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255" yWindow="210" windowWidth="6855" windowHeight="72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<sst xmlns="http://schemas.openxmlformats.org/spreadsheetml/2006/main" count="2936" uniqueCount="638">
  <si>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</si>
  <si>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</si>
  <si>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</si>
  <si>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</si>
  <si>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</si>
  <si>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</si>
  <si>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</si>
  <si>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</si>
  <si>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</si>
  <si>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</si>
  <si>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</si>
  <si>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</si>
  <si>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</si>
  <si>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</si>
  <si>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</si>
  <si>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</si>
  <si>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</si>
  <si>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</si>
  <si>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</si>
  <si>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</si>
  <si>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</si>
  <si>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</si>
  <si>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</si>
  <si>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</si>
  <si>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</si>
  <si>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</si>
  <si>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</si>
  <si>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</si>
  <si>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</si>
  <si>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</si>
  <si>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</si>
  <si>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</si>
  <si>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</si>
  <si>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</si>
  <si>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</si>
  <si>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</si>
  <si>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</si>
  <si>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</si>
  <si>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</si>
  <si>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</si>
  <si>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</si>
  <si>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</si>
  <si>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</si>
  <si>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</si>
  <si>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</si>
  <si>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</si>
  <si>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</si>
  <si>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</si>
  <si>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</si>
  <si>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</si>
  <si>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</si>
  <si>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</si>
  <si>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</si>
  <si>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</si>
  <si>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</si>
  <si>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</si>
  <si>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</si>
  <si>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</si>
  <si>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</si>
  <si>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</si>
  <si>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</si>
  <si>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</si>
  <si>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</si>
  <si>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</si>
  <si>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</si>
  <si>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</si>
  <si>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</si>
  <si>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</si>
  <si>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</si>
  <si>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</si>
  <si>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</si>
  <si>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</si>
  <si>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</si>
  <si>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</si>
  <si>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</si>
  <si>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</si>
  <si>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</si>
  <si>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</si>
  <si>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</si>
  <si>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</si>
  <si>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</si>
  <si>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</si>
  <si>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</si>
  <si>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</si>
  <si>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</si>
  <si>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</si>
  <si>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</si>
  <si>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</si>
  <si>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</si>
  <si>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</si>
  <si>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</si>
  <si>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</si>
  <si>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</si>
  <si>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</si>
  <si>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</si>
  <si>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</si>
  <si>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</si>
  <si>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</si>
  <si>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</si>
  <si>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</si>
  <si>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</si>
  <si>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</si>
  <si>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</si>
  <si>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</si>
  <si>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</si>
  <si>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</si>
  <si>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</si>
  <si>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</si>
  <si>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</si>
  <si>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</si>
  <si>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</si>
  <si>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</si>
  <si>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</si>
  <si>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</si>
  <si>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</si>
  <si>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</si>
  <si>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</si>
  <si>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</si>
  <si>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</si>
  <si>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</si>
  <si>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</si>
  <si>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</si>
  <si>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</si>
  <si>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</si>
  <si>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</si>
  <si>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</si>
  <si>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</si>
  <si>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</si>
  <si>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</si>
  <si>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</si>
  <si>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</si>
  <si>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</si>
  <si>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</si>
  <si>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</si>
  <si>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</si>
  <si>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</si>
  <si>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</si>
  <si>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</si>
  <si>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</si>
  <si>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</si>
  <si>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</si>
  <si>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</si>
  <si>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</si>
  <si>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</si>
  <si>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</si>
  <si>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</si>
  <si>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</si>
  <si>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</si>
  <si>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</si>
  <si>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</si>
  <si>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</si>
  <si>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</si>
  <si>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</si>
  <si>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</si>
  <si>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</si>
  <si>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</si>
  <si>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</si>
  <si>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</si>
  <si>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</si>
  <si>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</si>
  <si>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</si>
  <si>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</si>
  <si>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</si>
  <si>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</si>
  <si>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</si>
  <si>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</si>
  <si>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</si>
  <si>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</si>
  <si>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</si>
  <si>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</si>
  <si>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</si>
  <si>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</si>
  <si>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</si>
  <si>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</si>
  <si>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</si>
  <si>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</si>
  <si>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</si>
  <si>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</si>
  <si>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</si>
  <si>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</si>
  <si>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</si>
  <si>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</si>
  <si>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</si>
  <si>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</si>
  <si>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</si>
  <si>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</si>
  <si>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</si>
  <si>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</si>
  <si>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</si>
  <si>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</si>
  <si>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</si>
  <si>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</si>
  <si>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</si>
  <si>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</si>
  <si>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</si>
  <si>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</si>
  <si>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</si>
  <si>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</si>
  <si>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</si>
  <si>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</si>
  <si>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</si>
  <si>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</si>
  <si>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</si>
  <si>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</si>
  <si>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</si>
  <si>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</si>
  <si>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</si>
  <si>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</si>
  <si>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</si>
  <si>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</si>
  <si>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</si>
  <si>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</si>
  <si>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</si>
  <si>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</si>
  <si>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</si>
  <si>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</si>
  <si>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</si>
  <si>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</si>
  <si>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</si>
  <si>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</si>
  <si>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</si>
  <si>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</si>
  <si>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</si>
  <si>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</si>
  <si>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</si>
  <si>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</si>
  <si>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</si>
  <si>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</si>
  <si>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</si>
  <si>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</si>
  <si>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</si>
  <si>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</si>
  <si>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</si>
  <si>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</si>
  <si>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</si>
  <si>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</si>
  <si>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</si>
  <si>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</si>
  <si>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</si>
  <si>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</si>
  <si>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</si>
  <si>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</si>
  <si>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</si>
  <si>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</si>
  <si>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</si>
  <si>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</si>
  <si>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</si>
  <si>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</si>
  <si>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</si>
  <si>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</si>
  <si>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</si>
  <si>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</si>
  <si>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</si>
  <si>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</si>
  <si>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</si>
  <si>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</si>
  <si>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</si>
  <si>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</si>
  <si>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</si>
  <si>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</si>
  <si>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</si>
  <si>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</si>
  <si>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</si>
  <si>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</si>
  <si>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</si>
  <si>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</si>
  <si>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</si>
  <si>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</si>
  <si>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</si>
  <si>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</si>
  <si>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</si>
  <si>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</si>
  <si>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</si>
  <si>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</si>
  <si>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</si>
  <si>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</si>
  <si>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</si>
  <si>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</si>
  <si>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</si>
  <si>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</si>
  <si>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</si>
  <si>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</si>
  <si>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</si>
  <si>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</si>
  <si>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</si>
  <si>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</si>
  <si>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</si>
  <si>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</si>
  <si>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</si>
  <si>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</si>
  <si>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</si>
  <si>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</si>
  <si>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</si>
  <si>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</si>
  <si>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</si>
  <si>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</si>
  <si>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</si>
  <si>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</si>
  <si>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</si>
  <si>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</si>
  <si>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</si>
  <si>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</si>
  <si>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</si>
  <si>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</si>
  <si>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</si>
  <si>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</si>
  <si>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</si>
  <si>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</si>
  <si>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</si>
  <si>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</si>
  <si>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</si>
  <si>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</si>
  <si>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</si>
  <si>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</si>
  <si>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</si>
  <si>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</si>
  <si>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</si>
  <si>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</si>
  <si>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</si>
  <si>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</si>
  <si>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</si>
  <si>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</si>
  <si>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</si>
  <si>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</si>
  <si>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</si>
  <si>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</si>
  <si>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</si>
  <si>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</si>
  <si>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</si>
  <si>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</si>
  <si>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</si>
  <si>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</si>
  <si>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</si>
  <si>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</si>
  <si>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</si>
  <si>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</si>
  <si>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</si>
  <si>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</si>
  <si>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</si>
  <si>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</si>
  <si>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</si>
  <si>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</si>
  <si>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</si>
  <si>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</si>
  <si>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</si>
  <si>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</si>
  <si>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</si>
  <si>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</si>
  <si>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</si>
  <si>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</si>
  <si>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</si>
  <si>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</si>
  <si>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</si>
  <si>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</si>
  <si>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</si>
  <si>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</si>
  <si>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</si>
  <si>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</si>
  <si>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</si>
  <si>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</si>
  <si>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</si>
  <si>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</si>
  <si>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</si>
  <si>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</si>
  <si>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</si>
  <si>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</si>
  <si>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</si>
  <si>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</si>
  <si>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</si>
  <si>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</si>
  <si>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</si>
  <si>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</si>
  <si>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</si>
  <si>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</si>
  <si>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</si>
  <si>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</si>
  <si>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</si>
  <si>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</si>
  <si>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</si>
  <si>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</si>
  <si>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</si>
  <si>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</si>
  <si>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</si>
  <si>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</si>
  <si>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</si>
  <si>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</si>
  <si>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</si>
  <si>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</si>
  <si>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</si>
  <si>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</si>
  <si>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</si>
  <si>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</si>
  <si>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</si>
  <si>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</si>
  <si>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</si>
  <si>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</si>
  <si>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</si>
  <si>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</si>
  <si>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</si>
  <si>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</si>
  <si>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</si>
  <si>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</si>
  <si>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</si>
  <si>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</si>
  <si>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</si>
  <si>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</si>
  <si>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</si>
  <si>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</si>
  <si>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</si>
  <si>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</si>
  <si>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</si>
  <si>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</si>
  <si>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</si>
  <si>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</si>
  <si>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</si>
  <si>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</si>
  <si>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</si>
  <si>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</si>
  <si>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</si>
  <si>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</si>
  <si>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</si>
  <si>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</si>
  <si>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</si>
  <si>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</si>
  <si>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</si>
  <si>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</si>
  <si>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</si>
  <si>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</si>
  <si>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</si>
  <si>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</si>
  <si>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</si>
  <si>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</si>
  <si>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</si>
  <si>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</si>
  <si>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</si>
  <si>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</si>
  <si>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</si>
  <si>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</si>
  <si>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</si>
  <si>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</si>
  <si>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</si>
  <si>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</si>
  <si>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</si>
  <si>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</si>
  <si>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</si>
  <si>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</si>
  <si>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</si>
  <si>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</si>
  <si>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</si>
  <si>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</si>
  <si>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</si>
  <si>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</si>
  <si>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</si>
  <si>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</si>
  <si>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</si>
  <si>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</si>
  <si>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</si>
  <si>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</si>
  <si>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</si>
  <si>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</si>
  <si>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</si>
  <si>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</si>
  <si>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</si>
  <si>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</si>
  <si>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</si>
  <si>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</si>
  <si>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</si>
  <si>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</si>
  <si>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</si>
  <si>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</si>
  <si>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</si>
  <si>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</si>
  <si>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</si>
  <si>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</si>
  <si>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</si>
  <si>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</si>
  <si>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</si>
  <si>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</si>
  <si>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</si>
  <si>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</si>
  <si>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</si>
  <si>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</si>
  <si>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</si>
  <si>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</si>
  <si>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</si>
  <si>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</si>
  <si>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</si>
  <si>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</si>
  <si>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</si>
  <si>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</si>
  <si>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</si>
  <si>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</si>
  <si>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</si>
  <si>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</si>
  <si>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</si>
  <si>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</si>
  <si>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</si>
  <si>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</si>
  <si>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</si>
  <si>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</si>
  <si>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</si>
  <si>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</si>
  <si>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</si>
  <si>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</si>
  <si>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</si>
  <si>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</si>
  <si>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</si>
  <si>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</si>
  <si>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</si>
  <si>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</si>
  <si>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</si>
  <si>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</si>
  <si>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</si>
  <si>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</si>
  <si>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</si>
  <si>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</si>
  <si>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</si>
  <si>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</si>
  <si>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</si>
  <si>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</si>
  <si>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</si>
  <si>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</si>
  <si>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</si>
  <si>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</si>
  <si>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</si>
  <si>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</si>
  <si>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</si>
  <si>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</si>
  <si>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</si>
  <si>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</si>
  <si>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</si>
  <si>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</si>
  <si>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</si>
  <si>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</si>
  <si>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</si>
  <si>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</si>
  <si>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</si>
  <si>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</si>
  <si>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</si>
  <si>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</si>
  <si>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</si>
  <si>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</si>
  <si>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</si>
  <si>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</si>
  <si>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</si>
  <si>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</si>
  <si>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</si>
  <si>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</si>
  <si>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</si>
  <si>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</si>
  <si>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婦人保護事業費補助金</t>
    <rPh sb="0" eb="2">
      <t>フジン</t>
    </rPh>
    <rPh sb="2" eb="4">
      <t>ホゴ</t>
    </rPh>
    <rPh sb="4" eb="7">
      <t>ジギョウヒ</t>
    </rPh>
    <rPh sb="7" eb="10">
      <t>ホジョキン</t>
    </rPh>
    <phoneticPr fontId="6"/>
  </si>
  <si>
    <t>子ども家庭局</t>
    <rPh sb="0" eb="1">
      <t>コ</t>
    </rPh>
    <rPh sb="3" eb="5">
      <t>カテイ</t>
    </rPh>
    <rPh sb="5" eb="6">
      <t>キョク</t>
    </rPh>
    <phoneticPr fontId="5"/>
  </si>
  <si>
    <t>厚生労働省</t>
  </si>
  <si>
    <t>家庭福祉課</t>
    <rPh sb="0" eb="2">
      <t>カテイ</t>
    </rPh>
    <rPh sb="2" eb="5">
      <t>フクシカ</t>
    </rPh>
    <phoneticPr fontId="5"/>
  </si>
  <si>
    <t>成松　英範</t>
    <rPh sb="0" eb="2">
      <t>ナリマツ</t>
    </rPh>
    <rPh sb="3" eb="5">
      <t>ヒデノリ</t>
    </rPh>
    <phoneticPr fontId="5"/>
  </si>
  <si>
    <t>○</t>
  </si>
  <si>
    <t>・人身取引対策行動計画2014
　（犯罪対策閣僚会議（平成26年12月16日）決定）
・配偶者からの暴力及び被害者の保護のための施策に関する基本的な方針
　（平成25年12月16日内閣府、国家公安委員会、法務省、厚生労働省告示第1号）</t>
    <phoneticPr fontId="5"/>
  </si>
  <si>
    <t>売春防止法第40条第２項
配偶者からの暴力の防止及び被害者の保護等に関する法律第28条第2項</t>
    <phoneticPr fontId="5"/>
  </si>
  <si>
    <t>「売春防止法」（昭和31年法律第118号）に基づく、売春の未然防止と要保護女子等の保護更生を図ること、及び「配偶者からの暴力の防止及び被害者の保護等に関する法律」（平成13年法律第31号。以下「DV法」という。）に基づき、配偶者からの暴力被害者である女性の保護等を目的とする。</t>
    <phoneticPr fontId="5"/>
  </si>
  <si>
    <t>売春防止法に基づく要保護女子等の収容保護及びDV法に基づくDV被害者の保護等を都道府県が行う場合に要する経費の補助を行う。
・実施主体　：　都道府県
・補助率　：　5／10</t>
    <phoneticPr fontId="5"/>
  </si>
  <si>
    <t>-</t>
  </si>
  <si>
    <t>-</t>
    <phoneticPr fontId="5"/>
  </si>
  <si>
    <t>ＤＶ被害者など、要保護女子等の収容保護を適切に実施するための経費を補助することにより、要保護女子等の保護更生等を支援すること。
平成26～28年度において、｢売春防止法｣に基づく、要保護女子等の保護更正及び「DV法｣に基づく、配偶者からの暴力被害者等の収容保護等に寄与している。</t>
    <phoneticPr fontId="5"/>
  </si>
  <si>
    <t>ＤＶ被害者など、要保護女子等の収容保護を実施するために、適切に予算を執行すること。</t>
  </si>
  <si>
    <t>執行率（執行額/予算額）</t>
  </si>
  <si>
    <t>単位あたりコスト＝X／Y
X：｢当該年度執行額（円）｣
Y：｢当該年度入所人員数｣　　　　　　　　　　　　　　　　</t>
    <phoneticPr fontId="5"/>
  </si>
  <si>
    <t>入所人員</t>
    <phoneticPr fontId="5"/>
  </si>
  <si>
    <t>百万円</t>
    <rPh sb="0" eb="1">
      <t>ヒャク</t>
    </rPh>
    <rPh sb="1" eb="3">
      <t>マンエン</t>
    </rPh>
    <phoneticPr fontId="5"/>
  </si>
  <si>
    <t>人</t>
    <rPh sb="0" eb="1">
      <t>ニン</t>
    </rPh>
    <phoneticPr fontId="5"/>
  </si>
  <si>
    <t>1,107,511,446/846</t>
    <phoneticPr fontId="5"/>
  </si>
  <si>
    <t>　　円</t>
    <rPh sb="2" eb="3">
      <t>エン</t>
    </rPh>
    <phoneticPr fontId="5"/>
  </si>
  <si>
    <t>　　X　/　Y</t>
    <phoneticPr fontId="5"/>
  </si>
  <si>
    <t>－</t>
    <phoneticPr fontId="5"/>
  </si>
  <si>
    <t>－</t>
    <phoneticPr fontId="5"/>
  </si>
  <si>
    <t>－</t>
    <phoneticPr fontId="5"/>
  </si>
  <si>
    <t>売春防止法に基づく要保護女子等の収容保護及びＤＶ法に基づく暴力被害者の保護等を都道府県が行う場合に要する経費の補助を行うことにより、支援の実施、体制整備等の促進を図るものである。</t>
    <phoneticPr fontId="5"/>
  </si>
  <si>
    <t>－</t>
    <phoneticPr fontId="5"/>
  </si>
  <si>
    <t>本事業の目的は、売春防止法やDV法に基づく、DV被害者等の収容保護に必要な経費を補助するものであり、DV被害者等の身体・生命に関わる重要な施策であることから、国が補助する必要がある。</t>
    <rPh sb="0" eb="1">
      <t>ホン</t>
    </rPh>
    <rPh sb="1" eb="3">
      <t>ジギョウ</t>
    </rPh>
    <rPh sb="4" eb="6">
      <t>モクテキ</t>
    </rPh>
    <rPh sb="8" eb="10">
      <t>バイシュン</t>
    </rPh>
    <rPh sb="29" eb="31">
      <t>シュウヨウ</t>
    </rPh>
    <rPh sb="37" eb="39">
      <t>ケイヒ</t>
    </rPh>
    <rPh sb="40" eb="42">
      <t>ホジョ</t>
    </rPh>
    <rPh sb="66" eb="68">
      <t>ジュウヨウ</t>
    </rPh>
    <rPh sb="79" eb="80">
      <t>クニ</t>
    </rPh>
    <rPh sb="81" eb="83">
      <t>ホジョ</t>
    </rPh>
    <rPh sb="85" eb="87">
      <t>ヒツヨウ</t>
    </rPh>
    <phoneticPr fontId="6"/>
  </si>
  <si>
    <t>‐</t>
  </si>
  <si>
    <t>無</t>
  </si>
  <si>
    <t>婦人相談所運営費負担金</t>
    <rPh sb="0" eb="2">
      <t>フジン</t>
    </rPh>
    <rPh sb="2" eb="4">
      <t>ソウダン</t>
    </rPh>
    <rPh sb="4" eb="5">
      <t>ショ</t>
    </rPh>
    <rPh sb="5" eb="8">
      <t>ウンエイヒ</t>
    </rPh>
    <rPh sb="8" eb="11">
      <t>フタンキン</t>
    </rPh>
    <phoneticPr fontId="5"/>
  </si>
  <si>
    <t>婦人保護事業費負担金</t>
    <rPh sb="0" eb="2">
      <t>フジン</t>
    </rPh>
    <rPh sb="2" eb="4">
      <t>ホゴ</t>
    </rPh>
    <rPh sb="4" eb="7">
      <t>ジギョウヒ</t>
    </rPh>
    <rPh sb="7" eb="10">
      <t>フタンキン</t>
    </rPh>
    <phoneticPr fontId="5"/>
  </si>
  <si>
    <t>　今後においても、当初見込みと活動実績に乖離が起きないよう留意し、継続して事業を実施していく。</t>
    <phoneticPr fontId="5"/>
  </si>
  <si>
    <t>-</t>
    <phoneticPr fontId="5"/>
  </si>
  <si>
    <t>-</t>
    <phoneticPr fontId="5"/>
  </si>
  <si>
    <t>当該経費は、婦人保護施設の運営経費であり、保護の対象者に応じて、当然必要となる経費であるため、目標値の設定には馴染まない。</t>
    <rPh sb="0" eb="2">
      <t>トウガイ</t>
    </rPh>
    <rPh sb="2" eb="4">
      <t>ケイヒ</t>
    </rPh>
    <phoneticPr fontId="5"/>
  </si>
  <si>
    <t>1,111,692,246／887</t>
    <phoneticPr fontId="5"/>
  </si>
  <si>
    <t>397</t>
    <phoneticPr fontId="5"/>
  </si>
  <si>
    <t>356</t>
    <phoneticPr fontId="5"/>
  </si>
  <si>
    <t>304</t>
    <phoneticPr fontId="5"/>
  </si>
  <si>
    <t>665</t>
    <phoneticPr fontId="5"/>
  </si>
  <si>
    <t>669</t>
    <phoneticPr fontId="5"/>
  </si>
  <si>
    <t>680</t>
    <phoneticPr fontId="5"/>
  </si>
  <si>
    <t>649</t>
    <phoneticPr fontId="5"/>
  </si>
  <si>
    <t>婦人相談所による要保護女子等の一時保護</t>
    <rPh sb="0" eb="2">
      <t>フジン</t>
    </rPh>
    <rPh sb="2" eb="5">
      <t>ソウダンショ</t>
    </rPh>
    <rPh sb="8" eb="11">
      <t>ヨウホゴ</t>
    </rPh>
    <rPh sb="11" eb="13">
      <t>ジョシ</t>
    </rPh>
    <rPh sb="13" eb="14">
      <t>トウ</t>
    </rPh>
    <rPh sb="15" eb="17">
      <t>イチジ</t>
    </rPh>
    <rPh sb="17" eb="19">
      <t>ホゴ</t>
    </rPh>
    <phoneticPr fontId="5"/>
  </si>
  <si>
    <t>補助金等交付</t>
  </si>
  <si>
    <t>-</t>
    <phoneticPr fontId="5"/>
  </si>
  <si>
    <t>配偶者からの暴力被害者の来所相談件数</t>
    <phoneticPr fontId="5"/>
  </si>
  <si>
    <t>件</t>
    <rPh sb="0" eb="1">
      <t>ケン</t>
    </rPh>
    <phoneticPr fontId="6"/>
  </si>
  <si>
    <t>-</t>
    <phoneticPr fontId="5"/>
  </si>
  <si>
    <t>　本事業は、売春防止法及びDV法、人身取引対策行動計画に基づき、都道府県が、要保護女子等の婦人保護施設への収容保護及び、DV被害者の保護等に要する費用を補助するものであり、ＤＶ被害女子等の身体・生命に関わる重要な事業である。
　予算の執行率は、平成27年度88％、平成28年度88％、平成29年度86.4％と高い割合で推移しており、また入所人員においても、平成27年度846人、平成28年度887人という実績があり、今後も要保護女子等の保護を継続するために、平成31年度以降も引き続き本事業を実施していく必要がある。</t>
    <rPh sb="142" eb="144">
      <t>ヘイセイ</t>
    </rPh>
    <rPh sb="146" eb="148">
      <t>ネンド</t>
    </rPh>
    <phoneticPr fontId="5"/>
  </si>
  <si>
    <t>-</t>
    <phoneticPr fontId="5"/>
  </si>
  <si>
    <t>婦人保護事業費</t>
    <rPh sb="0" eb="2">
      <t>フジン</t>
    </rPh>
    <rPh sb="2" eb="4">
      <t>ホゴ</t>
    </rPh>
    <rPh sb="4" eb="6">
      <t>ジギョウ</t>
    </rPh>
    <rPh sb="6" eb="7">
      <t>ヒ</t>
    </rPh>
    <phoneticPr fontId="5"/>
  </si>
  <si>
    <t>東京都</t>
    <rPh sb="0" eb="3">
      <t>トウキョウト</t>
    </rPh>
    <phoneticPr fontId="5"/>
  </si>
  <si>
    <t>大阪府</t>
    <rPh sb="0" eb="3">
      <t>オオサカフ</t>
    </rPh>
    <phoneticPr fontId="5"/>
  </si>
  <si>
    <t>愛知県</t>
    <rPh sb="0" eb="3">
      <t>アイチケン</t>
    </rPh>
    <phoneticPr fontId="5"/>
  </si>
  <si>
    <t>兵庫県</t>
    <rPh sb="0" eb="3">
      <t>ヒョウゴケン</t>
    </rPh>
    <phoneticPr fontId="5"/>
  </si>
  <si>
    <t>神奈川県</t>
    <rPh sb="0" eb="4">
      <t>カナガワケン</t>
    </rPh>
    <phoneticPr fontId="5"/>
  </si>
  <si>
    <t>千葉県</t>
    <phoneticPr fontId="5"/>
  </si>
  <si>
    <t>三重県</t>
    <rPh sb="0" eb="3">
      <t>ミエケン</t>
    </rPh>
    <phoneticPr fontId="5"/>
  </si>
  <si>
    <t>岩手県</t>
    <rPh sb="0" eb="3">
      <t>イワテケン</t>
    </rPh>
    <phoneticPr fontId="5"/>
  </si>
  <si>
    <t>沖縄県</t>
    <rPh sb="0" eb="3">
      <t>オキナワケン</t>
    </rPh>
    <phoneticPr fontId="5"/>
  </si>
  <si>
    <t>広島県</t>
    <rPh sb="0" eb="3">
      <t>ヒロシマケン</t>
    </rPh>
    <phoneticPr fontId="5"/>
  </si>
  <si>
    <t>1,316,662,000/853</t>
    <phoneticPr fontId="5"/>
  </si>
  <si>
    <t>-</t>
    <phoneticPr fontId="5"/>
  </si>
  <si>
    <t>平成28年度において、当初見込み853人に対して、入所人員がが910人であることから、ほぼ見込みどおりとなっている。</t>
    <rPh sb="0" eb="2">
      <t>ヘイセイ</t>
    </rPh>
    <rPh sb="4" eb="6">
      <t>ネンド</t>
    </rPh>
    <rPh sb="11" eb="13">
      <t>トウショ</t>
    </rPh>
    <rPh sb="13" eb="15">
      <t>ミコ</t>
    </rPh>
    <rPh sb="19" eb="20">
      <t>ニン</t>
    </rPh>
    <rPh sb="21" eb="22">
      <t>タイ</t>
    </rPh>
    <rPh sb="25" eb="27">
      <t>ニュウショ</t>
    </rPh>
    <rPh sb="27" eb="29">
      <t>ジンイン</t>
    </rPh>
    <rPh sb="34" eb="35">
      <t>ニン</t>
    </rPh>
    <rPh sb="45" eb="47">
      <t>ミコ</t>
    </rPh>
    <phoneticPr fontId="5"/>
  </si>
  <si>
    <t>婦人保護事業費補助金は、売春防止法に基づく要保護女子等の収容保護及びDV法に基づくＤＶ被害者の保護等を都道府県が行う場合に要する経費の補助を行うものである。婦人相談所運営費負担金や婦人保護事業費負担金とは事業内容、費目、使途が異なっており、適切な役割分担がなされている。</t>
    <phoneticPr fontId="5"/>
  </si>
  <si>
    <t>平成27年度から平成28年度にかけて、婦人相談所における相談件数は横ばいではあるが、要保護女子等に対し生活支援等を行った人数は年々増加しており、ＤＶ被害者など、要保護女子等の保護の推進が図られている。</t>
    <rPh sb="0" eb="2">
      <t>ヘイセイ</t>
    </rPh>
    <rPh sb="4" eb="6">
      <t>ネンド</t>
    </rPh>
    <rPh sb="8" eb="10">
      <t>ヘイセイ</t>
    </rPh>
    <rPh sb="12" eb="14">
      <t>ネンド</t>
    </rPh>
    <rPh sb="19" eb="21">
      <t>フジン</t>
    </rPh>
    <rPh sb="21" eb="24">
      <t>ソウダンショ</t>
    </rPh>
    <rPh sb="28" eb="30">
      <t>ソウダン</t>
    </rPh>
    <rPh sb="30" eb="32">
      <t>ケンスウ</t>
    </rPh>
    <rPh sb="33" eb="34">
      <t>ヨコ</t>
    </rPh>
    <rPh sb="42" eb="45">
      <t>ヨウホゴ</t>
    </rPh>
    <rPh sb="45" eb="47">
      <t>ジョシ</t>
    </rPh>
    <rPh sb="47" eb="48">
      <t>トウ</t>
    </rPh>
    <rPh sb="49" eb="50">
      <t>タイ</t>
    </rPh>
    <rPh sb="51" eb="53">
      <t>セイカツ</t>
    </rPh>
    <rPh sb="53" eb="55">
      <t>シエン</t>
    </rPh>
    <rPh sb="55" eb="56">
      <t>トウ</t>
    </rPh>
    <rPh sb="57" eb="58">
      <t>オコナ</t>
    </rPh>
    <rPh sb="60" eb="62">
      <t>ニンズウ</t>
    </rPh>
    <rPh sb="63" eb="65">
      <t>ネンネン</t>
    </rPh>
    <rPh sb="65" eb="67">
      <t>ゾウカ</t>
    </rPh>
    <rPh sb="74" eb="77">
      <t>ヒガイシャ</t>
    </rPh>
    <rPh sb="80" eb="83">
      <t>ヨウホゴ</t>
    </rPh>
    <rPh sb="83" eb="85">
      <t>ジョシ</t>
    </rPh>
    <rPh sb="85" eb="86">
      <t>トウ</t>
    </rPh>
    <rPh sb="87" eb="89">
      <t>ホゴ</t>
    </rPh>
    <rPh sb="90" eb="92">
      <t>スイシン</t>
    </rPh>
    <rPh sb="93" eb="94">
      <t>ハカ</t>
    </rPh>
    <phoneticPr fontId="5"/>
  </si>
  <si>
    <t>婦人保護施設の運営費等</t>
    <rPh sb="0" eb="2">
      <t>フジン</t>
    </rPh>
    <rPh sb="2" eb="4">
      <t>ホゴ</t>
    </rPh>
    <rPh sb="4" eb="6">
      <t>シセツ</t>
    </rPh>
    <rPh sb="7" eb="10">
      <t>ウンエイヒ</t>
    </rPh>
    <rPh sb="10" eb="11">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</si>
  <si>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</si>
  <si>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</si>
  <si>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</si>
  <si>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</si>
  <si>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</si>
  <si>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</si>
  <si>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</si>
  <si>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</si>
  <si>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</si>
  <si>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売春防止法に基づき、都道府県が支弁した費用のうち「5／10」を補助すると規定されており、また、DV被害者等の収容保護に必要な経費であり、DV被害者等の身体・生命に関わる施策であることから重要性が高く、国が実施すべき事業である。</t>
    <rPh sb="0" eb="2">
      <t>バイシュン</t>
    </rPh>
    <rPh sb="2" eb="5">
      <t>ボウシホウ</t>
    </rPh>
    <rPh sb="6" eb="7">
      <t>モト</t>
    </rPh>
    <rPh sb="10" eb="14">
      <t>トドウフケン</t>
    </rPh>
    <rPh sb="15" eb="17">
      <t>シベン</t>
    </rPh>
    <rPh sb="19" eb="21">
      <t>ヒヨウ</t>
    </rPh>
    <rPh sb="31" eb="33">
      <t>ホジョ</t>
    </rPh>
    <rPh sb="36" eb="38">
      <t>キテイ</t>
    </rPh>
    <rPh sb="54" eb="56">
      <t>シュウヨウ</t>
    </rPh>
    <rPh sb="93" eb="96">
      <t>ジュウヨウセイ</t>
    </rPh>
    <rPh sb="97" eb="98">
      <t>タカ</t>
    </rPh>
    <rPh sb="100" eb="101">
      <t>クニ</t>
    </rPh>
    <rPh sb="102" eb="104">
      <t>ジッシ</t>
    </rPh>
    <rPh sb="107" eb="109">
      <t>ジギョウ</t>
    </rPh>
    <phoneticPr fontId="6"/>
  </si>
  <si>
    <t>売春防止法やDV法に基づく、DV被害者等の保護に必要な経費であり、DV被害者等の身体・生命に関わる施策であることから、優先度が高い事業である。</t>
    <rPh sb="0" eb="2">
      <t>バイシュン</t>
    </rPh>
    <rPh sb="2" eb="5">
      <t>ボウシホウ</t>
    </rPh>
    <rPh sb="8" eb="9">
      <t>ホウ</t>
    </rPh>
    <rPh sb="10" eb="11">
      <t>モト</t>
    </rPh>
    <rPh sb="16" eb="19">
      <t>ヒガイシャ</t>
    </rPh>
    <rPh sb="19" eb="20">
      <t>トウ</t>
    </rPh>
    <rPh sb="21" eb="23">
      <t>ホゴ</t>
    </rPh>
    <rPh sb="24" eb="26">
      <t>ヒツヨウ</t>
    </rPh>
    <rPh sb="27" eb="29">
      <t>ケイヒ</t>
    </rPh>
    <rPh sb="35" eb="38">
      <t>ヒガイシャ</t>
    </rPh>
    <rPh sb="38" eb="39">
      <t>トウ</t>
    </rPh>
    <rPh sb="40" eb="42">
      <t>シンタイ</t>
    </rPh>
    <rPh sb="43" eb="45">
      <t>セイメイ</t>
    </rPh>
    <rPh sb="46" eb="47">
      <t>カカ</t>
    </rPh>
    <rPh sb="49" eb="51">
      <t>セサク</t>
    </rPh>
    <rPh sb="59" eb="62">
      <t>ユウセンド</t>
    </rPh>
    <rPh sb="63" eb="64">
      <t>タカ</t>
    </rPh>
    <rPh sb="65" eb="67">
      <t>ジギョウ</t>
    </rPh>
    <phoneticPr fontId="6"/>
  </si>
  <si>
    <t>売春防止法に基づき、都道府県が支弁した費用のうち「5／10」を補助するものであり、適正なものである。</t>
    <rPh sb="0" eb="2">
      <t>バイシュン</t>
    </rPh>
    <rPh sb="2" eb="5">
      <t>ボウシホウ</t>
    </rPh>
    <rPh sb="6" eb="7">
      <t>モト</t>
    </rPh>
    <rPh sb="10" eb="14">
      <t>トドウフケン</t>
    </rPh>
    <rPh sb="15" eb="17">
      <t>シベン</t>
    </rPh>
    <rPh sb="19" eb="21">
      <t>ヒヨウ</t>
    </rPh>
    <rPh sb="31" eb="33">
      <t>ホジョ</t>
    </rPh>
    <rPh sb="41" eb="43">
      <t>テキセイ</t>
    </rPh>
    <phoneticPr fontId="6"/>
  </si>
  <si>
    <t>婦人保護に要する必要な経費を補助するものであり、国として妥当な水準を設定している。</t>
    <rPh sb="0" eb="2">
      <t>フジン</t>
    </rPh>
    <rPh sb="2" eb="4">
      <t>ホゴ</t>
    </rPh>
    <rPh sb="5" eb="6">
      <t>ヨウ</t>
    </rPh>
    <rPh sb="8" eb="10">
      <t>ヒツヨウ</t>
    </rPh>
    <rPh sb="11" eb="13">
      <t>ケイヒ</t>
    </rPh>
    <rPh sb="14" eb="16">
      <t>ホジョ</t>
    </rPh>
    <rPh sb="24" eb="25">
      <t>クニ</t>
    </rPh>
    <rPh sb="28" eb="30">
      <t>ダトウ</t>
    </rPh>
    <rPh sb="31" eb="33">
      <t>スイジュン</t>
    </rPh>
    <rPh sb="34" eb="36">
      <t>セッテイ</t>
    </rPh>
    <phoneticPr fontId="6"/>
  </si>
  <si>
    <t>売春防止法に基づき、国「5／10」、都道府県「5／10」を補助するものであり合理的なものである。</t>
    <rPh sb="0" eb="2">
      <t>バイシュン</t>
    </rPh>
    <rPh sb="2" eb="5">
      <t>ボウシホウ</t>
    </rPh>
    <rPh sb="6" eb="7">
      <t>モト</t>
    </rPh>
    <rPh sb="10" eb="11">
      <t>クニ</t>
    </rPh>
    <rPh sb="18" eb="22">
      <t>トドウフケン</t>
    </rPh>
    <rPh sb="29" eb="31">
      <t>ホジョ</t>
    </rPh>
    <rPh sb="38" eb="41">
      <t>ゴウリテキ</t>
    </rPh>
    <phoneticPr fontId="6"/>
  </si>
  <si>
    <t>交付要綱において、婦人保護施設の運営に必要な経費を限定している。</t>
    <rPh sb="0" eb="2">
      <t>コウフ</t>
    </rPh>
    <rPh sb="2" eb="4">
      <t>ヨウコウ</t>
    </rPh>
    <rPh sb="9" eb="11">
      <t>フジン</t>
    </rPh>
    <rPh sb="11" eb="13">
      <t>ホゴ</t>
    </rPh>
    <rPh sb="13" eb="15">
      <t>シセツ</t>
    </rPh>
    <rPh sb="16" eb="18">
      <t>ウンエイ</t>
    </rPh>
    <rPh sb="19" eb="21">
      <t>ヒツヨウ</t>
    </rPh>
    <rPh sb="22" eb="24">
      <t>ケイヒ</t>
    </rPh>
    <rPh sb="25" eb="27">
      <t>ゲンテイ</t>
    </rPh>
    <phoneticPr fontId="6"/>
  </si>
  <si>
    <t>A.東京都</t>
    <rPh sb="2" eb="5">
      <t>トウキョウト</t>
    </rPh>
    <phoneticPr fontId="5"/>
  </si>
  <si>
    <t>児童虐待や配偶者による暴力等の発生予防から保護・自立支援までの切れ目のない支援体制を整備すること（Ⅶ－２）</t>
    <phoneticPr fontId="5"/>
  </si>
  <si>
    <t>児童虐待防止や配偶者による暴力被害者等への更なる支援体制の充実を図ること（Ⅶ－２－１）</t>
    <phoneticPr fontId="5"/>
  </si>
  <si>
    <t>単位当たりコストが予定を下回ったことから、執行率が86％となったものである。</t>
    <rPh sb="0" eb="2">
      <t>タンイ</t>
    </rPh>
    <rPh sb="2" eb="3">
      <t>ア</t>
    </rPh>
    <rPh sb="9" eb="11">
      <t>ヨテイ</t>
    </rPh>
    <rPh sb="12" eb="14">
      <t>シタマワ</t>
    </rPh>
    <rPh sb="21" eb="24">
      <t>シッコウリツ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</si>
</sst>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740</xdr:row>
      <xdr:rowOff>0</xdr:rowOff>
    </xdr:from>
    <xdr:to>
      <xdr:col>41</xdr:col>
      <xdr:colOff>99673</xdr:colOff>
      <xdr:row>742</xdr:row>
      <xdr:rowOff>31457</xdr:rowOff>
    </xdr:to>
    <xdr:sp macro="" textlink="">
      <xdr:nvSpPr>
        <xdr:cNvPr id="20" name="テキスト ボックス 19"/>
        <xdr:cNvSpPr txBox="1"/>
      </xdr:nvSpPr>
      <xdr:spPr>
        <a:xfrm>
          <a:off x="3000375" y="43919775"/>
          <a:ext cx="5300323" cy="736307"/>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厚生労働省</a:t>
          </a:r>
          <a:endParaRPr kumimoji="1" lang="en-US" altLang="ja-JP" sz="1100"/>
        </a:p>
        <a:p>
          <a:pPr algn="ctr"/>
          <a:endParaRPr kumimoji="1" lang="en-US" altLang="ja-JP" sz="1100"/>
        </a:p>
        <a:p>
          <a:pPr algn="ctr"/>
          <a:r>
            <a:rPr kumimoji="1" lang="en-US" altLang="ja-JP" sz="1100"/>
            <a:t>1,111</a:t>
          </a:r>
          <a:r>
            <a:rPr kumimoji="1" lang="ja-JP" altLang="en-US" sz="1100"/>
            <a:t>百万円</a:t>
          </a:r>
        </a:p>
      </xdr:txBody>
    </xdr:sp>
    <xdr:clientData/>
  </xdr:twoCellAnchor>
  <xdr:twoCellAnchor>
    <xdr:from>
      <xdr:col>17</xdr:col>
      <xdr:colOff>110378</xdr:colOff>
      <xdr:row>742</xdr:row>
      <xdr:rowOff>184337</xdr:rowOff>
    </xdr:from>
    <xdr:to>
      <xdr:col>38</xdr:col>
      <xdr:colOff>192021</xdr:colOff>
      <xdr:row>743</xdr:row>
      <xdr:rowOff>241768</xdr:rowOff>
    </xdr:to>
    <xdr:sp macro="" textlink="">
      <xdr:nvSpPr>
        <xdr:cNvPr id="21" name="テキスト ボックス 20"/>
        <xdr:cNvSpPr txBox="1"/>
      </xdr:nvSpPr>
      <xdr:spPr>
        <a:xfrm>
          <a:off x="3510803" y="44808962"/>
          <a:ext cx="4282168" cy="4098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交付申請書の内容審査、交付決定、補助金等の確定等</a:t>
          </a:r>
          <a:endParaRPr kumimoji="1" lang="en-US" altLang="ja-JP" sz="1100"/>
        </a:p>
        <a:p>
          <a:pPr algn="r"/>
          <a:endParaRPr kumimoji="1" lang="ja-JP" altLang="en-US" sz="1100"/>
        </a:p>
      </xdr:txBody>
    </xdr:sp>
    <xdr:clientData/>
  </xdr:twoCellAnchor>
  <xdr:twoCellAnchor>
    <xdr:from>
      <xdr:col>22</xdr:col>
      <xdr:colOff>32996</xdr:colOff>
      <xdr:row>746</xdr:row>
      <xdr:rowOff>27455</xdr:rowOff>
    </xdr:from>
    <xdr:to>
      <xdr:col>33</xdr:col>
      <xdr:colOff>180293</xdr:colOff>
      <xdr:row>747</xdr:row>
      <xdr:rowOff>228539</xdr:rowOff>
    </xdr:to>
    <xdr:sp macro="" textlink="">
      <xdr:nvSpPr>
        <xdr:cNvPr id="22" name="テキスト ボックス 21"/>
        <xdr:cNvSpPr txBox="1"/>
      </xdr:nvSpPr>
      <xdr:spPr>
        <a:xfrm>
          <a:off x="4433546" y="46061780"/>
          <a:ext cx="2347572" cy="55350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a:t>
          </a:r>
          <a:r>
            <a:rPr kumimoji="1" lang="ja-JP" altLang="en-US" sz="1100"/>
            <a:t>．都　道　府　県（</a:t>
          </a:r>
          <a:r>
            <a:rPr kumimoji="1" lang="en-US" altLang="ja-JP" sz="1100"/>
            <a:t>39</a:t>
          </a:r>
          <a:r>
            <a:rPr kumimoji="1" lang="ja-JP" altLang="en-US" sz="1100"/>
            <a:t>か所）</a:t>
          </a:r>
          <a:endParaRPr kumimoji="1" lang="en-US" altLang="ja-JP" sz="1100"/>
        </a:p>
        <a:p>
          <a:pPr algn="ctr"/>
          <a:r>
            <a:rPr kumimoji="1" lang="en-US" altLang="ja-JP" sz="1100"/>
            <a:t>1,111</a:t>
          </a:r>
          <a:r>
            <a:rPr kumimoji="1" lang="ja-JP" altLang="en-US" sz="1100"/>
            <a:t>百万円</a:t>
          </a:r>
        </a:p>
      </xdr:txBody>
    </xdr:sp>
    <xdr:clientData/>
  </xdr:twoCellAnchor>
  <xdr:twoCellAnchor>
    <xdr:from>
      <xdr:col>24</xdr:col>
      <xdr:colOff>34865</xdr:colOff>
      <xdr:row>745</xdr:row>
      <xdr:rowOff>45509</xdr:rowOff>
    </xdr:from>
    <xdr:to>
      <xdr:col>31</xdr:col>
      <xdr:colOff>176682</xdr:colOff>
      <xdr:row>746</xdr:row>
      <xdr:rowOff>4514</xdr:rowOff>
    </xdr:to>
    <xdr:sp macro="" textlink="">
      <xdr:nvSpPr>
        <xdr:cNvPr id="23" name="テキスト ボックス 22"/>
        <xdr:cNvSpPr txBox="1"/>
      </xdr:nvSpPr>
      <xdr:spPr>
        <a:xfrm>
          <a:off x="4835465" y="45727409"/>
          <a:ext cx="1541992" cy="3114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p>
        <a:p>
          <a:pPr algn="ctr"/>
          <a:endParaRPr kumimoji="1" lang="ja-JP" altLang="en-US" sz="1100"/>
        </a:p>
      </xdr:txBody>
    </xdr:sp>
    <xdr:clientData/>
  </xdr:twoCellAnchor>
  <xdr:twoCellAnchor>
    <xdr:from>
      <xdr:col>22</xdr:col>
      <xdr:colOff>155825</xdr:colOff>
      <xdr:row>747</xdr:row>
      <xdr:rowOff>240991</xdr:rowOff>
    </xdr:from>
    <xdr:to>
      <xdr:col>33</xdr:col>
      <xdr:colOff>113302</xdr:colOff>
      <xdr:row>748</xdr:row>
      <xdr:rowOff>286516</xdr:rowOff>
    </xdr:to>
    <xdr:sp macro="" textlink="">
      <xdr:nvSpPr>
        <xdr:cNvPr id="24" name="テキスト ボックス 23"/>
        <xdr:cNvSpPr txBox="1"/>
      </xdr:nvSpPr>
      <xdr:spPr>
        <a:xfrm>
          <a:off x="4556375" y="46627741"/>
          <a:ext cx="2157752" cy="3979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婦人保護施設への支弁</a:t>
          </a:r>
        </a:p>
      </xdr:txBody>
    </xdr:sp>
    <xdr:clientData/>
  </xdr:twoCellAnchor>
  <xdr:twoCellAnchor>
    <xdr:from>
      <xdr:col>28</xdr:col>
      <xdr:colOff>33758</xdr:colOff>
      <xdr:row>748</xdr:row>
      <xdr:rowOff>286516</xdr:rowOff>
    </xdr:from>
    <xdr:to>
      <xdr:col>28</xdr:col>
      <xdr:colOff>36887</xdr:colOff>
      <xdr:row>750</xdr:row>
      <xdr:rowOff>27455</xdr:rowOff>
    </xdr:to>
    <xdr:cxnSp macro="">
      <xdr:nvCxnSpPr>
        <xdr:cNvPr id="25" name="直線矢印コネクタ 24"/>
        <xdr:cNvCxnSpPr>
          <a:stCxn id="24" idx="2"/>
        </xdr:cNvCxnSpPr>
      </xdr:nvCxnSpPr>
      <xdr:spPr>
        <a:xfrm>
          <a:off x="5634458" y="47025691"/>
          <a:ext cx="3129" cy="44578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33774</xdr:colOff>
      <xdr:row>750</xdr:row>
      <xdr:rowOff>330791</xdr:rowOff>
    </xdr:from>
    <xdr:to>
      <xdr:col>34</xdr:col>
      <xdr:colOff>121540</xdr:colOff>
      <xdr:row>752</xdr:row>
      <xdr:rowOff>224369</xdr:rowOff>
    </xdr:to>
    <xdr:sp macro="" textlink="">
      <xdr:nvSpPr>
        <xdr:cNvPr id="26" name="テキスト ボックス 25"/>
        <xdr:cNvSpPr txBox="1"/>
      </xdr:nvSpPr>
      <xdr:spPr>
        <a:xfrm>
          <a:off x="4434324" y="47774816"/>
          <a:ext cx="2488066" cy="59842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婦　人　保　護　施　設（</a:t>
          </a:r>
          <a:r>
            <a:rPr kumimoji="1" lang="en-US" altLang="ja-JP" sz="1100"/>
            <a:t>47</a:t>
          </a:r>
          <a:r>
            <a:rPr kumimoji="1" lang="ja-JP" altLang="en-US" sz="1100"/>
            <a:t>か所）</a:t>
          </a:r>
          <a:endParaRPr kumimoji="1" lang="en-US" altLang="ja-JP" sz="1100"/>
        </a:p>
        <a:p>
          <a:pPr algn="ctr"/>
          <a:r>
            <a:rPr kumimoji="1" lang="en-US" altLang="ja-JP" sz="1100"/>
            <a:t>1,111</a:t>
          </a:r>
          <a:r>
            <a:rPr kumimoji="1" lang="ja-JP" altLang="en-US" sz="1100"/>
            <a:t>百万円</a:t>
          </a:r>
        </a:p>
      </xdr:txBody>
    </xdr:sp>
    <xdr:clientData/>
  </xdr:twoCellAnchor>
  <xdr:twoCellAnchor>
    <xdr:from>
      <xdr:col>22</xdr:col>
      <xdr:colOff>7004</xdr:colOff>
      <xdr:row>752</xdr:row>
      <xdr:rowOff>334994</xdr:rowOff>
    </xdr:from>
    <xdr:to>
      <xdr:col>35</xdr:col>
      <xdr:colOff>41021</xdr:colOff>
      <xdr:row>754</xdr:row>
      <xdr:rowOff>4279</xdr:rowOff>
    </xdr:to>
    <xdr:sp macro="" textlink="">
      <xdr:nvSpPr>
        <xdr:cNvPr id="27" name="テキスト ボックス 26"/>
        <xdr:cNvSpPr txBox="1"/>
      </xdr:nvSpPr>
      <xdr:spPr>
        <a:xfrm>
          <a:off x="4407554" y="48483869"/>
          <a:ext cx="2634342" cy="37413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婦人保護施設の運営事業の実施</a:t>
          </a:r>
        </a:p>
      </xdr:txBody>
    </xdr:sp>
    <xdr:clientData/>
  </xdr:twoCellAnchor>
  <xdr:twoCellAnchor>
    <xdr:from>
      <xdr:col>29</xdr:col>
      <xdr:colOff>171450</xdr:colOff>
      <xdr:row>194</xdr:row>
      <xdr:rowOff>126724</xdr:rowOff>
    </xdr:from>
    <xdr:to>
      <xdr:col>35</xdr:col>
      <xdr:colOff>9525</xdr:colOff>
      <xdr:row>194</xdr:row>
      <xdr:rowOff>428625</xdr:rowOff>
    </xdr:to>
    <xdr:sp macro="" textlink="">
      <xdr:nvSpPr>
        <xdr:cNvPr id="10" name="テキスト ボックス 9"/>
        <xdr:cNvSpPr txBox="1"/>
      </xdr:nvSpPr>
      <xdr:spPr>
        <a:xfrm>
          <a:off x="5972175" y="21062674"/>
          <a:ext cx="1038225" cy="301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31,956</a:t>
          </a:r>
          <a:r>
            <a:rPr kumimoji="1" lang="ja-JP" altLang="en-US" sz="900"/>
            <a:t>件以上</a:t>
          </a:r>
        </a:p>
      </xdr:txBody>
    </xdr:sp>
    <xdr:clientData/>
  </xdr:twoCellAnchor>
  <xdr:twoCellAnchor>
    <xdr:from>
      <xdr:col>34</xdr:col>
      <xdr:colOff>0</xdr:colOff>
      <xdr:row>194</xdr:row>
      <xdr:rowOff>95250</xdr:rowOff>
    </xdr:from>
    <xdr:to>
      <xdr:col>39</xdr:col>
      <xdr:colOff>38100</xdr:colOff>
      <xdr:row>194</xdr:row>
      <xdr:rowOff>397151</xdr:rowOff>
    </xdr:to>
    <xdr:sp macro="" textlink="">
      <xdr:nvSpPr>
        <xdr:cNvPr id="12" name="テキスト ボックス 11"/>
        <xdr:cNvSpPr txBox="1"/>
      </xdr:nvSpPr>
      <xdr:spPr>
        <a:xfrm>
          <a:off x="6800850" y="18383250"/>
          <a:ext cx="1038225" cy="301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31,796</a:t>
          </a:r>
          <a:r>
            <a:rPr kumimoji="1" lang="ja-JP" altLang="en-US" sz="900"/>
            <a:t>件以上</a:t>
          </a:r>
        </a:p>
      </xdr:txBody>
    </xdr:sp>
    <xdr:clientData/>
  </xdr:twoCellAnchor>
  <xdr:twoCellAnchor>
    <xdr:from>
      <xdr:col>38</xdr:col>
      <xdr:colOff>0</xdr:colOff>
      <xdr:row>194</xdr:row>
      <xdr:rowOff>104775</xdr:rowOff>
    </xdr:from>
    <xdr:to>
      <xdr:col>43</xdr:col>
      <xdr:colOff>38100</xdr:colOff>
      <xdr:row>194</xdr:row>
      <xdr:rowOff>406676</xdr:rowOff>
    </xdr:to>
    <xdr:sp macro="" textlink="">
      <xdr:nvSpPr>
        <xdr:cNvPr id="28" name="テキスト ボックス 27"/>
        <xdr:cNvSpPr txBox="1"/>
      </xdr:nvSpPr>
      <xdr:spPr>
        <a:xfrm>
          <a:off x="7600950" y="18392775"/>
          <a:ext cx="1038225" cy="301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30,296</a:t>
          </a:r>
          <a:r>
            <a:rPr kumimoji="1" lang="ja-JP" altLang="en-US" sz="900"/>
            <a:t>件以上</a:t>
          </a:r>
        </a:p>
      </xdr:txBody>
    </xdr:sp>
    <xdr:clientData/>
  </xdr:twoCellAnchor>
  <xdr:twoCellAnchor>
    <xdr:from>
      <xdr:col>38</xdr:col>
      <xdr:colOff>11906</xdr:colOff>
      <xdr:row>193</xdr:row>
      <xdr:rowOff>28576</xdr:rowOff>
    </xdr:from>
    <xdr:to>
      <xdr:col>41</xdr:col>
      <xdr:colOff>196688</xdr:colOff>
      <xdr:row>193</xdr:row>
      <xdr:rowOff>496576</xdr:rowOff>
    </xdr:to>
    <xdr:sp macro="" textlink="">
      <xdr:nvSpPr>
        <xdr:cNvPr id="16" name="テキスト ボックス 15"/>
        <xdr:cNvSpPr txBox="1"/>
      </xdr:nvSpPr>
      <xdr:spPr>
        <a:xfrm>
          <a:off x="7703344" y="16804482"/>
          <a:ext cx="792000" cy="46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集計中</a:t>
          </a:r>
        </a:p>
      </xdr:txBody>
    </xdr:sp>
    <xdr:clientData/>
  </xdr:twoCellAnchor>
  <xdr:twoCellAnchor>
    <xdr:from>
      <xdr:col>38</xdr:col>
      <xdr:colOff>-1</xdr:colOff>
      <xdr:row>100</xdr:row>
      <xdr:rowOff>0</xdr:rowOff>
    </xdr:from>
    <xdr:to>
      <xdr:col>41</xdr:col>
      <xdr:colOff>184781</xdr:colOff>
      <xdr:row>100</xdr:row>
      <xdr:rowOff>288000</xdr:rowOff>
    </xdr:to>
    <xdr:sp macro="" textlink="">
      <xdr:nvSpPr>
        <xdr:cNvPr id="17" name="テキスト ボックス 16"/>
        <xdr:cNvSpPr txBox="1"/>
      </xdr:nvSpPr>
      <xdr:spPr>
        <a:xfrm>
          <a:off x="7691437" y="13477875"/>
          <a:ext cx="792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集計中</a:t>
          </a:r>
        </a:p>
      </xdr:txBody>
    </xdr:sp>
    <xdr:clientData/>
  </xdr:twoCellAnchor>
  <xdr:twoCellAnchor>
    <xdr:from>
      <xdr:col>38</xdr:col>
      <xdr:colOff>9525</xdr:colOff>
      <xdr:row>115</xdr:row>
      <xdr:rowOff>9525</xdr:rowOff>
    </xdr:from>
    <xdr:to>
      <xdr:col>42</xdr:col>
      <xdr:colOff>1425</xdr:colOff>
      <xdr:row>116</xdr:row>
      <xdr:rowOff>2250</xdr:rowOff>
    </xdr:to>
    <xdr:sp macro="" textlink="">
      <xdr:nvSpPr>
        <xdr:cNvPr id="15" name="テキスト ボックス 14"/>
        <xdr:cNvSpPr txBox="1"/>
      </xdr:nvSpPr>
      <xdr:spPr>
        <a:xfrm>
          <a:off x="7610475" y="14316075"/>
          <a:ext cx="792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集計中</a:t>
          </a:r>
        </a:p>
      </xdr:txBody>
    </xdr:sp>
    <xdr:clientData/>
  </xdr:twoCellAnchor>
  <xdr:twoCellAnchor>
    <xdr:from>
      <xdr:col>38</xdr:col>
      <xdr:colOff>9525</xdr:colOff>
      <xdr:row>116</xdr:row>
      <xdr:rowOff>9525</xdr:rowOff>
    </xdr:from>
    <xdr:to>
      <xdr:col>42</xdr:col>
      <xdr:colOff>1425</xdr:colOff>
      <xdr:row>116</xdr:row>
      <xdr:rowOff>477525</xdr:rowOff>
    </xdr:to>
    <xdr:sp macro="" textlink="">
      <xdr:nvSpPr>
        <xdr:cNvPr id="18" name="テキスト ボックス 17"/>
        <xdr:cNvSpPr txBox="1"/>
      </xdr:nvSpPr>
      <xdr:spPr>
        <a:xfrm>
          <a:off x="7610475" y="14611350"/>
          <a:ext cx="792000" cy="46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13" sqref="AG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t="s">
        <v>484</v>
      </c>
      <c r="AP2" s="942"/>
      <c r="AQ2" s="942"/>
      <c r="AR2" s="79" t="str">
        <f>IF(OR(AO2="　", AO2=""), "", "-")</f>
        <v/>
      </c>
      <c r="AS2" s="943">
        <v>642</v>
      </c>
      <c r="AT2" s="943"/>
      <c r="AU2" s="943"/>
      <c r="AV2" s="52" t="str">
        <f>IF(AW2="", "", "-")</f>
        <v/>
      </c>
      <c r="AW2" s="914"/>
      <c r="AX2" s="914"/>
    </row>
    <row r="3" spans="1:50" ht="21" customHeight="1" thickBot="1" x14ac:dyDescent="0.2">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552</v>
      </c>
      <c r="AK3" s="871"/>
      <c r="AL3" s="871"/>
      <c r="AM3" s="871"/>
      <c r="AN3" s="871"/>
      <c r="AO3" s="871"/>
      <c r="AP3" s="871"/>
      <c r="AQ3" s="871"/>
      <c r="AR3" s="871"/>
      <c r="AS3" s="871"/>
      <c r="AT3" s="871"/>
      <c r="AU3" s="871"/>
      <c r="AV3" s="871"/>
      <c r="AW3" s="871"/>
      <c r="AX3" s="24" t="s">
        <v>65</v>
      </c>
    </row>
    <row r="4" spans="1:50" ht="24.75" customHeight="1" x14ac:dyDescent="0.15">
      <c r="A4" s="704" t="s">
        <v>25</v>
      </c>
      <c r="B4" s="705"/>
      <c r="C4" s="705"/>
      <c r="D4" s="705"/>
      <c r="E4" s="705"/>
      <c r="F4" s="705"/>
      <c r="G4" s="682" t="s">
        <v>550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1" t="s">
        <v>112</v>
      </c>
      <c r="H5" s="842"/>
      <c r="I5" s="842"/>
      <c r="J5" s="842"/>
      <c r="K5" s="842"/>
      <c r="L5" s="842"/>
      <c r="M5" s="843" t="s">
        <v>66</v>
      </c>
      <c r="N5" s="844"/>
      <c r="O5" s="844"/>
      <c r="P5" s="844"/>
      <c r="Q5" s="844"/>
      <c r="R5" s="845"/>
      <c r="S5" s="846" t="s">
        <v>131</v>
      </c>
      <c r="T5" s="842"/>
      <c r="U5" s="842"/>
      <c r="V5" s="842"/>
      <c r="W5" s="842"/>
      <c r="X5" s="847"/>
      <c r="Y5" s="698" t="s">
        <v>3</v>
      </c>
      <c r="Z5" s="539"/>
      <c r="AA5" s="539"/>
      <c r="AB5" s="539"/>
      <c r="AC5" s="539"/>
      <c r="AD5" s="540"/>
      <c r="AE5" s="699" t="s">
        <v>553</v>
      </c>
      <c r="AF5" s="699"/>
      <c r="AG5" s="699"/>
      <c r="AH5" s="699"/>
      <c r="AI5" s="699"/>
      <c r="AJ5" s="699"/>
      <c r="AK5" s="699"/>
      <c r="AL5" s="699"/>
      <c r="AM5" s="699"/>
      <c r="AN5" s="699"/>
      <c r="AO5" s="699"/>
      <c r="AP5" s="700"/>
      <c r="AQ5" s="701" t="s">
        <v>554</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00.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5" t="s">
        <v>548</v>
      </c>
      <c r="Z7" s="439"/>
      <c r="AA7" s="439"/>
      <c r="AB7" s="439"/>
      <c r="AC7" s="439"/>
      <c r="AD7" s="926"/>
      <c r="AE7" s="915" t="s">
        <v>556</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1" t="s">
        <v>389</v>
      </c>
      <c r="B8" s="492"/>
      <c r="C8" s="492"/>
      <c r="D8" s="492"/>
      <c r="E8" s="492"/>
      <c r="F8" s="493"/>
      <c r="G8" s="944" t="str">
        <f>入力規則等!A26</f>
        <v>少子化社会対策、男女共同参画</v>
      </c>
      <c r="H8" s="720"/>
      <c r="I8" s="720"/>
      <c r="J8" s="720"/>
      <c r="K8" s="720"/>
      <c r="L8" s="720"/>
      <c r="M8" s="720"/>
      <c r="N8" s="720"/>
      <c r="O8" s="720"/>
      <c r="P8" s="720"/>
      <c r="Q8" s="720"/>
      <c r="R8" s="720"/>
      <c r="S8" s="720"/>
      <c r="T8" s="720"/>
      <c r="U8" s="720"/>
      <c r="V8" s="720"/>
      <c r="W8" s="720"/>
      <c r="X8" s="945"/>
      <c r="Y8" s="848" t="s">
        <v>390</v>
      </c>
      <c r="Z8" s="849"/>
      <c r="AA8" s="849"/>
      <c r="AB8" s="849"/>
      <c r="AC8" s="849"/>
      <c r="AD8" s="850"/>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1" t="s">
        <v>23</v>
      </c>
      <c r="B9" s="852"/>
      <c r="C9" s="852"/>
      <c r="D9" s="852"/>
      <c r="E9" s="852"/>
      <c r="F9" s="852"/>
      <c r="G9" s="853" t="s">
        <v>558</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0" t="s">
        <v>30</v>
      </c>
      <c r="B10" s="661"/>
      <c r="C10" s="661"/>
      <c r="D10" s="661"/>
      <c r="E10" s="661"/>
      <c r="F10" s="661"/>
      <c r="G10" s="754" t="s">
        <v>559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6" t="s">
        <v>24</v>
      </c>
      <c r="B12" s="947"/>
      <c r="C12" s="947"/>
      <c r="D12" s="947"/>
      <c r="E12" s="947"/>
      <c r="F12" s="948"/>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1238</v>
      </c>
      <c r="Q13" s="658"/>
      <c r="R13" s="658"/>
      <c r="S13" s="658"/>
      <c r="T13" s="658"/>
      <c r="U13" s="658"/>
      <c r="V13" s="659"/>
      <c r="W13" s="657">
        <v>1267</v>
      </c>
      <c r="X13" s="658"/>
      <c r="Y13" s="658"/>
      <c r="Z13" s="658"/>
      <c r="AA13" s="658"/>
      <c r="AB13" s="658"/>
      <c r="AC13" s="659"/>
      <c r="AD13" s="657">
        <v>1286</v>
      </c>
      <c r="AE13" s="658"/>
      <c r="AF13" s="658"/>
      <c r="AG13" s="658"/>
      <c r="AH13" s="658"/>
      <c r="AI13" s="658"/>
      <c r="AJ13" s="659"/>
      <c r="AK13" s="657">
        <v>1317</v>
      </c>
      <c r="AL13" s="658"/>
      <c r="AM13" s="658"/>
      <c r="AN13" s="658"/>
      <c r="AO13" s="658"/>
      <c r="AP13" s="658"/>
      <c r="AQ13" s="659"/>
      <c r="AR13" s="922"/>
      <c r="AS13" s="923"/>
      <c r="AT13" s="923"/>
      <c r="AU13" s="923"/>
      <c r="AV13" s="923"/>
      <c r="AW13" s="923"/>
      <c r="AX13" s="924"/>
    </row>
    <row r="14" spans="1:50" ht="21" customHeight="1" x14ac:dyDescent="0.15">
      <c r="A14" s="614"/>
      <c r="B14" s="615"/>
      <c r="C14" s="615"/>
      <c r="D14" s="615"/>
      <c r="E14" s="615"/>
      <c r="F14" s="616"/>
      <c r="G14" s="725"/>
      <c r="H14" s="726"/>
      <c r="I14" s="711" t="s">
        <v>8</v>
      </c>
      <c r="J14" s="762"/>
      <c r="K14" s="762"/>
      <c r="L14" s="762"/>
      <c r="M14" s="762"/>
      <c r="N14" s="762"/>
      <c r="O14" s="763"/>
      <c r="P14" s="657">
        <v>14</v>
      </c>
      <c r="Q14" s="658"/>
      <c r="R14" s="658"/>
      <c r="S14" s="658"/>
      <c r="T14" s="658"/>
      <c r="U14" s="658"/>
      <c r="V14" s="659"/>
      <c r="W14" s="657" t="s">
        <v>466</v>
      </c>
      <c r="X14" s="658"/>
      <c r="Y14" s="658"/>
      <c r="Z14" s="658"/>
      <c r="AA14" s="658"/>
      <c r="AB14" s="658"/>
      <c r="AC14" s="659"/>
      <c r="AD14" s="657" t="s">
        <v>466</v>
      </c>
      <c r="AE14" s="658"/>
      <c r="AF14" s="658"/>
      <c r="AG14" s="658"/>
      <c r="AH14" s="658"/>
      <c r="AI14" s="658"/>
      <c r="AJ14" s="659"/>
      <c r="AK14" s="657" t="s">
        <v>560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560</v>
      </c>
      <c r="Q15" s="658"/>
      <c r="R15" s="658"/>
      <c r="S15" s="658"/>
      <c r="T15" s="658"/>
      <c r="U15" s="658"/>
      <c r="V15" s="659"/>
      <c r="W15" s="657" t="s">
        <v>560</v>
      </c>
      <c r="X15" s="658"/>
      <c r="Y15" s="658"/>
      <c r="Z15" s="658"/>
      <c r="AA15" s="658"/>
      <c r="AB15" s="658"/>
      <c r="AC15" s="659"/>
      <c r="AD15" s="657" t="s">
        <v>560</v>
      </c>
      <c r="AE15" s="658"/>
      <c r="AF15" s="658"/>
      <c r="AG15" s="658"/>
      <c r="AH15" s="658"/>
      <c r="AI15" s="658"/>
      <c r="AJ15" s="659"/>
      <c r="AK15" s="657" t="s">
        <v>560</v>
      </c>
      <c r="AL15" s="658"/>
      <c r="AM15" s="658"/>
      <c r="AN15" s="658"/>
      <c r="AO15" s="658"/>
      <c r="AP15" s="658"/>
      <c r="AQ15" s="659"/>
      <c r="AR15" s="657"/>
      <c r="AS15" s="658"/>
      <c r="AT15" s="658"/>
      <c r="AU15" s="658"/>
      <c r="AV15" s="658"/>
      <c r="AW15" s="658"/>
      <c r="AX15" s="808"/>
    </row>
    <row r="16" spans="1:50" ht="21" customHeight="1" x14ac:dyDescent="0.15">
      <c r="A16" s="614"/>
      <c r="B16" s="615"/>
      <c r="C16" s="615"/>
      <c r="D16" s="615"/>
      <c r="E16" s="615"/>
      <c r="F16" s="616"/>
      <c r="G16" s="725"/>
      <c r="H16" s="726"/>
      <c r="I16" s="711" t="s">
        <v>52</v>
      </c>
      <c r="J16" s="712"/>
      <c r="K16" s="712"/>
      <c r="L16" s="712"/>
      <c r="M16" s="712"/>
      <c r="N16" s="712"/>
      <c r="O16" s="713"/>
      <c r="P16" s="657" t="s">
        <v>560</v>
      </c>
      <c r="Q16" s="658"/>
      <c r="R16" s="658"/>
      <c r="S16" s="658"/>
      <c r="T16" s="658"/>
      <c r="U16" s="658"/>
      <c r="V16" s="659"/>
      <c r="W16" s="657" t="s">
        <v>560</v>
      </c>
      <c r="X16" s="658"/>
      <c r="Y16" s="658"/>
      <c r="Z16" s="658"/>
      <c r="AA16" s="658"/>
      <c r="AB16" s="658"/>
      <c r="AC16" s="659"/>
      <c r="AD16" s="657" t="s">
        <v>560</v>
      </c>
      <c r="AE16" s="658"/>
      <c r="AF16" s="658"/>
      <c r="AG16" s="658"/>
      <c r="AH16" s="658"/>
      <c r="AI16" s="658"/>
      <c r="AJ16" s="659"/>
      <c r="AK16" s="657" t="s">
        <v>560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560</v>
      </c>
      <c r="Q17" s="658"/>
      <c r="R17" s="658"/>
      <c r="S17" s="658"/>
      <c r="T17" s="658"/>
      <c r="U17" s="658"/>
      <c r="V17" s="659"/>
      <c r="W17" s="657" t="s">
        <v>560</v>
      </c>
      <c r="X17" s="658"/>
      <c r="Y17" s="658"/>
      <c r="Z17" s="658"/>
      <c r="AA17" s="658"/>
      <c r="AB17" s="658"/>
      <c r="AC17" s="659"/>
      <c r="AD17" s="657" t="s">
        <v>560</v>
      </c>
      <c r="AE17" s="658"/>
      <c r="AF17" s="658"/>
      <c r="AG17" s="658"/>
      <c r="AH17" s="658"/>
      <c r="AI17" s="658"/>
      <c r="AJ17" s="659"/>
      <c r="AK17" s="657" t="s">
        <v>560</v>
      </c>
      <c r="AL17" s="658"/>
      <c r="AM17" s="658"/>
      <c r="AN17" s="658"/>
      <c r="AO17" s="658"/>
      <c r="AP17" s="658"/>
      <c r="AQ17" s="659"/>
      <c r="AR17" s="920"/>
      <c r="AS17" s="920"/>
      <c r="AT17" s="920"/>
      <c r="AU17" s="920"/>
      <c r="AV17" s="920"/>
      <c r="AW17" s="920"/>
      <c r="AX17" s="921"/>
    </row>
    <row r="18" spans="1:50" ht="24.75" customHeight="1" x14ac:dyDescent="0.15">
      <c r="A18" s="614"/>
      <c r="B18" s="615"/>
      <c r="C18" s="615"/>
      <c r="D18" s="615"/>
      <c r="E18" s="615"/>
      <c r="F18" s="616"/>
      <c r="G18" s="727"/>
      <c r="H18" s="728"/>
      <c r="I18" s="716" t="s">
        <v>20</v>
      </c>
      <c r="J18" s="717"/>
      <c r="K18" s="717"/>
      <c r="L18" s="717"/>
      <c r="M18" s="717"/>
      <c r="N18" s="717"/>
      <c r="O18" s="718"/>
      <c r="P18" s="882">
        <f>SUM(P13:V17)</f>
        <v>1252</v>
      </c>
      <c r="Q18" s="883"/>
      <c r="R18" s="883"/>
      <c r="S18" s="883"/>
      <c r="T18" s="883"/>
      <c r="U18" s="883"/>
      <c r="V18" s="884"/>
      <c r="W18" s="882">
        <f>SUM(W13:AC17)</f>
        <v>1267</v>
      </c>
      <c r="X18" s="883"/>
      <c r="Y18" s="883"/>
      <c r="Z18" s="883"/>
      <c r="AA18" s="883"/>
      <c r="AB18" s="883"/>
      <c r="AC18" s="884"/>
      <c r="AD18" s="882">
        <f>SUM(AD13:AJ17)</f>
        <v>1286</v>
      </c>
      <c r="AE18" s="883"/>
      <c r="AF18" s="883"/>
      <c r="AG18" s="883"/>
      <c r="AH18" s="883"/>
      <c r="AI18" s="883"/>
      <c r="AJ18" s="884"/>
      <c r="AK18" s="882">
        <f>SUM(AK13:AQ17)</f>
        <v>1317</v>
      </c>
      <c r="AL18" s="883"/>
      <c r="AM18" s="883"/>
      <c r="AN18" s="883"/>
      <c r="AO18" s="883"/>
      <c r="AP18" s="883"/>
      <c r="AQ18" s="884"/>
      <c r="AR18" s="882">
        <f>SUM(AR13:AX17)</f>
        <v>0</v>
      </c>
      <c r="AS18" s="883"/>
      <c r="AT18" s="883"/>
      <c r="AU18" s="883"/>
      <c r="AV18" s="883"/>
      <c r="AW18" s="883"/>
      <c r="AX18" s="885"/>
    </row>
    <row r="19" spans="1:50" ht="24.75" customHeight="1" x14ac:dyDescent="0.15">
      <c r="A19" s="614"/>
      <c r="B19" s="615"/>
      <c r="C19" s="615"/>
      <c r="D19" s="615"/>
      <c r="E19" s="615"/>
      <c r="F19" s="616"/>
      <c r="G19" s="880" t="s">
        <v>9</v>
      </c>
      <c r="H19" s="881"/>
      <c r="I19" s="881"/>
      <c r="J19" s="881"/>
      <c r="K19" s="881"/>
      <c r="L19" s="881"/>
      <c r="M19" s="881"/>
      <c r="N19" s="881"/>
      <c r="O19" s="881"/>
      <c r="P19" s="657">
        <v>1108</v>
      </c>
      <c r="Q19" s="658"/>
      <c r="R19" s="658"/>
      <c r="S19" s="658"/>
      <c r="T19" s="658"/>
      <c r="U19" s="658"/>
      <c r="V19" s="659"/>
      <c r="W19" s="657">
        <v>1112</v>
      </c>
      <c r="X19" s="658"/>
      <c r="Y19" s="658"/>
      <c r="Z19" s="658"/>
      <c r="AA19" s="658"/>
      <c r="AB19" s="658"/>
      <c r="AC19" s="659"/>
      <c r="AD19" s="657">
        <v>1111</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80" t="s">
        <v>10</v>
      </c>
      <c r="H20" s="881"/>
      <c r="I20" s="881"/>
      <c r="J20" s="881"/>
      <c r="K20" s="881"/>
      <c r="L20" s="881"/>
      <c r="M20" s="881"/>
      <c r="N20" s="881"/>
      <c r="O20" s="881"/>
      <c r="P20" s="311">
        <f>IF(P18=0, "-", SUM(P19)/P18)</f>
        <v>0.88498402555910538</v>
      </c>
      <c r="Q20" s="311"/>
      <c r="R20" s="311"/>
      <c r="S20" s="311"/>
      <c r="T20" s="311"/>
      <c r="U20" s="311"/>
      <c r="V20" s="311"/>
      <c r="W20" s="311">
        <f t="shared" ref="W20" si="0">IF(W18=0, "-", SUM(W19)/W18)</f>
        <v>0.87766377269139695</v>
      </c>
      <c r="X20" s="311"/>
      <c r="Y20" s="311"/>
      <c r="Z20" s="311"/>
      <c r="AA20" s="311"/>
      <c r="AB20" s="311"/>
      <c r="AC20" s="311"/>
      <c r="AD20" s="311">
        <f t="shared" ref="AD20" si="1">IF(AD18=0, "-", SUM(AD19)/AD18)</f>
        <v>0.86391912908242607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9"/>
      <c r="G21" s="309" t="s">
        <v>497</v>
      </c>
      <c r="H21" s="310"/>
      <c r="I21" s="310"/>
      <c r="J21" s="310"/>
      <c r="K21" s="310"/>
      <c r="L21" s="310"/>
      <c r="M21" s="310"/>
      <c r="N21" s="310"/>
      <c r="O21" s="310"/>
      <c r="P21" s="311">
        <f>IF(P19=0, "-", SUM(P19)/SUM(P13,P14))</f>
        <v>0.88498402555910538</v>
      </c>
      <c r="Q21" s="311"/>
      <c r="R21" s="311"/>
      <c r="S21" s="311"/>
      <c r="T21" s="311"/>
      <c r="U21" s="311"/>
      <c r="V21" s="311"/>
      <c r="W21" s="311">
        <f t="shared" ref="W21" si="2">IF(W19=0, "-", SUM(W19)/SUM(W13,W14))</f>
        <v>0.87766377269139695</v>
      </c>
      <c r="X21" s="311"/>
      <c r="Y21" s="311"/>
      <c r="Z21" s="311"/>
      <c r="AA21" s="311"/>
      <c r="AB21" s="311"/>
      <c r="AC21" s="311"/>
      <c r="AD21" s="311">
        <f t="shared" ref="AD21" si="3">IF(AD19=0, "-", SUM(AD19)/SUM(AD13,AD14))</f>
        <v>0.86391912908242607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7" t="s">
        <v>540</v>
      </c>
      <c r="B22" s="968"/>
      <c r="C22" s="968"/>
      <c r="D22" s="968"/>
      <c r="E22" s="968"/>
      <c r="F22" s="969"/>
      <c r="G22" s="954" t="s">
        <v>474</v>
      </c>
      <c r="H22" s="215"/>
      <c r="I22" s="215"/>
      <c r="J22" s="215"/>
      <c r="K22" s="215"/>
      <c r="L22" s="215"/>
      <c r="M22" s="215"/>
      <c r="N22" s="215"/>
      <c r="O22" s="216"/>
      <c r="P22" s="939" t="s">
        <v>538</v>
      </c>
      <c r="Q22" s="215"/>
      <c r="R22" s="215"/>
      <c r="S22" s="215"/>
      <c r="T22" s="215"/>
      <c r="U22" s="215"/>
      <c r="V22" s="216"/>
      <c r="W22" s="939" t="s">
        <v>539</v>
      </c>
      <c r="X22" s="215"/>
      <c r="Y22" s="215"/>
      <c r="Z22" s="215"/>
      <c r="AA22" s="215"/>
      <c r="AB22" s="215"/>
      <c r="AC22" s="216"/>
      <c r="AD22" s="939" t="s">
        <v>473</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25.5" customHeight="1" x14ac:dyDescent="0.15">
      <c r="A23" s="970"/>
      <c r="B23" s="971"/>
      <c r="C23" s="971"/>
      <c r="D23" s="971"/>
      <c r="E23" s="971"/>
      <c r="F23" s="972"/>
      <c r="G23" s="955" t="s">
        <v>550</v>
      </c>
      <c r="H23" s="956"/>
      <c r="I23" s="956"/>
      <c r="J23" s="956"/>
      <c r="K23" s="956"/>
      <c r="L23" s="956"/>
      <c r="M23" s="956"/>
      <c r="N23" s="956"/>
      <c r="O23" s="957"/>
      <c r="P23" s="922">
        <v>1317</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58"/>
      <c r="H24" s="959"/>
      <c r="I24" s="959"/>
      <c r="J24" s="959"/>
      <c r="K24" s="959"/>
      <c r="L24" s="959"/>
      <c r="M24" s="959"/>
      <c r="N24" s="959"/>
      <c r="O24" s="960"/>
      <c r="P24" s="657"/>
      <c r="Q24" s="658"/>
      <c r="R24" s="658"/>
      <c r="S24" s="658"/>
      <c r="T24" s="658"/>
      <c r="U24" s="658"/>
      <c r="V24" s="659"/>
      <c r="W24" s="657"/>
      <c r="X24" s="658"/>
      <c r="Y24" s="658"/>
      <c r="Z24" s="658"/>
      <c r="AA24" s="658"/>
      <c r="AB24" s="658"/>
      <c r="AC24" s="659"/>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58"/>
      <c r="H25" s="959"/>
      <c r="I25" s="959"/>
      <c r="J25" s="959"/>
      <c r="K25" s="959"/>
      <c r="L25" s="959"/>
      <c r="M25" s="959"/>
      <c r="N25" s="959"/>
      <c r="O25" s="960"/>
      <c r="P25" s="657"/>
      <c r="Q25" s="658"/>
      <c r="R25" s="658"/>
      <c r="S25" s="658"/>
      <c r="T25" s="658"/>
      <c r="U25" s="658"/>
      <c r="V25" s="659"/>
      <c r="W25" s="657"/>
      <c r="X25" s="658"/>
      <c r="Y25" s="658"/>
      <c r="Z25" s="658"/>
      <c r="AA25" s="658"/>
      <c r="AB25" s="658"/>
      <c r="AC25" s="659"/>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657"/>
      <c r="Q26" s="658"/>
      <c r="R26" s="658"/>
      <c r="S26" s="658"/>
      <c r="T26" s="658"/>
      <c r="U26" s="658"/>
      <c r="V26" s="659"/>
      <c r="W26" s="657"/>
      <c r="X26" s="658"/>
      <c r="Y26" s="658"/>
      <c r="Z26" s="658"/>
      <c r="AA26" s="658"/>
      <c r="AB26" s="658"/>
      <c r="AC26" s="659"/>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57"/>
      <c r="Q27" s="658"/>
      <c r="R27" s="658"/>
      <c r="S27" s="658"/>
      <c r="T27" s="658"/>
      <c r="U27" s="658"/>
      <c r="V27" s="659"/>
      <c r="W27" s="657"/>
      <c r="X27" s="658"/>
      <c r="Y27" s="658"/>
      <c r="Z27" s="658"/>
      <c r="AA27" s="658"/>
      <c r="AB27" s="658"/>
      <c r="AC27" s="659"/>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478</v>
      </c>
      <c r="H28" s="962"/>
      <c r="I28" s="962"/>
      <c r="J28" s="962"/>
      <c r="K28" s="962"/>
      <c r="L28" s="962"/>
      <c r="M28" s="962"/>
      <c r="N28" s="962"/>
      <c r="O28" s="963"/>
      <c r="P28" s="882">
        <f>P29-SUM(P23:P27)</f>
        <v>0</v>
      </c>
      <c r="Q28" s="883"/>
      <c r="R28" s="883"/>
      <c r="S28" s="883"/>
      <c r="T28" s="883"/>
      <c r="U28" s="883"/>
      <c r="V28" s="884"/>
      <c r="W28" s="882">
        <f>W29-SUM(W23:W27)</f>
        <v>0</v>
      </c>
      <c r="X28" s="883"/>
      <c r="Y28" s="883"/>
      <c r="Z28" s="883"/>
      <c r="AA28" s="883"/>
      <c r="AB28" s="883"/>
      <c r="AC28" s="88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475</v>
      </c>
      <c r="H29" s="965"/>
      <c r="I29" s="965"/>
      <c r="J29" s="965"/>
      <c r="K29" s="965"/>
      <c r="L29" s="965"/>
      <c r="M29" s="965"/>
      <c r="N29" s="965"/>
      <c r="O29" s="966"/>
      <c r="P29" s="936">
        <f>AK13</f>
        <v>1317</v>
      </c>
      <c r="Q29" s="937"/>
      <c r="R29" s="937"/>
      <c r="S29" s="937"/>
      <c r="T29" s="937"/>
      <c r="U29" s="937"/>
      <c r="V29" s="938"/>
      <c r="W29" s="936">
        <f>AR13</f>
        <v>0</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hidden="1" customHeight="1" x14ac:dyDescent="0.15">
      <c r="A30" s="863" t="s">
        <v>491</v>
      </c>
      <c r="B30" s="864"/>
      <c r="C30" s="864"/>
      <c r="D30" s="864"/>
      <c r="E30" s="864"/>
      <c r="F30" s="865"/>
      <c r="G30" s="773" t="s">
        <v>265</v>
      </c>
      <c r="H30" s="774"/>
      <c r="I30" s="774"/>
      <c r="J30" s="774"/>
      <c r="K30" s="774"/>
      <c r="L30" s="774"/>
      <c r="M30" s="774"/>
      <c r="N30" s="774"/>
      <c r="O30" s="775"/>
      <c r="P30" s="859" t="s">
        <v>59</v>
      </c>
      <c r="Q30" s="774"/>
      <c r="R30" s="774"/>
      <c r="S30" s="774"/>
      <c r="T30" s="774"/>
      <c r="U30" s="774"/>
      <c r="V30" s="774"/>
      <c r="W30" s="774"/>
      <c r="X30" s="775"/>
      <c r="Y30" s="856"/>
      <c r="Z30" s="857"/>
      <c r="AA30" s="858"/>
      <c r="AB30" s="860" t="s">
        <v>11</v>
      </c>
      <c r="AC30" s="861"/>
      <c r="AD30" s="862"/>
      <c r="AE30" s="860" t="s">
        <v>357</v>
      </c>
      <c r="AF30" s="861"/>
      <c r="AG30" s="861"/>
      <c r="AH30" s="862"/>
      <c r="AI30" s="860" t="s">
        <v>363</v>
      </c>
      <c r="AJ30" s="861"/>
      <c r="AK30" s="861"/>
      <c r="AL30" s="862"/>
      <c r="AM30" s="918" t="s">
        <v>472</v>
      </c>
      <c r="AN30" s="918"/>
      <c r="AO30" s="918"/>
      <c r="AP30" s="860"/>
      <c r="AQ30" s="767" t="s">
        <v>355</v>
      </c>
      <c r="AR30" s="768"/>
      <c r="AS30" s="768"/>
      <c r="AT30" s="769"/>
      <c r="AU30" s="774" t="s">
        <v>253</v>
      </c>
      <c r="AV30" s="774"/>
      <c r="AW30" s="774"/>
      <c r="AX30" s="919"/>
    </row>
    <row r="31" spans="1:50" ht="18.75" hidden="1"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c r="AV31" s="192"/>
      <c r="AW31" s="394" t="s">
        <v>300</v>
      </c>
      <c r="AX31" s="395"/>
    </row>
    <row r="32" spans="1:50" ht="23.25" hidden="1" customHeight="1" x14ac:dyDescent="0.15">
      <c r="A32" s="399"/>
      <c r="B32" s="397"/>
      <c r="C32" s="397"/>
      <c r="D32" s="397"/>
      <c r="E32" s="397"/>
      <c r="F32" s="398"/>
      <c r="G32" s="560" t="s">
        <v>560</v>
      </c>
      <c r="H32" s="561"/>
      <c r="I32" s="561"/>
      <c r="J32" s="561"/>
      <c r="K32" s="561"/>
      <c r="L32" s="561"/>
      <c r="M32" s="561"/>
      <c r="N32" s="561"/>
      <c r="O32" s="562"/>
      <c r="P32" s="98" t="s">
        <v>560</v>
      </c>
      <c r="Q32" s="98"/>
      <c r="R32" s="98"/>
      <c r="S32" s="98"/>
      <c r="T32" s="98"/>
      <c r="U32" s="98"/>
      <c r="V32" s="98"/>
      <c r="W32" s="98"/>
      <c r="X32" s="99"/>
      <c r="Y32" s="467" t="s">
        <v>12</v>
      </c>
      <c r="Z32" s="527"/>
      <c r="AA32" s="528"/>
      <c r="AB32" s="457"/>
      <c r="AC32" s="457"/>
      <c r="AD32" s="45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3.25" hidden="1"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c r="AC33" s="519"/>
      <c r="AD33" s="51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3.25" hidden="1"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ht="23.25" hidden="1" customHeight="1" x14ac:dyDescent="0.15">
      <c r="A35" s="219" t="s">
        <v>528</v>
      </c>
      <c r="B35" s="220"/>
      <c r="C35" s="220"/>
      <c r="D35" s="220"/>
      <c r="E35" s="220"/>
      <c r="F35" s="221"/>
      <c r="G35" s="225" t="s">
        <v>561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3"/>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3"/>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7" t="s">
        <v>253</v>
      </c>
      <c r="AV51" s="927"/>
      <c r="AW51" s="927"/>
      <c r="AX51" s="928"/>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7" t="s">
        <v>253</v>
      </c>
      <c r="AV58" s="927"/>
      <c r="AW58" s="927"/>
      <c r="AX58" s="928"/>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4"/>
      <c r="AF77" s="895"/>
      <c r="AG77" s="895"/>
      <c r="AH77" s="895"/>
      <c r="AI77" s="894"/>
      <c r="AJ77" s="895"/>
      <c r="AK77" s="895"/>
      <c r="AL77" s="895"/>
      <c r="AM77" s="894"/>
      <c r="AN77" s="895"/>
      <c r="AO77" s="895"/>
      <c r="AP77" s="895"/>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0"/>
    </row>
    <row r="80" spans="1:50" ht="18.75" customHeight="1" x14ac:dyDescent="0.15">
      <c r="A80" s="866"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7"/>
      <c r="B82" s="523"/>
      <c r="C82" s="424"/>
      <c r="D82" s="424"/>
      <c r="E82" s="424"/>
      <c r="F82" s="425"/>
      <c r="G82" s="676" t="s">
        <v>585</v>
      </c>
      <c r="H82" s="676"/>
      <c r="I82" s="676"/>
      <c r="J82" s="676"/>
      <c r="K82" s="676"/>
      <c r="L82" s="676"/>
      <c r="M82" s="676"/>
      <c r="N82" s="676"/>
      <c r="O82" s="676"/>
      <c r="P82" s="676"/>
      <c r="Q82" s="676"/>
      <c r="R82" s="676"/>
      <c r="S82" s="676"/>
      <c r="T82" s="676"/>
      <c r="U82" s="676"/>
      <c r="V82" s="676"/>
      <c r="W82" s="676"/>
      <c r="X82" s="676"/>
      <c r="Y82" s="676"/>
      <c r="Z82" s="676"/>
      <c r="AA82" s="677"/>
      <c r="AB82" s="888" t="s">
        <v>562</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9"/>
    </row>
    <row r="83" spans="1:60" ht="22.5" customHeight="1" x14ac:dyDescent="0.15">
      <c r="A83" s="867"/>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9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1"/>
    </row>
    <row r="84" spans="1:60" ht="27" customHeight="1" x14ac:dyDescent="0.15">
      <c r="A84" s="867"/>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92"/>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3"/>
    </row>
    <row r="85" spans="1:60" ht="18.75"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561</v>
      </c>
      <c r="AR86" s="192"/>
      <c r="AS86" s="126" t="s">
        <v>356</v>
      </c>
      <c r="AT86" s="127"/>
      <c r="AU86" s="192">
        <v>30</v>
      </c>
      <c r="AV86" s="192"/>
      <c r="AW86" s="394" t="s">
        <v>300</v>
      </c>
      <c r="AX86" s="395"/>
      <c r="AY86" s="10"/>
      <c r="AZ86" s="10"/>
      <c r="BA86" s="10"/>
      <c r="BB86" s="10"/>
      <c r="BC86" s="10"/>
      <c r="BD86" s="10"/>
      <c r="BE86" s="10"/>
      <c r="BF86" s="10"/>
      <c r="BG86" s="10"/>
      <c r="BH86" s="10"/>
    </row>
    <row r="87" spans="1:60" ht="23.25" customHeight="1" x14ac:dyDescent="0.15">
      <c r="A87" s="867"/>
      <c r="B87" s="424"/>
      <c r="C87" s="424"/>
      <c r="D87" s="424"/>
      <c r="E87" s="424"/>
      <c r="F87" s="425"/>
      <c r="G87" s="97" t="s">
        <v>563</v>
      </c>
      <c r="H87" s="98"/>
      <c r="I87" s="98"/>
      <c r="J87" s="98"/>
      <c r="K87" s="98"/>
      <c r="L87" s="98"/>
      <c r="M87" s="98"/>
      <c r="N87" s="98"/>
      <c r="O87" s="99"/>
      <c r="P87" s="98" t="s">
        <v>564</v>
      </c>
      <c r="Q87" s="510"/>
      <c r="R87" s="510"/>
      <c r="S87" s="510"/>
      <c r="T87" s="510"/>
      <c r="U87" s="510"/>
      <c r="V87" s="510"/>
      <c r="W87" s="510"/>
      <c r="X87" s="511"/>
      <c r="Y87" s="557" t="s">
        <v>62</v>
      </c>
      <c r="Z87" s="558"/>
      <c r="AA87" s="559"/>
      <c r="AB87" s="457" t="s">
        <v>567</v>
      </c>
      <c r="AC87" s="457"/>
      <c r="AD87" s="457"/>
      <c r="AE87" s="211">
        <v>1108</v>
      </c>
      <c r="AF87" s="212"/>
      <c r="AG87" s="212"/>
      <c r="AH87" s="212"/>
      <c r="AI87" s="211">
        <v>1112</v>
      </c>
      <c r="AJ87" s="212"/>
      <c r="AK87" s="212"/>
      <c r="AL87" s="212"/>
      <c r="AM87" s="211">
        <v>1111</v>
      </c>
      <c r="AN87" s="212"/>
      <c r="AO87" s="212"/>
      <c r="AP87" s="212"/>
      <c r="AQ87" s="333" t="s">
        <v>560</v>
      </c>
      <c r="AR87" s="200"/>
      <c r="AS87" s="200"/>
      <c r="AT87" s="334"/>
      <c r="AU87" s="212" t="s">
        <v>560</v>
      </c>
      <c r="AV87" s="212"/>
      <c r="AW87" s="212"/>
      <c r="AX87" s="214"/>
    </row>
    <row r="88" spans="1:60" ht="23.25"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567</v>
      </c>
      <c r="AC88" s="519"/>
      <c r="AD88" s="519"/>
      <c r="AE88" s="211">
        <v>1252</v>
      </c>
      <c r="AF88" s="212"/>
      <c r="AG88" s="212"/>
      <c r="AH88" s="212"/>
      <c r="AI88" s="211">
        <v>1267</v>
      </c>
      <c r="AJ88" s="212"/>
      <c r="AK88" s="212"/>
      <c r="AL88" s="212"/>
      <c r="AM88" s="211">
        <v>1286</v>
      </c>
      <c r="AN88" s="212"/>
      <c r="AO88" s="212"/>
      <c r="AP88" s="212"/>
      <c r="AQ88" s="333" t="s">
        <v>560</v>
      </c>
      <c r="AR88" s="200"/>
      <c r="AS88" s="200"/>
      <c r="AT88" s="334"/>
      <c r="AU88" s="212">
        <v>1317</v>
      </c>
      <c r="AV88" s="212"/>
      <c r="AW88" s="212"/>
      <c r="AX88" s="214"/>
      <c r="AY88" s="10"/>
      <c r="AZ88" s="10"/>
      <c r="BA88" s="10"/>
      <c r="BB88" s="10"/>
      <c r="BC88" s="10"/>
    </row>
    <row r="89" spans="1:60" ht="23.25" customHeight="1" thickBot="1" x14ac:dyDescent="0.2">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v>88.4</v>
      </c>
      <c r="AF89" s="212"/>
      <c r="AG89" s="212"/>
      <c r="AH89" s="212"/>
      <c r="AI89" s="211">
        <v>88.1</v>
      </c>
      <c r="AJ89" s="212"/>
      <c r="AK89" s="212"/>
      <c r="AL89" s="212"/>
      <c r="AM89" s="211">
        <v>86.4</v>
      </c>
      <c r="AN89" s="212"/>
      <c r="AO89" s="212"/>
      <c r="AP89" s="212"/>
      <c r="AQ89" s="333" t="s">
        <v>560</v>
      </c>
      <c r="AR89" s="200"/>
      <c r="AS89" s="200"/>
      <c r="AT89" s="334"/>
      <c r="AU89" s="212" t="s">
        <v>560</v>
      </c>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9" t="s">
        <v>13</v>
      </c>
      <c r="Z99" s="900"/>
      <c r="AA99" s="901"/>
      <c r="AB99" s="896" t="s">
        <v>14</v>
      </c>
      <c r="AC99" s="897"/>
      <c r="AD99" s="898"/>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566</v>
      </c>
      <c r="H101" s="98"/>
      <c r="I101" s="98"/>
      <c r="J101" s="98"/>
      <c r="K101" s="98"/>
      <c r="L101" s="98"/>
      <c r="M101" s="98"/>
      <c r="N101" s="98"/>
      <c r="O101" s="98"/>
      <c r="P101" s="98"/>
      <c r="Q101" s="98"/>
      <c r="R101" s="98"/>
      <c r="S101" s="98"/>
      <c r="T101" s="98"/>
      <c r="U101" s="98"/>
      <c r="V101" s="98"/>
      <c r="W101" s="98"/>
      <c r="X101" s="99"/>
      <c r="Y101" s="538" t="s">
        <v>55</v>
      </c>
      <c r="Z101" s="539"/>
      <c r="AA101" s="540"/>
      <c r="AB101" s="457" t="s">
        <v>568</v>
      </c>
      <c r="AC101" s="457"/>
      <c r="AD101" s="457"/>
      <c r="AE101" s="211">
        <v>846</v>
      </c>
      <c r="AF101" s="212"/>
      <c r="AG101" s="212"/>
      <c r="AH101" s="213"/>
      <c r="AI101" s="211">
        <v>910</v>
      </c>
      <c r="AJ101" s="212"/>
      <c r="AK101" s="212"/>
      <c r="AL101" s="213"/>
      <c r="AM101" s="211"/>
      <c r="AN101" s="212"/>
      <c r="AO101" s="212"/>
      <c r="AP101" s="213"/>
      <c r="AQ101" s="211" t="s">
        <v>599</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568</v>
      </c>
      <c r="AC102" s="457"/>
      <c r="AD102" s="457"/>
      <c r="AE102" s="414">
        <v>845</v>
      </c>
      <c r="AF102" s="414"/>
      <c r="AG102" s="414"/>
      <c r="AH102" s="414"/>
      <c r="AI102" s="414">
        <v>843</v>
      </c>
      <c r="AJ102" s="414"/>
      <c r="AK102" s="414"/>
      <c r="AL102" s="414"/>
      <c r="AM102" s="414">
        <v>854</v>
      </c>
      <c r="AN102" s="414"/>
      <c r="AO102" s="414"/>
      <c r="AP102" s="414"/>
      <c r="AQ102" s="266">
        <v>853</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542</v>
      </c>
      <c r="AR115" s="592"/>
      <c r="AS115" s="592"/>
      <c r="AT115" s="592"/>
      <c r="AU115" s="592"/>
      <c r="AV115" s="592"/>
      <c r="AW115" s="592"/>
      <c r="AX115" s="593"/>
    </row>
    <row r="116" spans="1:50" ht="23.25" customHeight="1" x14ac:dyDescent="0.15">
      <c r="A116" s="435"/>
      <c r="B116" s="436"/>
      <c r="C116" s="436"/>
      <c r="D116" s="436"/>
      <c r="E116" s="436"/>
      <c r="F116" s="437"/>
      <c r="G116" s="389" t="s">
        <v>565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570</v>
      </c>
      <c r="AC116" s="459"/>
      <c r="AD116" s="460"/>
      <c r="AE116" s="414">
        <v>1309115</v>
      </c>
      <c r="AF116" s="414"/>
      <c r="AG116" s="414"/>
      <c r="AH116" s="414"/>
      <c r="AI116" s="414">
        <v>1253317</v>
      </c>
      <c r="AJ116" s="414"/>
      <c r="AK116" s="414"/>
      <c r="AL116" s="414"/>
      <c r="AM116" s="414"/>
      <c r="AN116" s="414"/>
      <c r="AO116" s="414"/>
      <c r="AP116" s="414"/>
      <c r="AQ116" s="211">
        <v>1543566</v>
      </c>
      <c r="AR116" s="212"/>
      <c r="AS116" s="212"/>
      <c r="AT116" s="212"/>
      <c r="AU116" s="212"/>
      <c r="AV116" s="212"/>
      <c r="AW116" s="212"/>
      <c r="AX116" s="214"/>
    </row>
    <row r="117" spans="1:50" ht="38.2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571</v>
      </c>
      <c r="AC117" s="469"/>
      <c r="AD117" s="470"/>
      <c r="AE117" s="590" t="s">
        <v>569</v>
      </c>
      <c r="AF117" s="547"/>
      <c r="AG117" s="547"/>
      <c r="AH117" s="547"/>
      <c r="AI117" s="590" t="s">
        <v>586</v>
      </c>
      <c r="AJ117" s="547"/>
      <c r="AK117" s="547"/>
      <c r="AL117" s="547"/>
      <c r="AM117" s="590"/>
      <c r="AN117" s="547"/>
      <c r="AO117" s="547"/>
      <c r="AP117" s="547"/>
      <c r="AQ117" s="547" t="s">
        <v>613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542</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542</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542</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2"/>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3"/>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1" t="s">
        <v>357</v>
      </c>
      <c r="AF127" s="412"/>
      <c r="AG127" s="412"/>
      <c r="AH127" s="413"/>
      <c r="AI127" s="411" t="s">
        <v>363</v>
      </c>
      <c r="AJ127" s="412"/>
      <c r="AK127" s="412"/>
      <c r="AL127" s="413"/>
      <c r="AM127" s="411" t="s">
        <v>472</v>
      </c>
      <c r="AN127" s="412"/>
      <c r="AO127" s="412"/>
      <c r="AP127" s="413"/>
      <c r="AQ127" s="591" t="s">
        <v>542</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hidden="1" customHeight="1" x14ac:dyDescent="0.15">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15">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customHeight="1" x14ac:dyDescent="0.15">
      <c r="A190" s="182"/>
      <c r="B190" s="179"/>
      <c r="C190" s="173"/>
      <c r="D190" s="179"/>
      <c r="E190" s="162" t="s">
        <v>399</v>
      </c>
      <c r="F190" s="163"/>
      <c r="G190" s="164" t="s">
        <v>635</v>
      </c>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customHeight="1" x14ac:dyDescent="0.15">
      <c r="A191" s="182"/>
      <c r="B191" s="179"/>
      <c r="C191" s="173"/>
      <c r="D191" s="179"/>
      <c r="E191" s="167" t="s">
        <v>398</v>
      </c>
      <c r="F191" s="168"/>
      <c r="G191" s="103" t="s">
        <v>636</v>
      </c>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t="s">
        <v>614</v>
      </c>
      <c r="AR193" s="192"/>
      <c r="AS193" s="126" t="s">
        <v>356</v>
      </c>
      <c r="AT193" s="127"/>
      <c r="AU193" s="193">
        <v>31</v>
      </c>
      <c r="AV193" s="193"/>
      <c r="AW193" s="126" t="s">
        <v>300</v>
      </c>
      <c r="AX193" s="188"/>
    </row>
    <row r="194" spans="1:50" ht="39.75" customHeight="1" x14ac:dyDescent="0.15">
      <c r="A194" s="182"/>
      <c r="B194" s="179"/>
      <c r="C194" s="173"/>
      <c r="D194" s="179"/>
      <c r="E194" s="173"/>
      <c r="F194" s="174"/>
      <c r="G194" s="97" t="s">
        <v>597</v>
      </c>
      <c r="H194" s="98"/>
      <c r="I194" s="98"/>
      <c r="J194" s="98"/>
      <c r="K194" s="98"/>
      <c r="L194" s="98"/>
      <c r="M194" s="98"/>
      <c r="N194" s="98"/>
      <c r="O194" s="98"/>
      <c r="P194" s="98"/>
      <c r="Q194" s="98"/>
      <c r="R194" s="98"/>
      <c r="S194" s="98"/>
      <c r="T194" s="98"/>
      <c r="U194" s="98"/>
      <c r="V194" s="98"/>
      <c r="W194" s="98"/>
      <c r="X194" s="99"/>
      <c r="Y194" s="194" t="s">
        <v>379</v>
      </c>
      <c r="Z194" s="195"/>
      <c r="AA194" s="196"/>
      <c r="AB194" s="197" t="s">
        <v>598</v>
      </c>
      <c r="AC194" s="198"/>
      <c r="AD194" s="198"/>
      <c r="AE194" s="199">
        <v>31796</v>
      </c>
      <c r="AF194" s="200"/>
      <c r="AG194" s="200"/>
      <c r="AH194" s="200"/>
      <c r="AI194" s="199">
        <v>30206</v>
      </c>
      <c r="AJ194" s="200"/>
      <c r="AK194" s="200"/>
      <c r="AL194" s="200"/>
      <c r="AM194" s="199"/>
      <c r="AN194" s="200"/>
      <c r="AO194" s="200"/>
      <c r="AP194" s="200"/>
      <c r="AQ194" s="199" t="s">
        <v>560</v>
      </c>
      <c r="AR194" s="200"/>
      <c r="AS194" s="200"/>
      <c r="AT194" s="200"/>
      <c r="AU194" s="199" t="s">
        <v>560</v>
      </c>
      <c r="AV194" s="200"/>
      <c r="AW194" s="200"/>
      <c r="AX194" s="201"/>
    </row>
    <row r="195" spans="1:50" ht="39.75"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t="s">
        <v>598</v>
      </c>
      <c r="AC195" s="206"/>
      <c r="AD195" s="206"/>
      <c r="AE195" s="199"/>
      <c r="AF195" s="200"/>
      <c r="AG195" s="200"/>
      <c r="AH195" s="200"/>
      <c r="AI195" s="199"/>
      <c r="AJ195" s="200"/>
      <c r="AK195" s="200"/>
      <c r="AL195" s="200"/>
      <c r="AM195" s="199"/>
      <c r="AN195" s="200"/>
      <c r="AO195" s="200"/>
      <c r="AP195" s="200"/>
      <c r="AQ195" s="199" t="s">
        <v>560</v>
      </c>
      <c r="AR195" s="200"/>
      <c r="AS195" s="200"/>
      <c r="AT195" s="200"/>
      <c r="AU195" s="199" t="s">
        <v>560</v>
      </c>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customHeight="1" x14ac:dyDescent="0.15">
      <c r="A214" s="182"/>
      <c r="B214" s="179"/>
      <c r="C214" s="173"/>
      <c r="D214" s="179"/>
      <c r="E214" s="173"/>
      <c r="F214" s="174"/>
      <c r="G214" s="97" t="s">
        <v>572</v>
      </c>
      <c r="H214" s="98"/>
      <c r="I214" s="98"/>
      <c r="J214" s="98"/>
      <c r="K214" s="98"/>
      <c r="L214" s="98"/>
      <c r="M214" s="98"/>
      <c r="N214" s="98"/>
      <c r="O214" s="98"/>
      <c r="P214" s="99"/>
      <c r="Q214" s="106" t="s">
        <v>573</v>
      </c>
      <c r="R214" s="107"/>
      <c r="S214" s="107"/>
      <c r="T214" s="107"/>
      <c r="U214" s="107"/>
      <c r="V214" s="107"/>
      <c r="W214" s="107"/>
      <c r="X214" s="107"/>
      <c r="Y214" s="107"/>
      <c r="Z214" s="107"/>
      <c r="AA214" s="108"/>
      <c r="AB214" s="134"/>
      <c r="AC214" s="135"/>
      <c r="AD214" s="135"/>
      <c r="AE214" s="140" t="s">
        <v>574</v>
      </c>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t="s">
        <v>573</v>
      </c>
      <c r="AF217" s="98"/>
      <c r="AG217" s="98"/>
      <c r="AH217" s="98"/>
      <c r="AI217" s="98"/>
      <c r="AJ217" s="98"/>
      <c r="AK217" s="98"/>
      <c r="AL217" s="98"/>
      <c r="AM217" s="98"/>
      <c r="AN217" s="98"/>
      <c r="AO217" s="98"/>
      <c r="AP217" s="98"/>
      <c r="AQ217" s="98"/>
      <c r="AR217" s="98"/>
      <c r="AS217" s="98"/>
      <c r="AT217" s="98"/>
      <c r="AU217" s="98"/>
      <c r="AV217" s="98"/>
      <c r="AW217" s="98"/>
      <c r="AX217" s="119"/>
    </row>
    <row r="218" spans="1:50" ht="22.5"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customHeight="1" x14ac:dyDescent="0.15">
      <c r="A248" s="182"/>
      <c r="B248" s="179"/>
      <c r="C248" s="173"/>
      <c r="D248" s="179"/>
      <c r="E248" s="118" t="s">
        <v>575</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4"/>
      <c r="E430" s="167" t="s">
        <v>388</v>
      </c>
      <c r="F430" s="168"/>
      <c r="G430" s="902" t="s">
        <v>384</v>
      </c>
      <c r="H430" s="116"/>
      <c r="I430" s="116"/>
      <c r="J430" s="903" t="s">
        <v>560</v>
      </c>
      <c r="K430" s="904"/>
      <c r="L430" s="904"/>
      <c r="M430" s="904"/>
      <c r="N430" s="904"/>
      <c r="O430" s="904"/>
      <c r="P430" s="904"/>
      <c r="Q430" s="904"/>
      <c r="R430" s="904"/>
      <c r="S430" s="904"/>
      <c r="T430" s="905"/>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619</v>
      </c>
      <c r="AF432" s="193"/>
      <c r="AG432" s="126" t="s">
        <v>356</v>
      </c>
      <c r="AH432" s="127"/>
      <c r="AI432" s="149"/>
      <c r="AJ432" s="149"/>
      <c r="AK432" s="149"/>
      <c r="AL432" s="147"/>
      <c r="AM432" s="149"/>
      <c r="AN432" s="149"/>
      <c r="AO432" s="149"/>
      <c r="AP432" s="147"/>
      <c r="AQ432" s="589" t="s">
        <v>621</v>
      </c>
      <c r="AR432" s="193"/>
      <c r="AS432" s="126" t="s">
        <v>356</v>
      </c>
      <c r="AT432" s="127"/>
      <c r="AU432" s="193" t="s">
        <v>621</v>
      </c>
      <c r="AV432" s="193"/>
      <c r="AW432" s="126" t="s">
        <v>300</v>
      </c>
      <c r="AX432" s="188"/>
    </row>
    <row r="433" spans="1:50" ht="23.25" customHeight="1" x14ac:dyDescent="0.15">
      <c r="A433" s="182"/>
      <c r="B433" s="179"/>
      <c r="C433" s="173"/>
      <c r="D433" s="179"/>
      <c r="E433" s="335"/>
      <c r="F433" s="336"/>
      <c r="G433" s="97" t="s">
        <v>576</v>
      </c>
      <c r="H433" s="98"/>
      <c r="I433" s="98"/>
      <c r="J433" s="98"/>
      <c r="K433" s="98"/>
      <c r="L433" s="98"/>
      <c r="M433" s="98"/>
      <c r="N433" s="98"/>
      <c r="O433" s="98"/>
      <c r="P433" s="98"/>
      <c r="Q433" s="98"/>
      <c r="R433" s="98"/>
      <c r="S433" s="98"/>
      <c r="T433" s="98"/>
      <c r="U433" s="98"/>
      <c r="V433" s="98"/>
      <c r="W433" s="98"/>
      <c r="X433" s="99"/>
      <c r="Y433" s="194" t="s">
        <v>12</v>
      </c>
      <c r="Z433" s="195"/>
      <c r="AA433" s="196"/>
      <c r="AB433" s="206" t="s">
        <v>601</v>
      </c>
      <c r="AC433" s="206"/>
      <c r="AD433" s="206"/>
      <c r="AE433" s="333" t="s">
        <v>620</v>
      </c>
      <c r="AF433" s="200"/>
      <c r="AG433" s="200"/>
      <c r="AH433" s="200"/>
      <c r="AI433" s="333" t="s">
        <v>620</v>
      </c>
      <c r="AJ433" s="200"/>
      <c r="AK433" s="200"/>
      <c r="AL433" s="200"/>
      <c r="AM433" s="333" t="s">
        <v>621</v>
      </c>
      <c r="AN433" s="200"/>
      <c r="AO433" s="200"/>
      <c r="AP433" s="334"/>
      <c r="AQ433" s="333" t="s">
        <v>621</v>
      </c>
      <c r="AR433" s="200"/>
      <c r="AS433" s="200"/>
      <c r="AT433" s="334"/>
      <c r="AU433" s="200" t="s">
        <v>624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601</v>
      </c>
      <c r="AC434" s="198"/>
      <c r="AD434" s="198"/>
      <c r="AE434" s="333" t="s">
        <v>619</v>
      </c>
      <c r="AF434" s="200"/>
      <c r="AG434" s="200"/>
      <c r="AH434" s="334"/>
      <c r="AI434" s="333" t="s">
        <v>619</v>
      </c>
      <c r="AJ434" s="200"/>
      <c r="AK434" s="200"/>
      <c r="AL434" s="200"/>
      <c r="AM434" s="333" t="s">
        <v>622</v>
      </c>
      <c r="AN434" s="200"/>
      <c r="AO434" s="200"/>
      <c r="AP434" s="334"/>
      <c r="AQ434" s="333" t="s">
        <v>623</v>
      </c>
      <c r="AR434" s="200"/>
      <c r="AS434" s="200"/>
      <c r="AT434" s="334"/>
      <c r="AU434" s="200" t="s">
        <v>624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619</v>
      </c>
      <c r="AF435" s="200"/>
      <c r="AG435" s="200"/>
      <c r="AH435" s="334"/>
      <c r="AI435" s="333" t="s">
        <v>619</v>
      </c>
      <c r="AJ435" s="200"/>
      <c r="AK435" s="200"/>
      <c r="AL435" s="200"/>
      <c r="AM435" s="333" t="s">
        <v>623</v>
      </c>
      <c r="AN435" s="200"/>
      <c r="AO435" s="200"/>
      <c r="AP435" s="334"/>
      <c r="AQ435" s="333" t="s">
        <v>624</v>
      </c>
      <c r="AR435" s="200"/>
      <c r="AS435" s="200"/>
      <c r="AT435" s="334"/>
      <c r="AU435" s="200" t="s">
        <v>621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623</v>
      </c>
      <c r="AF457" s="193"/>
      <c r="AG457" s="126" t="s">
        <v>356</v>
      </c>
      <c r="AH457" s="127"/>
      <c r="AI457" s="149"/>
      <c r="AJ457" s="149"/>
      <c r="AK457" s="149"/>
      <c r="AL457" s="147"/>
      <c r="AM457" s="149"/>
      <c r="AN457" s="149"/>
      <c r="AO457" s="149"/>
      <c r="AP457" s="147"/>
      <c r="AQ457" s="589" t="s">
        <v>623</v>
      </c>
      <c r="AR457" s="193"/>
      <c r="AS457" s="126" t="s">
        <v>356</v>
      </c>
      <c r="AT457" s="127"/>
      <c r="AU457" s="193" t="s">
        <v>625</v>
      </c>
      <c r="AV457" s="193"/>
      <c r="AW457" s="126" t="s">
        <v>300</v>
      </c>
      <c r="AX457" s="188"/>
    </row>
    <row r="458" spans="1:50" ht="23.25" customHeight="1" x14ac:dyDescent="0.15">
      <c r="A458" s="182"/>
      <c r="B458" s="179"/>
      <c r="C458" s="173"/>
      <c r="D458" s="179"/>
      <c r="E458" s="335"/>
      <c r="F458" s="336"/>
      <c r="G458" s="97" t="s">
        <v>583</v>
      </c>
      <c r="H458" s="98"/>
      <c r="I458" s="98"/>
      <c r="J458" s="98"/>
      <c r="K458" s="98"/>
      <c r="L458" s="98"/>
      <c r="M458" s="98"/>
      <c r="N458" s="98"/>
      <c r="O458" s="98"/>
      <c r="P458" s="98"/>
      <c r="Q458" s="98"/>
      <c r="R458" s="98"/>
      <c r="S458" s="98"/>
      <c r="T458" s="98"/>
      <c r="U458" s="98"/>
      <c r="V458" s="98"/>
      <c r="W458" s="98"/>
      <c r="X458" s="99"/>
      <c r="Y458" s="194" t="s">
        <v>12</v>
      </c>
      <c r="Z458" s="195"/>
      <c r="AA458" s="196"/>
      <c r="AB458" s="206" t="s">
        <v>601</v>
      </c>
      <c r="AC458" s="206"/>
      <c r="AD458" s="206"/>
      <c r="AE458" s="333" t="s">
        <v>560</v>
      </c>
      <c r="AF458" s="200"/>
      <c r="AG458" s="200"/>
      <c r="AH458" s="200"/>
      <c r="AI458" s="333" t="s">
        <v>560</v>
      </c>
      <c r="AJ458" s="200"/>
      <c r="AK458" s="200"/>
      <c r="AL458" s="200"/>
      <c r="AM458" s="333" t="s">
        <v>560</v>
      </c>
      <c r="AN458" s="200"/>
      <c r="AO458" s="200"/>
      <c r="AP458" s="334"/>
      <c r="AQ458" s="333" t="s">
        <v>560</v>
      </c>
      <c r="AR458" s="200"/>
      <c r="AS458" s="200"/>
      <c r="AT458" s="334"/>
      <c r="AU458" s="200" t="s">
        <v>560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601</v>
      </c>
      <c r="AC459" s="198"/>
      <c r="AD459" s="198"/>
      <c r="AE459" s="333" t="s">
        <v>560</v>
      </c>
      <c r="AF459" s="200"/>
      <c r="AG459" s="200"/>
      <c r="AH459" s="334"/>
      <c r="AI459" s="333" t="s">
        <v>560</v>
      </c>
      <c r="AJ459" s="200"/>
      <c r="AK459" s="200"/>
      <c r="AL459" s="200"/>
      <c r="AM459" s="333" t="s">
        <v>560</v>
      </c>
      <c r="AN459" s="200"/>
      <c r="AO459" s="200"/>
      <c r="AP459" s="334"/>
      <c r="AQ459" s="333" t="s">
        <v>560</v>
      </c>
      <c r="AR459" s="200"/>
      <c r="AS459" s="200"/>
      <c r="AT459" s="334"/>
      <c r="AU459" s="200" t="s">
        <v>560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560</v>
      </c>
      <c r="AF460" s="200"/>
      <c r="AG460" s="200"/>
      <c r="AH460" s="334"/>
      <c r="AI460" s="333" t="s">
        <v>560</v>
      </c>
      <c r="AJ460" s="200"/>
      <c r="AK460" s="200"/>
      <c r="AL460" s="200"/>
      <c r="AM460" s="333" t="s">
        <v>560</v>
      </c>
      <c r="AN460" s="200"/>
      <c r="AO460" s="200"/>
      <c r="AP460" s="334"/>
      <c r="AQ460" s="333" t="s">
        <v>560</v>
      </c>
      <c r="AR460" s="200"/>
      <c r="AS460" s="200"/>
      <c r="AT460" s="334"/>
      <c r="AU460" s="200" t="s">
        <v>560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62.25" customHeight="1" x14ac:dyDescent="0.15">
      <c r="A702" s="874" t="s">
        <v>259</v>
      </c>
      <c r="B702" s="875"/>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555</v>
      </c>
      <c r="AE702" s="339"/>
      <c r="AF702" s="339"/>
      <c r="AG702" s="381" t="s">
        <v>577</v>
      </c>
      <c r="AH702" s="382"/>
      <c r="AI702" s="382"/>
      <c r="AJ702" s="382"/>
      <c r="AK702" s="382"/>
      <c r="AL702" s="382"/>
      <c r="AM702" s="382"/>
      <c r="AN702" s="382"/>
      <c r="AO702" s="382"/>
      <c r="AP702" s="382"/>
      <c r="AQ702" s="382"/>
      <c r="AR702" s="382"/>
      <c r="AS702" s="382"/>
      <c r="AT702" s="382"/>
      <c r="AU702" s="382"/>
      <c r="AV702" s="382"/>
      <c r="AW702" s="382"/>
      <c r="AX702" s="383"/>
    </row>
    <row r="703" spans="1:50" ht="75" customHeight="1" x14ac:dyDescent="0.15">
      <c r="A703" s="876"/>
      <c r="B703" s="877"/>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555</v>
      </c>
      <c r="AE703" s="322"/>
      <c r="AF703" s="322"/>
      <c r="AG703" s="94" t="s">
        <v>628</v>
      </c>
      <c r="AH703" s="95"/>
      <c r="AI703" s="95"/>
      <c r="AJ703" s="95"/>
      <c r="AK703" s="95"/>
      <c r="AL703" s="95"/>
      <c r="AM703" s="95"/>
      <c r="AN703" s="95"/>
      <c r="AO703" s="95"/>
      <c r="AP703" s="95"/>
      <c r="AQ703" s="95"/>
      <c r="AR703" s="95"/>
      <c r="AS703" s="95"/>
      <c r="AT703" s="95"/>
      <c r="AU703" s="95"/>
      <c r="AV703" s="95"/>
      <c r="AW703" s="95"/>
      <c r="AX703" s="96"/>
    </row>
    <row r="704" spans="1:50" ht="64.5" customHeight="1" x14ac:dyDescent="0.15">
      <c r="A704" s="878"/>
      <c r="B704" s="879"/>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2" t="s">
        <v>555</v>
      </c>
      <c r="AE704" s="783"/>
      <c r="AF704" s="783"/>
      <c r="AG704" s="160" t="s">
        <v>629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3" t="s">
        <v>41</v>
      </c>
      <c r="D705" s="8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5"/>
      <c r="AD705" s="714" t="s">
        <v>578</v>
      </c>
      <c r="AE705" s="715"/>
      <c r="AF705" s="715"/>
      <c r="AG705" s="118" t="s">
        <v>625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6"/>
      <c r="D706" s="797"/>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579</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8"/>
      <c r="D707" s="799"/>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7" t="s">
        <v>579</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33" customHeight="1" x14ac:dyDescent="0.15">
      <c r="A708" s="642"/>
      <c r="B708" s="644"/>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4" t="s">
        <v>555</v>
      </c>
      <c r="AE708" s="605"/>
      <c r="AF708" s="605"/>
      <c r="AG708" s="742" t="s">
        <v>630</v>
      </c>
      <c r="AH708" s="872"/>
      <c r="AI708" s="872"/>
      <c r="AJ708" s="872"/>
      <c r="AK708" s="872"/>
      <c r="AL708" s="872"/>
      <c r="AM708" s="872"/>
      <c r="AN708" s="872"/>
      <c r="AO708" s="872"/>
      <c r="AP708" s="872"/>
      <c r="AQ708" s="872"/>
      <c r="AR708" s="872"/>
      <c r="AS708" s="872"/>
      <c r="AT708" s="872"/>
      <c r="AU708" s="872"/>
      <c r="AV708" s="872"/>
      <c r="AW708" s="872"/>
      <c r="AX708" s="873"/>
    </row>
    <row r="709" spans="1:50" ht="33"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631</v>
      </c>
      <c r="AH709" s="95"/>
      <c r="AI709" s="95"/>
      <c r="AJ709" s="95"/>
      <c r="AK709" s="95"/>
      <c r="AL709" s="95"/>
      <c r="AM709" s="95"/>
      <c r="AN709" s="95"/>
      <c r="AO709" s="95"/>
      <c r="AP709" s="95"/>
      <c r="AQ709" s="95"/>
      <c r="AR709" s="95"/>
      <c r="AS709" s="95"/>
      <c r="AT709" s="95"/>
      <c r="AU709" s="95"/>
      <c r="AV709" s="95"/>
      <c r="AW709" s="95"/>
      <c r="AX709" s="96"/>
    </row>
    <row r="710" spans="1:50" ht="33"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555</v>
      </c>
      <c r="AE710" s="322"/>
      <c r="AF710" s="322"/>
      <c r="AG710" s="94" t="s">
        <v>632</v>
      </c>
      <c r="AH710" s="95"/>
      <c r="AI710" s="95"/>
      <c r="AJ710" s="95"/>
      <c r="AK710" s="95"/>
      <c r="AL710" s="95"/>
      <c r="AM710" s="95"/>
      <c r="AN710" s="95"/>
      <c r="AO710" s="95"/>
      <c r="AP710" s="95"/>
      <c r="AQ710" s="95"/>
      <c r="AR710" s="95"/>
      <c r="AS710" s="95"/>
      <c r="AT710" s="95"/>
      <c r="AU710" s="95"/>
      <c r="AV710" s="95"/>
      <c r="AW710" s="95"/>
      <c r="AX710" s="96"/>
    </row>
    <row r="711" spans="1:50" ht="33"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555</v>
      </c>
      <c r="AE711" s="322"/>
      <c r="AF711" s="322"/>
      <c r="AG711" s="94" t="s">
        <v>633</v>
      </c>
      <c r="AH711" s="95"/>
      <c r="AI711" s="95"/>
      <c r="AJ711" s="95"/>
      <c r="AK711" s="95"/>
      <c r="AL711" s="95"/>
      <c r="AM711" s="95"/>
      <c r="AN711" s="95"/>
      <c r="AO711" s="95"/>
      <c r="AP711" s="95"/>
      <c r="AQ711" s="95"/>
      <c r="AR711" s="95"/>
      <c r="AS711" s="95"/>
      <c r="AT711" s="95"/>
      <c r="AU711" s="95"/>
      <c r="AV711" s="95"/>
      <c r="AW711" s="95"/>
      <c r="AX711" s="96"/>
    </row>
    <row r="712" spans="1:50" ht="33"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555</v>
      </c>
      <c r="AE712" s="783"/>
      <c r="AF712" s="783"/>
      <c r="AG712" s="812" t="s">
        <v>637</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2"/>
      <c r="B713" s="644"/>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1" t="s">
        <v>578</v>
      </c>
      <c r="AE713" s="322"/>
      <c r="AF713" s="663"/>
      <c r="AG713" s="94" t="s">
        <v>560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9" t="s">
        <v>578</v>
      </c>
      <c r="AE714" s="810"/>
      <c r="AF714" s="811"/>
      <c r="AG714" s="736" t="s">
        <v>466</v>
      </c>
      <c r="AH714" s="737"/>
      <c r="AI714" s="737"/>
      <c r="AJ714" s="737"/>
      <c r="AK714" s="737"/>
      <c r="AL714" s="737"/>
      <c r="AM714" s="737"/>
      <c r="AN714" s="737"/>
      <c r="AO714" s="737"/>
      <c r="AP714" s="737"/>
      <c r="AQ714" s="737"/>
      <c r="AR714" s="737"/>
      <c r="AS714" s="737"/>
      <c r="AT714" s="737"/>
      <c r="AU714" s="737"/>
      <c r="AV714" s="737"/>
      <c r="AW714" s="737"/>
      <c r="AX714" s="738"/>
    </row>
    <row r="715" spans="1:50" ht="61.5"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555</v>
      </c>
      <c r="AE715" s="605"/>
      <c r="AF715" s="656"/>
      <c r="AG715" s="742" t="s">
        <v>617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578</v>
      </c>
      <c r="AE716" s="627"/>
      <c r="AF716" s="627"/>
      <c r="AG716" s="94" t="s">
        <v>560</v>
      </c>
      <c r="AH716" s="95"/>
      <c r="AI716" s="95"/>
      <c r="AJ716" s="95"/>
      <c r="AK716" s="95"/>
      <c r="AL716" s="95"/>
      <c r="AM716" s="95"/>
      <c r="AN716" s="95"/>
      <c r="AO716" s="95"/>
      <c r="AP716" s="95"/>
      <c r="AQ716" s="95"/>
      <c r="AR716" s="95"/>
      <c r="AS716" s="95"/>
      <c r="AT716" s="95"/>
      <c r="AU716" s="95"/>
      <c r="AV716" s="95"/>
      <c r="AW716" s="95"/>
      <c r="AX716" s="96"/>
    </row>
    <row r="717" spans="1:50" ht="33"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615</v>
      </c>
      <c r="AH717" s="790"/>
      <c r="AI717" s="790"/>
      <c r="AJ717" s="790"/>
      <c r="AK717" s="790"/>
      <c r="AL717" s="790"/>
      <c r="AM717" s="790"/>
      <c r="AN717" s="790"/>
      <c r="AO717" s="790"/>
      <c r="AP717" s="790"/>
      <c r="AQ717" s="790"/>
      <c r="AR717" s="790"/>
      <c r="AS717" s="790"/>
      <c r="AT717" s="790"/>
      <c r="AU717" s="790"/>
      <c r="AV717" s="790"/>
      <c r="AW717" s="790"/>
      <c r="AX717" s="791"/>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578</v>
      </c>
      <c r="AE718" s="322"/>
      <c r="AF718" s="322"/>
      <c r="AG718" s="120" t="s">
        <v>560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555</v>
      </c>
      <c r="AE719" s="605"/>
      <c r="AF719" s="605"/>
      <c r="AG719" s="118" t="s">
        <v>616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t="s">
        <v>552</v>
      </c>
      <c r="D721" s="290"/>
      <c r="E721" s="290"/>
      <c r="F721" s="291"/>
      <c r="G721" s="280"/>
      <c r="H721" s="281"/>
      <c r="I721" s="83" t="str">
        <f>IF(OR(G721="　", G721=""), "", "-")</f>
        <v/>
      </c>
      <c r="J721" s="284">
        <v>643</v>
      </c>
      <c r="K721" s="284"/>
      <c r="L721" s="83" t="str">
        <f>IF(M721="","","-")</f>
        <v/>
      </c>
      <c r="M721" s="84"/>
      <c r="N721" s="297" t="s">
        <v>580</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t="s">
        <v>552</v>
      </c>
      <c r="D722" s="290"/>
      <c r="E722" s="290"/>
      <c r="F722" s="291"/>
      <c r="G722" s="280"/>
      <c r="H722" s="281"/>
      <c r="I722" s="83" t="str">
        <f t="shared" ref="I722:I725" si="4">IF(OR(G722="　", G722=""), "", "-")</f>
        <v/>
      </c>
      <c r="J722" s="284">
        <v>644</v>
      </c>
      <c r="K722" s="284"/>
      <c r="L722" s="83" t="str">
        <f t="shared" ref="L722:L725" si="5">IF(M722="","","-")</f>
        <v/>
      </c>
      <c r="M722" s="84"/>
      <c r="N722" s="297" t="s">
        <v>581</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4"/>
      <c r="C726" s="817" t="s">
        <v>53</v>
      </c>
      <c r="D726" s="839"/>
      <c r="E726" s="839"/>
      <c r="F726" s="840"/>
      <c r="G726" s="573" t="s">
        <v>600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48" t="s">
        <v>57</v>
      </c>
      <c r="D727" s="749"/>
      <c r="E727" s="749"/>
      <c r="F727" s="750"/>
      <c r="G727" s="571" t="s">
        <v>582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801"/>
      <c r="B731" s="802"/>
      <c r="C731" s="802"/>
      <c r="D731" s="802"/>
      <c r="E731" s="803"/>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5" t="s">
        <v>431</v>
      </c>
      <c r="B737" s="203"/>
      <c r="C737" s="203"/>
      <c r="D737" s="204"/>
      <c r="E737" s="991" t="s">
        <v>587</v>
      </c>
      <c r="F737" s="991"/>
      <c r="G737" s="991"/>
      <c r="H737" s="991"/>
      <c r="I737" s="991"/>
      <c r="J737" s="991"/>
      <c r="K737" s="991"/>
      <c r="L737" s="991"/>
      <c r="M737" s="991"/>
      <c r="N737" s="358" t="s">
        <v>358</v>
      </c>
      <c r="O737" s="358"/>
      <c r="P737" s="358"/>
      <c r="Q737" s="358"/>
      <c r="R737" s="991" t="s">
        <v>588</v>
      </c>
      <c r="S737" s="991"/>
      <c r="T737" s="991"/>
      <c r="U737" s="991"/>
      <c r="V737" s="991"/>
      <c r="W737" s="991"/>
      <c r="X737" s="991"/>
      <c r="Y737" s="991"/>
      <c r="Z737" s="991"/>
      <c r="AA737" s="358" t="s">
        <v>359</v>
      </c>
      <c r="AB737" s="358"/>
      <c r="AC737" s="358"/>
      <c r="AD737" s="358"/>
      <c r="AE737" s="991" t="s">
        <v>589</v>
      </c>
      <c r="AF737" s="991"/>
      <c r="AG737" s="991"/>
      <c r="AH737" s="991"/>
      <c r="AI737" s="991"/>
      <c r="AJ737" s="991"/>
      <c r="AK737" s="991"/>
      <c r="AL737" s="991"/>
      <c r="AM737" s="991"/>
      <c r="AN737" s="358" t="s">
        <v>360</v>
      </c>
      <c r="AO737" s="358"/>
      <c r="AP737" s="358"/>
      <c r="AQ737" s="358"/>
      <c r="AR737" s="992" t="s">
        <v>590</v>
      </c>
      <c r="AS737" s="993"/>
      <c r="AT737" s="993"/>
      <c r="AU737" s="993"/>
      <c r="AV737" s="993"/>
      <c r="AW737" s="993"/>
      <c r="AX737" s="994"/>
      <c r="AY737" s="89"/>
      <c r="AZ737" s="89"/>
    </row>
    <row r="738" spans="1:52" ht="24.75" customHeight="1" x14ac:dyDescent="0.15">
      <c r="A738" s="995" t="s">
        <v>361</v>
      </c>
      <c r="B738" s="203"/>
      <c r="C738" s="203"/>
      <c r="D738" s="204"/>
      <c r="E738" s="991" t="s">
        <v>591</v>
      </c>
      <c r="F738" s="991"/>
      <c r="G738" s="991"/>
      <c r="H738" s="991"/>
      <c r="I738" s="991"/>
      <c r="J738" s="991"/>
      <c r="K738" s="991"/>
      <c r="L738" s="991"/>
      <c r="M738" s="991"/>
      <c r="N738" s="358" t="s">
        <v>362</v>
      </c>
      <c r="O738" s="358"/>
      <c r="P738" s="358"/>
      <c r="Q738" s="358"/>
      <c r="R738" s="991" t="s">
        <v>592</v>
      </c>
      <c r="S738" s="991"/>
      <c r="T738" s="991"/>
      <c r="U738" s="991"/>
      <c r="V738" s="991"/>
      <c r="W738" s="991"/>
      <c r="X738" s="991"/>
      <c r="Y738" s="991"/>
      <c r="Z738" s="991"/>
      <c r="AA738" s="358" t="s">
        <v>482</v>
      </c>
      <c r="AB738" s="358"/>
      <c r="AC738" s="358"/>
      <c r="AD738" s="358"/>
      <c r="AE738" s="991" t="s">
        <v>593</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543</v>
      </c>
      <c r="B739" s="1000"/>
      <c r="C739" s="1000"/>
      <c r="D739" s="1001"/>
      <c r="E739" s="1002" t="s">
        <v>552</v>
      </c>
      <c r="F739" s="1003"/>
      <c r="G739" s="1003"/>
      <c r="H739" s="91" t="str">
        <f>IF(E739="", "", "(")</f>
        <v>(</v>
      </c>
      <c r="I739" s="986" t="s">
        <v>484</v>
      </c>
      <c r="J739" s="986"/>
      <c r="K739" s="91" t="str">
        <f>IF(OR(I739="　", I739=""), "", "-")</f>
        <v/>
      </c>
      <c r="L739" s="987">
        <v>647</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634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5"/>
    </row>
    <row r="780" spans="1:50" ht="24.75" customHeight="1" x14ac:dyDescent="0.15">
      <c r="A780" s="631"/>
      <c r="B780" s="632"/>
      <c r="C780" s="632"/>
      <c r="D780" s="632"/>
      <c r="E780" s="632"/>
      <c r="F780" s="633"/>
      <c r="G780" s="817"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0"/>
      <c r="AC780" s="817"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602</v>
      </c>
      <c r="H781" s="671"/>
      <c r="I781" s="671"/>
      <c r="J781" s="671"/>
      <c r="K781" s="672"/>
      <c r="L781" s="664" t="s">
        <v>618</v>
      </c>
      <c r="M781" s="665"/>
      <c r="N781" s="665"/>
      <c r="O781" s="665"/>
      <c r="P781" s="665"/>
      <c r="Q781" s="665"/>
      <c r="R781" s="665"/>
      <c r="S781" s="665"/>
      <c r="T781" s="665"/>
      <c r="U781" s="665"/>
      <c r="V781" s="665"/>
      <c r="W781" s="665"/>
      <c r="X781" s="666"/>
      <c r="Y781" s="384">
        <v>281</v>
      </c>
      <c r="Z781" s="385"/>
      <c r="AA781" s="385"/>
      <c r="AB781" s="807"/>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8" t="s">
        <v>20</v>
      </c>
      <c r="H791" s="829"/>
      <c r="I791" s="829"/>
      <c r="J791" s="829"/>
      <c r="K791" s="829"/>
      <c r="L791" s="830"/>
      <c r="M791" s="831"/>
      <c r="N791" s="831"/>
      <c r="O791" s="831"/>
      <c r="P791" s="831"/>
      <c r="Q791" s="831"/>
      <c r="R791" s="831"/>
      <c r="S791" s="831"/>
      <c r="T791" s="831"/>
      <c r="U791" s="831"/>
      <c r="V791" s="831"/>
      <c r="W791" s="831"/>
      <c r="X791" s="832"/>
      <c r="Y791" s="833">
        <f>SUM(Y781:AB790)</f>
        <v>281</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5"/>
    </row>
    <row r="793" spans="1:50" ht="24.75" hidden="1" customHeight="1" x14ac:dyDescent="0.15">
      <c r="A793" s="631"/>
      <c r="B793" s="632"/>
      <c r="C793" s="632"/>
      <c r="D793" s="632"/>
      <c r="E793" s="632"/>
      <c r="F793" s="633"/>
      <c r="G793" s="817"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0"/>
      <c r="AC793" s="817"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7"/>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5"/>
    </row>
    <row r="806" spans="1:50" ht="24.75" hidden="1" customHeight="1" x14ac:dyDescent="0.15">
      <c r="A806" s="631"/>
      <c r="B806" s="632"/>
      <c r="C806" s="632"/>
      <c r="D806" s="632"/>
      <c r="E806" s="632"/>
      <c r="F806" s="633"/>
      <c r="G806" s="817"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0"/>
      <c r="AC806" s="817"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7"/>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5"/>
    </row>
    <row r="819" spans="1:50" ht="24.75" hidden="1" customHeight="1" x14ac:dyDescent="0.15">
      <c r="A819" s="631"/>
      <c r="B819" s="632"/>
      <c r="C819" s="632"/>
      <c r="D819" s="632"/>
      <c r="E819" s="632"/>
      <c r="F819" s="633"/>
      <c r="G819" s="817"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0"/>
      <c r="AC819" s="817"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7"/>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603</v>
      </c>
      <c r="D837" s="340"/>
      <c r="E837" s="340"/>
      <c r="F837" s="340"/>
      <c r="G837" s="340"/>
      <c r="H837" s="340"/>
      <c r="I837" s="340"/>
      <c r="J837" s="341">
        <v>8000020130001</v>
      </c>
      <c r="K837" s="342"/>
      <c r="L837" s="342"/>
      <c r="M837" s="342"/>
      <c r="N837" s="342"/>
      <c r="O837" s="342"/>
      <c r="P837" s="343" t="s">
        <v>594</v>
      </c>
      <c r="Q837" s="343"/>
      <c r="R837" s="343"/>
      <c r="S837" s="343"/>
      <c r="T837" s="343"/>
      <c r="U837" s="343"/>
      <c r="V837" s="343"/>
      <c r="W837" s="343"/>
      <c r="X837" s="343"/>
      <c r="Y837" s="344">
        <v>281</v>
      </c>
      <c r="Z837" s="345"/>
      <c r="AA837" s="345"/>
      <c r="AB837" s="346"/>
      <c r="AC837" s="356" t="s">
        <v>595</v>
      </c>
      <c r="AD837" s="364"/>
      <c r="AE837" s="364"/>
      <c r="AF837" s="364"/>
      <c r="AG837" s="364"/>
      <c r="AH837" s="365" t="s">
        <v>626</v>
      </c>
      <c r="AI837" s="366"/>
      <c r="AJ837" s="366"/>
      <c r="AK837" s="366"/>
      <c r="AL837" s="350" t="s">
        <v>560</v>
      </c>
      <c r="AM837" s="351"/>
      <c r="AN837" s="351"/>
      <c r="AO837" s="352"/>
      <c r="AP837" s="353" t="s">
        <v>627</v>
      </c>
      <c r="AQ837" s="353"/>
      <c r="AR837" s="353"/>
      <c r="AS837" s="353"/>
      <c r="AT837" s="353"/>
      <c r="AU837" s="353"/>
      <c r="AV837" s="353"/>
      <c r="AW837" s="353"/>
      <c r="AX837" s="353"/>
    </row>
    <row r="838" spans="1:50" ht="30" customHeight="1" x14ac:dyDescent="0.15">
      <c r="A838" s="372">
        <v>2</v>
      </c>
      <c r="B838" s="372">
        <v>1</v>
      </c>
      <c r="C838" s="354" t="s">
        <v>604</v>
      </c>
      <c r="D838" s="340"/>
      <c r="E838" s="340"/>
      <c r="F838" s="340"/>
      <c r="G838" s="340"/>
      <c r="H838" s="340"/>
      <c r="I838" s="340"/>
      <c r="J838" s="341">
        <v>4000020270008</v>
      </c>
      <c r="K838" s="342"/>
      <c r="L838" s="342"/>
      <c r="M838" s="342"/>
      <c r="N838" s="342"/>
      <c r="O838" s="342"/>
      <c r="P838" s="343" t="s">
        <v>594</v>
      </c>
      <c r="Q838" s="343"/>
      <c r="R838" s="343"/>
      <c r="S838" s="343"/>
      <c r="T838" s="343"/>
      <c r="U838" s="343"/>
      <c r="V838" s="343"/>
      <c r="W838" s="343"/>
      <c r="X838" s="343"/>
      <c r="Y838" s="344">
        <v>96</v>
      </c>
      <c r="Z838" s="345"/>
      <c r="AA838" s="345"/>
      <c r="AB838" s="346"/>
      <c r="AC838" s="356" t="s">
        <v>595</v>
      </c>
      <c r="AD838" s="356"/>
      <c r="AE838" s="356"/>
      <c r="AF838" s="356"/>
      <c r="AG838" s="356"/>
      <c r="AH838" s="365" t="s">
        <v>560</v>
      </c>
      <c r="AI838" s="366"/>
      <c r="AJ838" s="366"/>
      <c r="AK838" s="366"/>
      <c r="AL838" s="367" t="s">
        <v>560</v>
      </c>
      <c r="AM838" s="368"/>
      <c r="AN838" s="368"/>
      <c r="AO838" s="369"/>
      <c r="AP838" s="353" t="s">
        <v>560</v>
      </c>
      <c r="AQ838" s="353"/>
      <c r="AR838" s="353"/>
      <c r="AS838" s="353"/>
      <c r="AT838" s="353"/>
      <c r="AU838" s="353"/>
      <c r="AV838" s="353"/>
      <c r="AW838" s="353"/>
      <c r="AX838" s="353"/>
    </row>
    <row r="839" spans="1:50" ht="30" customHeight="1" x14ac:dyDescent="0.15">
      <c r="A839" s="372">
        <v>3</v>
      </c>
      <c r="B839" s="372">
        <v>1</v>
      </c>
      <c r="C839" s="354" t="s">
        <v>605</v>
      </c>
      <c r="D839" s="340"/>
      <c r="E839" s="340"/>
      <c r="F839" s="340"/>
      <c r="G839" s="340"/>
      <c r="H839" s="340"/>
      <c r="I839" s="340"/>
      <c r="J839" s="341">
        <v>1000020230006</v>
      </c>
      <c r="K839" s="342"/>
      <c r="L839" s="342"/>
      <c r="M839" s="342"/>
      <c r="N839" s="342"/>
      <c r="O839" s="342"/>
      <c r="P839" s="355" t="s">
        <v>594</v>
      </c>
      <c r="Q839" s="343"/>
      <c r="R839" s="343"/>
      <c r="S839" s="343"/>
      <c r="T839" s="343"/>
      <c r="U839" s="343"/>
      <c r="V839" s="343"/>
      <c r="W839" s="343"/>
      <c r="X839" s="343"/>
      <c r="Y839" s="344">
        <v>68</v>
      </c>
      <c r="Z839" s="345"/>
      <c r="AA839" s="345"/>
      <c r="AB839" s="346"/>
      <c r="AC839" s="356" t="s">
        <v>595</v>
      </c>
      <c r="AD839" s="356"/>
      <c r="AE839" s="356"/>
      <c r="AF839" s="356"/>
      <c r="AG839" s="356"/>
      <c r="AH839" s="348" t="s">
        <v>560</v>
      </c>
      <c r="AI839" s="349"/>
      <c r="AJ839" s="349"/>
      <c r="AK839" s="349"/>
      <c r="AL839" s="350" t="s">
        <v>560</v>
      </c>
      <c r="AM839" s="351"/>
      <c r="AN839" s="351"/>
      <c r="AO839" s="352"/>
      <c r="AP839" s="353" t="s">
        <v>560</v>
      </c>
      <c r="AQ839" s="353"/>
      <c r="AR839" s="353"/>
      <c r="AS839" s="353"/>
      <c r="AT839" s="353"/>
      <c r="AU839" s="353"/>
      <c r="AV839" s="353"/>
      <c r="AW839" s="353"/>
      <c r="AX839" s="353"/>
    </row>
    <row r="840" spans="1:50" ht="30" customHeight="1" x14ac:dyDescent="0.15">
      <c r="A840" s="372">
        <v>4</v>
      </c>
      <c r="B840" s="372">
        <v>1</v>
      </c>
      <c r="C840" s="354" t="s">
        <v>606</v>
      </c>
      <c r="D840" s="340"/>
      <c r="E840" s="340"/>
      <c r="F840" s="340"/>
      <c r="G840" s="340"/>
      <c r="H840" s="340"/>
      <c r="I840" s="340"/>
      <c r="J840" s="341">
        <v>8000020280003</v>
      </c>
      <c r="K840" s="342"/>
      <c r="L840" s="342"/>
      <c r="M840" s="342"/>
      <c r="N840" s="342"/>
      <c r="O840" s="342"/>
      <c r="P840" s="355" t="s">
        <v>594</v>
      </c>
      <c r="Q840" s="343"/>
      <c r="R840" s="343"/>
      <c r="S840" s="343"/>
      <c r="T840" s="343"/>
      <c r="U840" s="343"/>
      <c r="V840" s="343"/>
      <c r="W840" s="343"/>
      <c r="X840" s="343"/>
      <c r="Y840" s="344">
        <v>65</v>
      </c>
      <c r="Z840" s="345"/>
      <c r="AA840" s="345"/>
      <c r="AB840" s="346"/>
      <c r="AC840" s="356" t="s">
        <v>595</v>
      </c>
      <c r="AD840" s="356"/>
      <c r="AE840" s="356"/>
      <c r="AF840" s="356"/>
      <c r="AG840" s="356"/>
      <c r="AH840" s="348" t="s">
        <v>560</v>
      </c>
      <c r="AI840" s="349"/>
      <c r="AJ840" s="349"/>
      <c r="AK840" s="349"/>
      <c r="AL840" s="350" t="s">
        <v>560</v>
      </c>
      <c r="AM840" s="351"/>
      <c r="AN840" s="351"/>
      <c r="AO840" s="352"/>
      <c r="AP840" s="353" t="s">
        <v>560</v>
      </c>
      <c r="AQ840" s="353"/>
      <c r="AR840" s="353"/>
      <c r="AS840" s="353"/>
      <c r="AT840" s="353"/>
      <c r="AU840" s="353"/>
      <c r="AV840" s="353"/>
      <c r="AW840" s="353"/>
      <c r="AX840" s="353"/>
    </row>
    <row r="841" spans="1:50" ht="30" customHeight="1" x14ac:dyDescent="0.15">
      <c r="A841" s="372">
        <v>5</v>
      </c>
      <c r="B841" s="372">
        <v>1</v>
      </c>
      <c r="C841" s="354" t="s">
        <v>607</v>
      </c>
      <c r="D841" s="340"/>
      <c r="E841" s="340"/>
      <c r="F841" s="340"/>
      <c r="G841" s="340"/>
      <c r="H841" s="340"/>
      <c r="I841" s="340"/>
      <c r="J841" s="341">
        <v>1000020140007</v>
      </c>
      <c r="K841" s="342"/>
      <c r="L841" s="342"/>
      <c r="M841" s="342"/>
      <c r="N841" s="342"/>
      <c r="O841" s="342"/>
      <c r="P841" s="343" t="s">
        <v>594</v>
      </c>
      <c r="Q841" s="343"/>
      <c r="R841" s="343"/>
      <c r="S841" s="343"/>
      <c r="T841" s="343"/>
      <c r="U841" s="343"/>
      <c r="V841" s="343"/>
      <c r="W841" s="343"/>
      <c r="X841" s="343"/>
      <c r="Y841" s="344">
        <v>59</v>
      </c>
      <c r="Z841" s="345"/>
      <c r="AA841" s="345"/>
      <c r="AB841" s="346"/>
      <c r="AC841" s="347" t="s">
        <v>595</v>
      </c>
      <c r="AD841" s="347"/>
      <c r="AE841" s="347"/>
      <c r="AF841" s="347"/>
      <c r="AG841" s="347"/>
      <c r="AH841" s="348" t="s">
        <v>560</v>
      </c>
      <c r="AI841" s="349"/>
      <c r="AJ841" s="349"/>
      <c r="AK841" s="349"/>
      <c r="AL841" s="350" t="s">
        <v>560</v>
      </c>
      <c r="AM841" s="351"/>
      <c r="AN841" s="351"/>
      <c r="AO841" s="352"/>
      <c r="AP841" s="353" t="s">
        <v>560</v>
      </c>
      <c r="AQ841" s="353"/>
      <c r="AR841" s="353"/>
      <c r="AS841" s="353"/>
      <c r="AT841" s="353"/>
      <c r="AU841" s="353"/>
      <c r="AV841" s="353"/>
      <c r="AW841" s="353"/>
      <c r="AX841" s="353"/>
    </row>
    <row r="842" spans="1:50" ht="30" customHeight="1" x14ac:dyDescent="0.15">
      <c r="A842" s="372">
        <v>6</v>
      </c>
      <c r="B842" s="372">
        <v>1</v>
      </c>
      <c r="C842" s="354" t="s">
        <v>608</v>
      </c>
      <c r="D842" s="340"/>
      <c r="E842" s="340"/>
      <c r="F842" s="340"/>
      <c r="G842" s="340"/>
      <c r="H842" s="340"/>
      <c r="I842" s="340"/>
      <c r="J842" s="341">
        <v>4000020120006</v>
      </c>
      <c r="K842" s="342"/>
      <c r="L842" s="342"/>
      <c r="M842" s="342"/>
      <c r="N842" s="342"/>
      <c r="O842" s="342"/>
      <c r="P842" s="343" t="s">
        <v>594</v>
      </c>
      <c r="Q842" s="343"/>
      <c r="R842" s="343"/>
      <c r="S842" s="343"/>
      <c r="T842" s="343"/>
      <c r="U842" s="343"/>
      <c r="V842" s="343"/>
      <c r="W842" s="343"/>
      <c r="X842" s="343"/>
      <c r="Y842" s="344">
        <v>51</v>
      </c>
      <c r="Z842" s="345"/>
      <c r="AA842" s="345"/>
      <c r="AB842" s="346"/>
      <c r="AC842" s="347" t="s">
        <v>595</v>
      </c>
      <c r="AD842" s="347"/>
      <c r="AE842" s="347"/>
      <c r="AF842" s="347"/>
      <c r="AG842" s="347"/>
      <c r="AH842" s="348" t="s">
        <v>560</v>
      </c>
      <c r="AI842" s="349"/>
      <c r="AJ842" s="349"/>
      <c r="AK842" s="349"/>
      <c r="AL842" s="350" t="s">
        <v>560</v>
      </c>
      <c r="AM842" s="351"/>
      <c r="AN842" s="351"/>
      <c r="AO842" s="352"/>
      <c r="AP842" s="353" t="s">
        <v>560</v>
      </c>
      <c r="AQ842" s="353"/>
      <c r="AR842" s="353"/>
      <c r="AS842" s="353"/>
      <c r="AT842" s="353"/>
      <c r="AU842" s="353"/>
      <c r="AV842" s="353"/>
      <c r="AW842" s="353"/>
      <c r="AX842" s="353"/>
    </row>
    <row r="843" spans="1:50" ht="30" customHeight="1" x14ac:dyDescent="0.15">
      <c r="A843" s="372">
        <v>7</v>
      </c>
      <c r="B843" s="372">
        <v>1</v>
      </c>
      <c r="C843" s="354" t="s">
        <v>609</v>
      </c>
      <c r="D843" s="340"/>
      <c r="E843" s="340"/>
      <c r="F843" s="340"/>
      <c r="G843" s="340"/>
      <c r="H843" s="340"/>
      <c r="I843" s="340"/>
      <c r="J843" s="341">
        <v>5000020240001</v>
      </c>
      <c r="K843" s="342"/>
      <c r="L843" s="342"/>
      <c r="M843" s="342"/>
      <c r="N843" s="342"/>
      <c r="O843" s="342"/>
      <c r="P843" s="343" t="s">
        <v>594</v>
      </c>
      <c r="Q843" s="343"/>
      <c r="R843" s="343"/>
      <c r="S843" s="343"/>
      <c r="T843" s="343"/>
      <c r="U843" s="343"/>
      <c r="V843" s="343"/>
      <c r="W843" s="343"/>
      <c r="X843" s="343"/>
      <c r="Y843" s="344">
        <v>37</v>
      </c>
      <c r="Z843" s="345"/>
      <c r="AA843" s="345"/>
      <c r="AB843" s="346"/>
      <c r="AC843" s="347" t="s">
        <v>595</v>
      </c>
      <c r="AD843" s="347"/>
      <c r="AE843" s="347"/>
      <c r="AF843" s="347"/>
      <c r="AG843" s="347"/>
      <c r="AH843" s="348" t="s">
        <v>560</v>
      </c>
      <c r="AI843" s="349"/>
      <c r="AJ843" s="349"/>
      <c r="AK843" s="349"/>
      <c r="AL843" s="350" t="s">
        <v>560</v>
      </c>
      <c r="AM843" s="351"/>
      <c r="AN843" s="351"/>
      <c r="AO843" s="352"/>
      <c r="AP843" s="353" t="s">
        <v>560</v>
      </c>
      <c r="AQ843" s="353"/>
      <c r="AR843" s="353"/>
      <c r="AS843" s="353"/>
      <c r="AT843" s="353"/>
      <c r="AU843" s="353"/>
      <c r="AV843" s="353"/>
      <c r="AW843" s="353"/>
      <c r="AX843" s="353"/>
    </row>
    <row r="844" spans="1:50" ht="30" customHeight="1" x14ac:dyDescent="0.15">
      <c r="A844" s="372">
        <v>8</v>
      </c>
      <c r="B844" s="372">
        <v>1</v>
      </c>
      <c r="C844" s="354" t="s">
        <v>610</v>
      </c>
      <c r="D844" s="340"/>
      <c r="E844" s="340"/>
      <c r="F844" s="340"/>
      <c r="G844" s="340"/>
      <c r="H844" s="340"/>
      <c r="I844" s="340"/>
      <c r="J844" s="341">
        <v>4000020030007</v>
      </c>
      <c r="K844" s="342"/>
      <c r="L844" s="342"/>
      <c r="M844" s="342"/>
      <c r="N844" s="342"/>
      <c r="O844" s="342"/>
      <c r="P844" s="343" t="s">
        <v>594</v>
      </c>
      <c r="Q844" s="343"/>
      <c r="R844" s="343"/>
      <c r="S844" s="343"/>
      <c r="T844" s="343"/>
      <c r="U844" s="343"/>
      <c r="V844" s="343"/>
      <c r="W844" s="343"/>
      <c r="X844" s="343"/>
      <c r="Y844" s="344">
        <v>37</v>
      </c>
      <c r="Z844" s="345"/>
      <c r="AA844" s="345"/>
      <c r="AB844" s="346"/>
      <c r="AC844" s="347" t="s">
        <v>595</v>
      </c>
      <c r="AD844" s="347"/>
      <c r="AE844" s="347"/>
      <c r="AF844" s="347"/>
      <c r="AG844" s="347"/>
      <c r="AH844" s="348" t="s">
        <v>560</v>
      </c>
      <c r="AI844" s="349"/>
      <c r="AJ844" s="349"/>
      <c r="AK844" s="349"/>
      <c r="AL844" s="350" t="s">
        <v>560</v>
      </c>
      <c r="AM844" s="351"/>
      <c r="AN844" s="351"/>
      <c r="AO844" s="352"/>
      <c r="AP844" s="353" t="s">
        <v>560</v>
      </c>
      <c r="AQ844" s="353"/>
      <c r="AR844" s="353"/>
      <c r="AS844" s="353"/>
      <c r="AT844" s="353"/>
      <c r="AU844" s="353"/>
      <c r="AV844" s="353"/>
      <c r="AW844" s="353"/>
      <c r="AX844" s="353"/>
    </row>
    <row r="845" spans="1:50" ht="30" customHeight="1" x14ac:dyDescent="0.15">
      <c r="A845" s="372">
        <v>9</v>
      </c>
      <c r="B845" s="372">
        <v>1</v>
      </c>
      <c r="C845" s="354" t="s">
        <v>611</v>
      </c>
      <c r="D845" s="340"/>
      <c r="E845" s="340"/>
      <c r="F845" s="340"/>
      <c r="G845" s="340"/>
      <c r="H845" s="340"/>
      <c r="I845" s="340"/>
      <c r="J845" s="341">
        <v>1000020470007</v>
      </c>
      <c r="K845" s="342"/>
      <c r="L845" s="342"/>
      <c r="M845" s="342"/>
      <c r="N845" s="342"/>
      <c r="O845" s="342"/>
      <c r="P845" s="343" t="s">
        <v>594</v>
      </c>
      <c r="Q845" s="343"/>
      <c r="R845" s="343"/>
      <c r="S845" s="343"/>
      <c r="T845" s="343"/>
      <c r="U845" s="343"/>
      <c r="V845" s="343"/>
      <c r="W845" s="343"/>
      <c r="X845" s="343"/>
      <c r="Y845" s="344">
        <v>33</v>
      </c>
      <c r="Z845" s="345"/>
      <c r="AA845" s="345"/>
      <c r="AB845" s="346"/>
      <c r="AC845" s="347" t="s">
        <v>595</v>
      </c>
      <c r="AD845" s="347"/>
      <c r="AE845" s="347"/>
      <c r="AF845" s="347"/>
      <c r="AG845" s="347"/>
      <c r="AH845" s="348" t="s">
        <v>560</v>
      </c>
      <c r="AI845" s="349"/>
      <c r="AJ845" s="349"/>
      <c r="AK845" s="349"/>
      <c r="AL845" s="350" t="s">
        <v>560</v>
      </c>
      <c r="AM845" s="351"/>
      <c r="AN845" s="351"/>
      <c r="AO845" s="352"/>
      <c r="AP845" s="353" t="s">
        <v>560</v>
      </c>
      <c r="AQ845" s="353"/>
      <c r="AR845" s="353"/>
      <c r="AS845" s="353"/>
      <c r="AT845" s="353"/>
      <c r="AU845" s="353"/>
      <c r="AV845" s="353"/>
      <c r="AW845" s="353"/>
      <c r="AX845" s="353"/>
    </row>
    <row r="846" spans="1:50" ht="30" customHeight="1" x14ac:dyDescent="0.15">
      <c r="A846" s="372">
        <v>10</v>
      </c>
      <c r="B846" s="372">
        <v>1</v>
      </c>
      <c r="C846" s="354" t="s">
        <v>612</v>
      </c>
      <c r="D846" s="340"/>
      <c r="E846" s="340"/>
      <c r="F846" s="340"/>
      <c r="G846" s="340"/>
      <c r="H846" s="340"/>
      <c r="I846" s="340"/>
      <c r="J846" s="341">
        <v>7000020340006</v>
      </c>
      <c r="K846" s="342"/>
      <c r="L846" s="342"/>
      <c r="M846" s="342"/>
      <c r="N846" s="342"/>
      <c r="O846" s="342"/>
      <c r="P846" s="343" t="s">
        <v>594</v>
      </c>
      <c r="Q846" s="343"/>
      <c r="R846" s="343"/>
      <c r="S846" s="343"/>
      <c r="T846" s="343"/>
      <c r="U846" s="343"/>
      <c r="V846" s="343"/>
      <c r="W846" s="343"/>
      <c r="X846" s="343"/>
      <c r="Y846" s="344">
        <v>33</v>
      </c>
      <c r="Z846" s="345"/>
      <c r="AA846" s="345"/>
      <c r="AB846" s="346"/>
      <c r="AC846" s="347" t="s">
        <v>595</v>
      </c>
      <c r="AD846" s="347"/>
      <c r="AE846" s="347"/>
      <c r="AF846" s="347"/>
      <c r="AG846" s="347"/>
      <c r="AH846" s="348" t="s">
        <v>560</v>
      </c>
      <c r="AI846" s="349"/>
      <c r="AJ846" s="349"/>
      <c r="AK846" s="349"/>
      <c r="AL846" s="350" t="s">
        <v>560</v>
      </c>
      <c r="AM846" s="351"/>
      <c r="AN846" s="351"/>
      <c r="AO846" s="352"/>
      <c r="AP846" s="353" t="s">
        <v>560</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596</v>
      </c>
      <c r="F1102" s="371"/>
      <c r="G1102" s="371"/>
      <c r="H1102" s="371"/>
      <c r="I1102" s="371"/>
      <c r="J1102" s="341" t="s">
        <v>596</v>
      </c>
      <c r="K1102" s="342"/>
      <c r="L1102" s="342"/>
      <c r="M1102" s="342"/>
      <c r="N1102" s="342"/>
      <c r="O1102" s="342"/>
      <c r="P1102" s="355" t="s">
        <v>596</v>
      </c>
      <c r="Q1102" s="343"/>
      <c r="R1102" s="343"/>
      <c r="S1102" s="343"/>
      <c r="T1102" s="343"/>
      <c r="U1102" s="343"/>
      <c r="V1102" s="343"/>
      <c r="W1102" s="343"/>
      <c r="X1102" s="343"/>
      <c r="Y1102" s="344" t="s">
        <v>596</v>
      </c>
      <c r="Z1102" s="345"/>
      <c r="AA1102" s="345"/>
      <c r="AB1102" s="346"/>
      <c r="AC1102" s="347"/>
      <c r="AD1102" s="347"/>
      <c r="AE1102" s="347"/>
      <c r="AF1102" s="347"/>
      <c r="AG1102" s="347"/>
      <c r="AH1102" s="348" t="s">
        <v>596</v>
      </c>
      <c r="AI1102" s="349"/>
      <c r="AJ1102" s="349"/>
      <c r="AK1102" s="349"/>
      <c r="AL1102" s="350" t="s">
        <v>596</v>
      </c>
      <c r="AM1102" s="351"/>
      <c r="AN1102" s="351"/>
      <c r="AO1102" s="352"/>
      <c r="AP1102" s="353" t="s">
        <v>596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13" priority="14029">
      <formula>IF(RIGHT(TEXT(AK14,"0.#"),1)=".",FALSE,TRUE)</formula>
    </cfRule>
    <cfRule type="expression" dxfId="2812" priority="14030">
      <formula>IF(RIGHT(TEXT(AK14,"0.#"),1)=".",TRUE,FALSE)</formula>
    </cfRule>
  </conditionalFormatting>
  <conditionalFormatting sqref="AE32">
    <cfRule type="expression" dxfId="2811" priority="14019">
      <formula>IF(RIGHT(TEXT(AE32,"0.#"),1)=".",FALSE,TRUE)</formula>
    </cfRule>
    <cfRule type="expression" dxfId="2810" priority="14020">
      <formula>IF(RIGHT(TEXT(AE32,"0.#"),1)=".",TRUE,FALSE)</formula>
    </cfRule>
  </conditionalFormatting>
  <conditionalFormatting sqref="P18:AX18">
    <cfRule type="expression" dxfId="2809" priority="13905">
      <formula>IF(RIGHT(TEXT(P18,"0.#"),1)=".",FALSE,TRUE)</formula>
    </cfRule>
    <cfRule type="expression" dxfId="2808" priority="13906">
      <formula>IF(RIGHT(TEXT(P18,"0.#"),1)=".",TRUE,FALSE)</formula>
    </cfRule>
  </conditionalFormatting>
  <conditionalFormatting sqref="Y782">
    <cfRule type="expression" dxfId="2807" priority="13901">
      <formula>IF(RIGHT(TEXT(Y782,"0.#"),1)=".",FALSE,TRUE)</formula>
    </cfRule>
    <cfRule type="expression" dxfId="2806" priority="13902">
      <formula>IF(RIGHT(TEXT(Y782,"0.#"),1)=".",TRUE,FALSE)</formula>
    </cfRule>
  </conditionalFormatting>
  <conditionalFormatting sqref="Y791">
    <cfRule type="expression" dxfId="2805" priority="13897">
      <formula>IF(RIGHT(TEXT(Y791,"0.#"),1)=".",FALSE,TRUE)</formula>
    </cfRule>
    <cfRule type="expression" dxfId="2804" priority="13898">
      <formula>IF(RIGHT(TEXT(Y791,"0.#"),1)=".",TRUE,FALSE)</formula>
    </cfRule>
  </conditionalFormatting>
  <conditionalFormatting sqref="Y822:Y829 Y820 Y809:Y816 Y807 Y796:Y803 Y794">
    <cfRule type="expression" dxfId="2803" priority="13679">
      <formula>IF(RIGHT(TEXT(Y794,"0.#"),1)=".",FALSE,TRUE)</formula>
    </cfRule>
    <cfRule type="expression" dxfId="2802" priority="13680">
      <formula>IF(RIGHT(TEXT(Y794,"0.#"),1)=".",TRUE,FALSE)</formula>
    </cfRule>
  </conditionalFormatting>
  <conditionalFormatting sqref="AK16:AQ17 AK15:AX15 AK13:AX13">
    <cfRule type="expression" dxfId="2801" priority="13727">
      <formula>IF(RIGHT(TEXT(AK13,"0.#"),1)=".",FALSE,TRUE)</formula>
    </cfRule>
    <cfRule type="expression" dxfId="2800" priority="13728">
      <formula>IF(RIGHT(TEXT(AK13,"0.#"),1)=".",TRUE,FALSE)</formula>
    </cfRule>
  </conditionalFormatting>
  <conditionalFormatting sqref="P19:AJ19">
    <cfRule type="expression" dxfId="2799" priority="13725">
      <formula>IF(RIGHT(TEXT(P19,"0.#"),1)=".",FALSE,TRUE)</formula>
    </cfRule>
    <cfRule type="expression" dxfId="2798" priority="13726">
      <formula>IF(RIGHT(TEXT(P19,"0.#"),1)=".",TRUE,FALSE)</formula>
    </cfRule>
  </conditionalFormatting>
  <conditionalFormatting sqref="AQ101">
    <cfRule type="expression" dxfId="2797" priority="13717">
      <formula>IF(RIGHT(TEXT(AQ101,"0.#"),1)=".",FALSE,TRUE)</formula>
    </cfRule>
    <cfRule type="expression" dxfId="2796" priority="13718">
      <formula>IF(RIGHT(TEXT(AQ101,"0.#"),1)=".",TRUE,FALSE)</formula>
    </cfRule>
  </conditionalFormatting>
  <conditionalFormatting sqref="Y783:Y790 Y781">
    <cfRule type="expression" dxfId="2795" priority="13703">
      <formula>IF(RIGHT(TEXT(Y781,"0.#"),1)=".",FALSE,TRUE)</formula>
    </cfRule>
    <cfRule type="expression" dxfId="2794" priority="13704">
      <formula>IF(RIGHT(TEXT(Y781,"0.#"),1)=".",TRUE,FALSE)</formula>
    </cfRule>
  </conditionalFormatting>
  <conditionalFormatting sqref="AU782">
    <cfRule type="expression" dxfId="2793" priority="13701">
      <formula>IF(RIGHT(TEXT(AU782,"0.#"),1)=".",FALSE,TRUE)</formula>
    </cfRule>
    <cfRule type="expression" dxfId="2792" priority="13702">
      <formula>IF(RIGHT(TEXT(AU782,"0.#"),1)=".",TRUE,FALSE)</formula>
    </cfRule>
  </conditionalFormatting>
  <conditionalFormatting sqref="AU791">
    <cfRule type="expression" dxfId="2791" priority="13699">
      <formula>IF(RIGHT(TEXT(AU791,"0.#"),1)=".",FALSE,TRUE)</formula>
    </cfRule>
    <cfRule type="expression" dxfId="2790" priority="13700">
      <formula>IF(RIGHT(TEXT(AU791,"0.#"),1)=".",TRUE,FALSE)</formula>
    </cfRule>
  </conditionalFormatting>
  <conditionalFormatting sqref="AU783:AU790 AU781">
    <cfRule type="expression" dxfId="2789" priority="13697">
      <formula>IF(RIGHT(TEXT(AU781,"0.#"),1)=".",FALSE,TRUE)</formula>
    </cfRule>
    <cfRule type="expression" dxfId="2788" priority="13698">
      <formula>IF(RIGHT(TEXT(AU781,"0.#"),1)=".",TRUE,FALSE)</formula>
    </cfRule>
  </conditionalFormatting>
  <conditionalFormatting sqref="Y821 Y808 Y795">
    <cfRule type="expression" dxfId="2787" priority="13683">
      <formula>IF(RIGHT(TEXT(Y795,"0.#"),1)=".",FALSE,TRUE)</formula>
    </cfRule>
    <cfRule type="expression" dxfId="2786" priority="13684">
      <formula>IF(RIGHT(TEXT(Y795,"0.#"),1)=".",TRUE,FALSE)</formula>
    </cfRule>
  </conditionalFormatting>
  <conditionalFormatting sqref="Y830 Y817 Y804">
    <cfRule type="expression" dxfId="2785" priority="13681">
      <formula>IF(RIGHT(TEXT(Y804,"0.#"),1)=".",FALSE,TRUE)</formula>
    </cfRule>
    <cfRule type="expression" dxfId="2784" priority="13682">
      <formula>IF(RIGHT(TEXT(Y804,"0.#"),1)=".",TRUE,FALSE)</formula>
    </cfRule>
  </conditionalFormatting>
  <conditionalFormatting sqref="AU821 AU808 AU795">
    <cfRule type="expression" dxfId="2783" priority="13677">
      <formula>IF(RIGHT(TEXT(AU795,"0.#"),1)=".",FALSE,TRUE)</formula>
    </cfRule>
    <cfRule type="expression" dxfId="2782" priority="13678">
      <formula>IF(RIGHT(TEXT(AU795,"0.#"),1)=".",TRUE,FALSE)</formula>
    </cfRule>
  </conditionalFormatting>
  <conditionalFormatting sqref="AU830 AU817 AU804">
    <cfRule type="expression" dxfId="2781" priority="13675">
      <formula>IF(RIGHT(TEXT(AU804,"0.#"),1)=".",FALSE,TRUE)</formula>
    </cfRule>
    <cfRule type="expression" dxfId="2780" priority="13676">
      <formula>IF(RIGHT(TEXT(AU804,"0.#"),1)=".",TRUE,FALSE)</formula>
    </cfRule>
  </conditionalFormatting>
  <conditionalFormatting sqref="AU822:AU829 AU820 AU809:AU816 AU807 AU796:AU803 AU794">
    <cfRule type="expression" dxfId="2779" priority="13673">
      <formula>IF(RIGHT(TEXT(AU794,"0.#"),1)=".",FALSE,TRUE)</formula>
    </cfRule>
    <cfRule type="expression" dxfId="2778" priority="13674">
      <formula>IF(RIGHT(TEXT(AU794,"0.#"),1)=".",TRUE,FALSE)</formula>
    </cfRule>
  </conditionalFormatting>
  <conditionalFormatting sqref="AM87">
    <cfRule type="expression" dxfId="2777" priority="13327">
      <formula>IF(RIGHT(TEXT(AM87,"0.#"),1)=".",FALSE,TRUE)</formula>
    </cfRule>
    <cfRule type="expression" dxfId="2776" priority="13328">
      <formula>IF(RIGHT(TEXT(AM87,"0.#"),1)=".",TRUE,FALSE)</formula>
    </cfRule>
  </conditionalFormatting>
  <conditionalFormatting sqref="AE55">
    <cfRule type="expression" dxfId="2775" priority="13395">
      <formula>IF(RIGHT(TEXT(AE55,"0.#"),1)=".",FALSE,TRUE)</formula>
    </cfRule>
    <cfRule type="expression" dxfId="2774" priority="13396">
      <formula>IF(RIGHT(TEXT(AE55,"0.#"),1)=".",TRUE,FALSE)</formula>
    </cfRule>
  </conditionalFormatting>
  <conditionalFormatting sqref="AI55">
    <cfRule type="expression" dxfId="2773" priority="13393">
      <formula>IF(RIGHT(TEXT(AI55,"0.#"),1)=".",FALSE,TRUE)</formula>
    </cfRule>
    <cfRule type="expression" dxfId="2772" priority="13394">
      <formula>IF(RIGHT(TEXT(AI55,"0.#"),1)=".",TRUE,FALSE)</formula>
    </cfRule>
  </conditionalFormatting>
  <conditionalFormatting sqref="AM34">
    <cfRule type="expression" dxfId="2771" priority="13473">
      <formula>IF(RIGHT(TEXT(AM34,"0.#"),1)=".",FALSE,TRUE)</formula>
    </cfRule>
    <cfRule type="expression" dxfId="2770" priority="13474">
      <formula>IF(RIGHT(TEXT(AM34,"0.#"),1)=".",TRUE,FALSE)</formula>
    </cfRule>
  </conditionalFormatting>
  <conditionalFormatting sqref="AE33">
    <cfRule type="expression" dxfId="2769" priority="13487">
      <formula>IF(RIGHT(TEXT(AE33,"0.#"),1)=".",FALSE,TRUE)</formula>
    </cfRule>
    <cfRule type="expression" dxfId="2768" priority="13488">
      <formula>IF(RIGHT(TEXT(AE33,"0.#"),1)=".",TRUE,FALSE)</formula>
    </cfRule>
  </conditionalFormatting>
  <conditionalFormatting sqref="AE34">
    <cfRule type="expression" dxfId="2767" priority="13485">
      <formula>IF(RIGHT(TEXT(AE34,"0.#"),1)=".",FALSE,TRUE)</formula>
    </cfRule>
    <cfRule type="expression" dxfId="2766" priority="13486">
      <formula>IF(RIGHT(TEXT(AE34,"0.#"),1)=".",TRUE,FALSE)</formula>
    </cfRule>
  </conditionalFormatting>
  <conditionalFormatting sqref="AI34">
    <cfRule type="expression" dxfId="2765" priority="13483">
      <formula>IF(RIGHT(TEXT(AI34,"0.#"),1)=".",FALSE,TRUE)</formula>
    </cfRule>
    <cfRule type="expression" dxfId="2764" priority="13484">
      <formula>IF(RIGHT(TEXT(AI34,"0.#"),1)=".",TRUE,FALSE)</formula>
    </cfRule>
  </conditionalFormatting>
  <conditionalFormatting sqref="AI33">
    <cfRule type="expression" dxfId="2763" priority="13481">
      <formula>IF(RIGHT(TEXT(AI33,"0.#"),1)=".",FALSE,TRUE)</formula>
    </cfRule>
    <cfRule type="expression" dxfId="2762" priority="13482">
      <formula>IF(RIGHT(TEXT(AI33,"0.#"),1)=".",TRUE,FALSE)</formula>
    </cfRule>
  </conditionalFormatting>
  <conditionalFormatting sqref="AI32">
    <cfRule type="expression" dxfId="2761" priority="13479">
      <formula>IF(RIGHT(TEXT(AI32,"0.#"),1)=".",FALSE,TRUE)</formula>
    </cfRule>
    <cfRule type="expression" dxfId="2760" priority="13480">
      <formula>IF(RIGHT(TEXT(AI32,"0.#"),1)=".",TRUE,FALSE)</formula>
    </cfRule>
  </conditionalFormatting>
  <conditionalFormatting sqref="AM32">
    <cfRule type="expression" dxfId="2759" priority="13477">
      <formula>IF(RIGHT(TEXT(AM32,"0.#"),1)=".",FALSE,TRUE)</formula>
    </cfRule>
    <cfRule type="expression" dxfId="2758" priority="13478">
      <formula>IF(RIGHT(TEXT(AM32,"0.#"),1)=".",TRUE,FALSE)</formula>
    </cfRule>
  </conditionalFormatting>
  <conditionalFormatting sqref="AM33">
    <cfRule type="expression" dxfId="2757" priority="13475">
      <formula>IF(RIGHT(TEXT(AM33,"0.#"),1)=".",FALSE,TRUE)</formula>
    </cfRule>
    <cfRule type="expression" dxfId="2756" priority="13476">
      <formula>IF(RIGHT(TEXT(AM33,"0.#"),1)=".",TRUE,FALSE)</formula>
    </cfRule>
  </conditionalFormatting>
  <conditionalFormatting sqref="AQ32:AQ34">
    <cfRule type="expression" dxfId="2755" priority="13467">
      <formula>IF(RIGHT(TEXT(AQ32,"0.#"),1)=".",FALSE,TRUE)</formula>
    </cfRule>
    <cfRule type="expression" dxfId="2754" priority="13468">
      <formula>IF(RIGHT(TEXT(AQ32,"0.#"),1)=".",TRUE,FALSE)</formula>
    </cfRule>
  </conditionalFormatting>
  <conditionalFormatting sqref="AU32:AU34">
    <cfRule type="expression" dxfId="2753" priority="13465">
      <formula>IF(RIGHT(TEXT(AU32,"0.#"),1)=".",FALSE,TRUE)</formula>
    </cfRule>
    <cfRule type="expression" dxfId="2752" priority="13466">
      <formula>IF(RIGHT(TEXT(AU32,"0.#"),1)=".",TRUE,FALSE)</formula>
    </cfRule>
  </conditionalFormatting>
  <conditionalFormatting sqref="AE53">
    <cfRule type="expression" dxfId="2751" priority="13399">
      <formula>IF(RIGHT(TEXT(AE53,"0.#"),1)=".",FALSE,TRUE)</formula>
    </cfRule>
    <cfRule type="expression" dxfId="2750" priority="13400">
      <formula>IF(RIGHT(TEXT(AE53,"0.#"),1)=".",TRUE,FALSE)</formula>
    </cfRule>
  </conditionalFormatting>
  <conditionalFormatting sqref="AE54">
    <cfRule type="expression" dxfId="2749" priority="13397">
      <formula>IF(RIGHT(TEXT(AE54,"0.#"),1)=".",FALSE,TRUE)</formula>
    </cfRule>
    <cfRule type="expression" dxfId="2748" priority="13398">
      <formula>IF(RIGHT(TEXT(AE54,"0.#"),1)=".",TRUE,FALSE)</formula>
    </cfRule>
  </conditionalFormatting>
  <conditionalFormatting sqref="AI54">
    <cfRule type="expression" dxfId="2747" priority="13391">
      <formula>IF(RIGHT(TEXT(AI54,"0.#"),1)=".",FALSE,TRUE)</formula>
    </cfRule>
    <cfRule type="expression" dxfId="2746" priority="13392">
      <formula>IF(RIGHT(TEXT(AI54,"0.#"),1)=".",TRUE,FALSE)</formula>
    </cfRule>
  </conditionalFormatting>
  <conditionalFormatting sqref="AI53">
    <cfRule type="expression" dxfId="2745" priority="13389">
      <formula>IF(RIGHT(TEXT(AI53,"0.#"),1)=".",FALSE,TRUE)</formula>
    </cfRule>
    <cfRule type="expression" dxfId="2744" priority="13390">
      <formula>IF(RIGHT(TEXT(AI53,"0.#"),1)=".",TRUE,FALSE)</formula>
    </cfRule>
  </conditionalFormatting>
  <conditionalFormatting sqref="AM53">
    <cfRule type="expression" dxfId="2743" priority="13387">
      <formula>IF(RIGHT(TEXT(AM53,"0.#"),1)=".",FALSE,TRUE)</formula>
    </cfRule>
    <cfRule type="expression" dxfId="2742" priority="13388">
      <formula>IF(RIGHT(TEXT(AM53,"0.#"),1)=".",TRUE,FALSE)</formula>
    </cfRule>
  </conditionalFormatting>
  <conditionalFormatting sqref="AM54">
    <cfRule type="expression" dxfId="2741" priority="13385">
      <formula>IF(RIGHT(TEXT(AM54,"0.#"),1)=".",FALSE,TRUE)</formula>
    </cfRule>
    <cfRule type="expression" dxfId="2740" priority="13386">
      <formula>IF(RIGHT(TEXT(AM54,"0.#"),1)=".",TRUE,FALSE)</formula>
    </cfRule>
  </conditionalFormatting>
  <conditionalFormatting sqref="AM55">
    <cfRule type="expression" dxfId="2739" priority="13383">
      <formula>IF(RIGHT(TEXT(AM55,"0.#"),1)=".",FALSE,TRUE)</formula>
    </cfRule>
    <cfRule type="expression" dxfId="2738" priority="13384">
      <formula>IF(RIGHT(TEXT(AM55,"0.#"),1)=".",TRUE,FALSE)</formula>
    </cfRule>
  </conditionalFormatting>
  <conditionalFormatting sqref="AE60">
    <cfRule type="expression" dxfId="2737" priority="13369">
      <formula>IF(RIGHT(TEXT(AE60,"0.#"),1)=".",FALSE,TRUE)</formula>
    </cfRule>
    <cfRule type="expression" dxfId="2736" priority="13370">
      <formula>IF(RIGHT(TEXT(AE60,"0.#"),1)=".",TRUE,FALSE)</formula>
    </cfRule>
  </conditionalFormatting>
  <conditionalFormatting sqref="AE61">
    <cfRule type="expression" dxfId="2735" priority="13367">
      <formula>IF(RIGHT(TEXT(AE61,"0.#"),1)=".",FALSE,TRUE)</formula>
    </cfRule>
    <cfRule type="expression" dxfId="2734" priority="13368">
      <formula>IF(RIGHT(TEXT(AE61,"0.#"),1)=".",TRUE,FALSE)</formula>
    </cfRule>
  </conditionalFormatting>
  <conditionalFormatting sqref="AE62">
    <cfRule type="expression" dxfId="2733" priority="13365">
      <formula>IF(RIGHT(TEXT(AE62,"0.#"),1)=".",FALSE,TRUE)</formula>
    </cfRule>
    <cfRule type="expression" dxfId="2732" priority="13366">
      <formula>IF(RIGHT(TEXT(AE62,"0.#"),1)=".",TRUE,FALSE)</formula>
    </cfRule>
  </conditionalFormatting>
  <conditionalFormatting sqref="AI62">
    <cfRule type="expression" dxfId="2731" priority="13363">
      <formula>IF(RIGHT(TEXT(AI62,"0.#"),1)=".",FALSE,TRUE)</formula>
    </cfRule>
    <cfRule type="expression" dxfId="2730" priority="13364">
      <formula>IF(RIGHT(TEXT(AI62,"0.#"),1)=".",TRUE,FALSE)</formula>
    </cfRule>
  </conditionalFormatting>
  <conditionalFormatting sqref="AI61">
    <cfRule type="expression" dxfId="2729" priority="13361">
      <formula>IF(RIGHT(TEXT(AI61,"0.#"),1)=".",FALSE,TRUE)</formula>
    </cfRule>
    <cfRule type="expression" dxfId="2728" priority="13362">
      <formula>IF(RIGHT(TEXT(AI61,"0.#"),1)=".",TRUE,FALSE)</formula>
    </cfRule>
  </conditionalFormatting>
  <conditionalFormatting sqref="AI60">
    <cfRule type="expression" dxfId="2727" priority="13359">
      <formula>IF(RIGHT(TEXT(AI60,"0.#"),1)=".",FALSE,TRUE)</formula>
    </cfRule>
    <cfRule type="expression" dxfId="2726" priority="13360">
      <formula>IF(RIGHT(TEXT(AI60,"0.#"),1)=".",TRUE,FALSE)</formula>
    </cfRule>
  </conditionalFormatting>
  <conditionalFormatting sqref="AM60">
    <cfRule type="expression" dxfId="2725" priority="13357">
      <formula>IF(RIGHT(TEXT(AM60,"0.#"),1)=".",FALSE,TRUE)</formula>
    </cfRule>
    <cfRule type="expression" dxfId="2724" priority="13358">
      <formula>IF(RIGHT(TEXT(AM60,"0.#"),1)=".",TRUE,FALSE)</formula>
    </cfRule>
  </conditionalFormatting>
  <conditionalFormatting sqref="AM61">
    <cfRule type="expression" dxfId="2723" priority="13355">
      <formula>IF(RIGHT(TEXT(AM61,"0.#"),1)=".",FALSE,TRUE)</formula>
    </cfRule>
    <cfRule type="expression" dxfId="2722" priority="13356">
      <formula>IF(RIGHT(TEXT(AM61,"0.#"),1)=".",TRUE,FALSE)</formula>
    </cfRule>
  </conditionalFormatting>
  <conditionalFormatting sqref="AM62">
    <cfRule type="expression" dxfId="2721" priority="13353">
      <formula>IF(RIGHT(TEXT(AM62,"0.#"),1)=".",FALSE,TRUE)</formula>
    </cfRule>
    <cfRule type="expression" dxfId="2720" priority="13354">
      <formula>IF(RIGHT(TEXT(AM62,"0.#"),1)=".",TRUE,FALSE)</formula>
    </cfRule>
  </conditionalFormatting>
  <conditionalFormatting sqref="AE87">
    <cfRule type="expression" dxfId="2719" priority="13339">
      <formula>IF(RIGHT(TEXT(AE87,"0.#"),1)=".",FALSE,TRUE)</formula>
    </cfRule>
    <cfRule type="expression" dxfId="2718" priority="13340">
      <formula>IF(RIGHT(TEXT(AE87,"0.#"),1)=".",TRUE,FALSE)</formula>
    </cfRule>
  </conditionalFormatting>
  <conditionalFormatting sqref="AE88">
    <cfRule type="expression" dxfId="2717" priority="13337">
      <formula>IF(RIGHT(TEXT(AE88,"0.#"),1)=".",FALSE,TRUE)</formula>
    </cfRule>
    <cfRule type="expression" dxfId="2716" priority="13338">
      <formula>IF(RIGHT(TEXT(AE88,"0.#"),1)=".",TRUE,FALSE)</formula>
    </cfRule>
  </conditionalFormatting>
  <conditionalFormatting sqref="AE89">
    <cfRule type="expression" dxfId="2715" priority="13335">
      <formula>IF(RIGHT(TEXT(AE89,"0.#"),1)=".",FALSE,TRUE)</formula>
    </cfRule>
    <cfRule type="expression" dxfId="2714" priority="13336">
      <formula>IF(RIGHT(TEXT(AE89,"0.#"),1)=".",TRUE,FALSE)</formula>
    </cfRule>
  </conditionalFormatting>
  <conditionalFormatting sqref="AI89">
    <cfRule type="expression" dxfId="2713" priority="13333">
      <formula>IF(RIGHT(TEXT(AI89,"0.#"),1)=".",FALSE,TRUE)</formula>
    </cfRule>
    <cfRule type="expression" dxfId="2712" priority="13334">
      <formula>IF(RIGHT(TEXT(AI89,"0.#"),1)=".",TRUE,FALSE)</formula>
    </cfRule>
  </conditionalFormatting>
  <conditionalFormatting sqref="AI88">
    <cfRule type="expression" dxfId="2711" priority="13331">
      <formula>IF(RIGHT(TEXT(AI88,"0.#"),1)=".",FALSE,TRUE)</formula>
    </cfRule>
    <cfRule type="expression" dxfId="2710" priority="13332">
      <formula>IF(RIGHT(TEXT(AI88,"0.#"),1)=".",TRUE,FALSE)</formula>
    </cfRule>
  </conditionalFormatting>
  <conditionalFormatting sqref="AI87">
    <cfRule type="expression" dxfId="2709" priority="13329">
      <formula>IF(RIGHT(TEXT(AI87,"0.#"),1)=".",FALSE,TRUE)</formula>
    </cfRule>
    <cfRule type="expression" dxfId="2708" priority="13330">
      <formula>IF(RIGHT(TEXT(AI87,"0.#"),1)=".",TRUE,FALSE)</formula>
    </cfRule>
  </conditionalFormatting>
  <conditionalFormatting sqref="AM88">
    <cfRule type="expression" dxfId="2707" priority="13325">
      <formula>IF(RIGHT(TEXT(AM88,"0.#"),1)=".",FALSE,TRUE)</formula>
    </cfRule>
    <cfRule type="expression" dxfId="2706" priority="13326">
      <formula>IF(RIGHT(TEXT(AM88,"0.#"),1)=".",TRUE,FALSE)</formula>
    </cfRule>
  </conditionalFormatting>
  <conditionalFormatting sqref="AM89">
    <cfRule type="expression" dxfId="2705" priority="13323">
      <formula>IF(RIGHT(TEXT(AM89,"0.#"),1)=".",FALSE,TRUE)</formula>
    </cfRule>
    <cfRule type="expression" dxfId="2704" priority="13324">
      <formula>IF(RIGHT(TEXT(AM89,"0.#"),1)=".",TRUE,FALSE)</formula>
    </cfRule>
  </conditionalFormatting>
  <conditionalFormatting sqref="AE92">
    <cfRule type="expression" dxfId="2703" priority="13309">
      <formula>IF(RIGHT(TEXT(AE92,"0.#"),1)=".",FALSE,TRUE)</formula>
    </cfRule>
    <cfRule type="expression" dxfId="2702" priority="13310">
      <formula>IF(RIGHT(TEXT(AE92,"0.#"),1)=".",TRUE,FALSE)</formula>
    </cfRule>
  </conditionalFormatting>
  <conditionalFormatting sqref="AE93">
    <cfRule type="expression" dxfId="2701" priority="13307">
      <formula>IF(RIGHT(TEXT(AE93,"0.#"),1)=".",FALSE,TRUE)</formula>
    </cfRule>
    <cfRule type="expression" dxfId="2700" priority="13308">
      <formula>IF(RIGHT(TEXT(AE93,"0.#"),1)=".",TRUE,FALSE)</formula>
    </cfRule>
  </conditionalFormatting>
  <conditionalFormatting sqref="AE94">
    <cfRule type="expression" dxfId="2699" priority="13305">
      <formula>IF(RIGHT(TEXT(AE94,"0.#"),1)=".",FALSE,TRUE)</formula>
    </cfRule>
    <cfRule type="expression" dxfId="2698" priority="13306">
      <formula>IF(RIGHT(TEXT(AE94,"0.#"),1)=".",TRUE,FALSE)</formula>
    </cfRule>
  </conditionalFormatting>
  <conditionalFormatting sqref="AI94">
    <cfRule type="expression" dxfId="2697" priority="13303">
      <formula>IF(RIGHT(TEXT(AI94,"0.#"),1)=".",FALSE,TRUE)</formula>
    </cfRule>
    <cfRule type="expression" dxfId="2696" priority="13304">
      <formula>IF(RIGHT(TEXT(AI94,"0.#"),1)=".",TRUE,FALSE)</formula>
    </cfRule>
  </conditionalFormatting>
  <conditionalFormatting sqref="AI93">
    <cfRule type="expression" dxfId="2695" priority="13301">
      <formula>IF(RIGHT(TEXT(AI93,"0.#"),1)=".",FALSE,TRUE)</formula>
    </cfRule>
    <cfRule type="expression" dxfId="2694" priority="13302">
      <formula>IF(RIGHT(TEXT(AI93,"0.#"),1)=".",TRUE,FALSE)</formula>
    </cfRule>
  </conditionalFormatting>
  <conditionalFormatting sqref="AI92">
    <cfRule type="expression" dxfId="2693" priority="13299">
      <formula>IF(RIGHT(TEXT(AI92,"0.#"),1)=".",FALSE,TRUE)</formula>
    </cfRule>
    <cfRule type="expression" dxfId="2692" priority="13300">
      <formula>IF(RIGHT(TEXT(AI92,"0.#"),1)=".",TRUE,FALSE)</formula>
    </cfRule>
  </conditionalFormatting>
  <conditionalFormatting sqref="AM92">
    <cfRule type="expression" dxfId="2691" priority="13297">
      <formula>IF(RIGHT(TEXT(AM92,"0.#"),1)=".",FALSE,TRUE)</formula>
    </cfRule>
    <cfRule type="expression" dxfId="2690" priority="13298">
      <formula>IF(RIGHT(TEXT(AM92,"0.#"),1)=".",TRUE,FALSE)</formula>
    </cfRule>
  </conditionalFormatting>
  <conditionalFormatting sqref="AM93">
    <cfRule type="expression" dxfId="2689" priority="13295">
      <formula>IF(RIGHT(TEXT(AM93,"0.#"),1)=".",FALSE,TRUE)</formula>
    </cfRule>
    <cfRule type="expression" dxfId="2688" priority="13296">
      <formula>IF(RIGHT(TEXT(AM93,"0.#"),1)=".",TRUE,FALSE)</formula>
    </cfRule>
  </conditionalFormatting>
  <conditionalFormatting sqref="AM94">
    <cfRule type="expression" dxfId="2687" priority="13293">
      <formula>IF(RIGHT(TEXT(AM94,"0.#"),1)=".",FALSE,TRUE)</formula>
    </cfRule>
    <cfRule type="expression" dxfId="2686" priority="13294">
      <formula>IF(RIGHT(TEXT(AM94,"0.#"),1)=".",TRUE,FALSE)</formula>
    </cfRule>
  </conditionalFormatting>
  <conditionalFormatting sqref="AE97">
    <cfRule type="expression" dxfId="2685" priority="13279">
      <formula>IF(RIGHT(TEXT(AE97,"0.#"),1)=".",FALSE,TRUE)</formula>
    </cfRule>
    <cfRule type="expression" dxfId="2684" priority="13280">
      <formula>IF(RIGHT(TEXT(AE97,"0.#"),1)=".",TRUE,FALSE)</formula>
    </cfRule>
  </conditionalFormatting>
  <conditionalFormatting sqref="AE98">
    <cfRule type="expression" dxfId="2683" priority="13277">
      <formula>IF(RIGHT(TEXT(AE98,"0.#"),1)=".",FALSE,TRUE)</formula>
    </cfRule>
    <cfRule type="expression" dxfId="2682" priority="13278">
      <formula>IF(RIGHT(TEXT(AE98,"0.#"),1)=".",TRUE,FALSE)</formula>
    </cfRule>
  </conditionalFormatting>
  <conditionalFormatting sqref="AE99">
    <cfRule type="expression" dxfId="2681" priority="13275">
      <formula>IF(RIGHT(TEXT(AE99,"0.#"),1)=".",FALSE,TRUE)</formula>
    </cfRule>
    <cfRule type="expression" dxfId="2680" priority="13276">
      <formula>IF(RIGHT(TEXT(AE99,"0.#"),1)=".",TRUE,FALSE)</formula>
    </cfRule>
  </conditionalFormatting>
  <conditionalFormatting sqref="AI99">
    <cfRule type="expression" dxfId="2679" priority="13273">
      <formula>IF(RIGHT(TEXT(AI99,"0.#"),1)=".",FALSE,TRUE)</formula>
    </cfRule>
    <cfRule type="expression" dxfId="2678" priority="13274">
      <formula>IF(RIGHT(TEXT(AI99,"0.#"),1)=".",TRUE,FALSE)</formula>
    </cfRule>
  </conditionalFormatting>
  <conditionalFormatting sqref="AI98">
    <cfRule type="expression" dxfId="2677" priority="13271">
      <formula>IF(RIGHT(TEXT(AI98,"0.#"),1)=".",FALSE,TRUE)</formula>
    </cfRule>
    <cfRule type="expression" dxfId="2676" priority="13272">
      <formula>IF(RIGHT(TEXT(AI98,"0.#"),1)=".",TRUE,FALSE)</formula>
    </cfRule>
  </conditionalFormatting>
  <conditionalFormatting sqref="AI97">
    <cfRule type="expression" dxfId="2675" priority="13269">
      <formula>IF(RIGHT(TEXT(AI97,"0.#"),1)=".",FALSE,TRUE)</formula>
    </cfRule>
    <cfRule type="expression" dxfId="2674" priority="13270">
      <formula>IF(RIGHT(TEXT(AI97,"0.#"),1)=".",TRUE,FALSE)</formula>
    </cfRule>
  </conditionalFormatting>
  <conditionalFormatting sqref="AM97">
    <cfRule type="expression" dxfId="2673" priority="13267">
      <formula>IF(RIGHT(TEXT(AM97,"0.#"),1)=".",FALSE,TRUE)</formula>
    </cfRule>
    <cfRule type="expression" dxfId="2672" priority="13268">
      <formula>IF(RIGHT(TEXT(AM97,"0.#"),1)=".",TRUE,FALSE)</formula>
    </cfRule>
  </conditionalFormatting>
  <conditionalFormatting sqref="AM98">
    <cfRule type="expression" dxfId="2671" priority="13265">
      <formula>IF(RIGHT(TEXT(AM98,"0.#"),1)=".",FALSE,TRUE)</formula>
    </cfRule>
    <cfRule type="expression" dxfId="2670" priority="13266">
      <formula>IF(RIGHT(TEXT(AM98,"0.#"),1)=".",TRUE,FALSE)</formula>
    </cfRule>
  </conditionalFormatting>
  <conditionalFormatting sqref="AM99">
    <cfRule type="expression" dxfId="2669" priority="13263">
      <formula>IF(RIGHT(TEXT(AM99,"0.#"),1)=".",FALSE,TRUE)</formula>
    </cfRule>
    <cfRule type="expression" dxfId="2668" priority="13264">
      <formula>IF(RIGHT(TEXT(AM99,"0.#"),1)=".",TRUE,FALSE)</formula>
    </cfRule>
  </conditionalFormatting>
  <conditionalFormatting sqref="AM101">
    <cfRule type="expression" dxfId="2667" priority="13247">
      <formula>IF(RIGHT(TEXT(AM101,"0.#"),1)=".",FALSE,TRUE)</formula>
    </cfRule>
    <cfRule type="expression" dxfId="2666" priority="13248">
      <formula>IF(RIGHT(TEXT(AM101,"0.#"),1)=".",TRUE,FALSE)</formula>
    </cfRule>
  </conditionalFormatting>
  <conditionalFormatting sqref="AM102">
    <cfRule type="expression" dxfId="2665" priority="13241">
      <formula>IF(RIGHT(TEXT(AM102,"0.#"),1)=".",FALSE,TRUE)</formula>
    </cfRule>
    <cfRule type="expression" dxfId="2664" priority="13242">
      <formula>IF(RIGHT(TEXT(AM102,"0.#"),1)=".",TRUE,FALSE)</formula>
    </cfRule>
  </conditionalFormatting>
  <conditionalFormatting sqref="AQ102">
    <cfRule type="expression" dxfId="2663" priority="13239">
      <formula>IF(RIGHT(TEXT(AQ102,"0.#"),1)=".",FALSE,TRUE)</formula>
    </cfRule>
    <cfRule type="expression" dxfId="2662" priority="13240">
      <formula>IF(RIGHT(TEXT(AQ102,"0.#"),1)=".",TRUE,FALSE)</formula>
    </cfRule>
  </conditionalFormatting>
  <conditionalFormatting sqref="AE104">
    <cfRule type="expression" dxfId="2661" priority="13237">
      <formula>IF(RIGHT(TEXT(AE104,"0.#"),1)=".",FALSE,TRUE)</formula>
    </cfRule>
    <cfRule type="expression" dxfId="2660" priority="13238">
      <formula>IF(RIGHT(TEXT(AE104,"0.#"),1)=".",TRUE,FALSE)</formula>
    </cfRule>
  </conditionalFormatting>
  <conditionalFormatting sqref="AI104">
    <cfRule type="expression" dxfId="2659" priority="13235">
      <formula>IF(RIGHT(TEXT(AI104,"0.#"),1)=".",FALSE,TRUE)</formula>
    </cfRule>
    <cfRule type="expression" dxfId="2658" priority="13236">
      <formula>IF(RIGHT(TEXT(AI104,"0.#"),1)=".",TRUE,FALSE)</formula>
    </cfRule>
  </conditionalFormatting>
  <conditionalFormatting sqref="AM104">
    <cfRule type="expression" dxfId="2657" priority="13233">
      <formula>IF(RIGHT(TEXT(AM104,"0.#"),1)=".",FALSE,TRUE)</formula>
    </cfRule>
    <cfRule type="expression" dxfId="2656" priority="13234">
      <formula>IF(RIGHT(TEXT(AM104,"0.#"),1)=".",TRUE,FALSE)</formula>
    </cfRule>
  </conditionalFormatting>
  <conditionalFormatting sqref="AE105">
    <cfRule type="expression" dxfId="2655" priority="13231">
      <formula>IF(RIGHT(TEXT(AE105,"0.#"),1)=".",FALSE,TRUE)</formula>
    </cfRule>
    <cfRule type="expression" dxfId="2654" priority="13232">
      <formula>IF(RIGHT(TEXT(AE105,"0.#"),1)=".",TRUE,FALSE)</formula>
    </cfRule>
  </conditionalFormatting>
  <conditionalFormatting sqref="AI105">
    <cfRule type="expression" dxfId="2653" priority="13229">
      <formula>IF(RIGHT(TEXT(AI105,"0.#"),1)=".",FALSE,TRUE)</formula>
    </cfRule>
    <cfRule type="expression" dxfId="2652" priority="13230">
      <formula>IF(RIGHT(TEXT(AI105,"0.#"),1)=".",TRUE,FALSE)</formula>
    </cfRule>
  </conditionalFormatting>
  <conditionalFormatting sqref="AM105">
    <cfRule type="expression" dxfId="2651" priority="13227">
      <formula>IF(RIGHT(TEXT(AM105,"0.#"),1)=".",FALSE,TRUE)</formula>
    </cfRule>
    <cfRule type="expression" dxfId="2650" priority="13228">
      <formula>IF(RIGHT(TEXT(AM105,"0.#"),1)=".",TRUE,FALSE)</formula>
    </cfRule>
  </conditionalFormatting>
  <conditionalFormatting sqref="AE107">
    <cfRule type="expression" dxfId="2649" priority="13223">
      <formula>IF(RIGHT(TEXT(AE107,"0.#"),1)=".",FALSE,TRUE)</formula>
    </cfRule>
    <cfRule type="expression" dxfId="2648" priority="13224">
      <formula>IF(RIGHT(TEXT(AE107,"0.#"),1)=".",TRUE,FALSE)</formula>
    </cfRule>
  </conditionalFormatting>
  <conditionalFormatting sqref="AI107">
    <cfRule type="expression" dxfId="2647" priority="13221">
      <formula>IF(RIGHT(TEXT(AI107,"0.#"),1)=".",FALSE,TRUE)</formula>
    </cfRule>
    <cfRule type="expression" dxfId="2646" priority="13222">
      <formula>IF(RIGHT(TEXT(AI107,"0.#"),1)=".",TRUE,FALSE)</formula>
    </cfRule>
  </conditionalFormatting>
  <conditionalFormatting sqref="AM107">
    <cfRule type="expression" dxfId="2645" priority="13219">
      <formula>IF(RIGHT(TEXT(AM107,"0.#"),1)=".",FALSE,TRUE)</formula>
    </cfRule>
    <cfRule type="expression" dxfId="2644" priority="13220">
      <formula>IF(RIGHT(TEXT(AM107,"0.#"),1)=".",TRUE,FALSE)</formula>
    </cfRule>
  </conditionalFormatting>
  <conditionalFormatting sqref="AE108">
    <cfRule type="expression" dxfId="2643" priority="13217">
      <formula>IF(RIGHT(TEXT(AE108,"0.#"),1)=".",FALSE,TRUE)</formula>
    </cfRule>
    <cfRule type="expression" dxfId="2642" priority="13218">
      <formula>IF(RIGHT(TEXT(AE108,"0.#"),1)=".",TRUE,FALSE)</formula>
    </cfRule>
  </conditionalFormatting>
  <conditionalFormatting sqref="AI108">
    <cfRule type="expression" dxfId="2641" priority="13215">
      <formula>IF(RIGHT(TEXT(AI108,"0.#"),1)=".",FALSE,TRUE)</formula>
    </cfRule>
    <cfRule type="expression" dxfId="2640" priority="13216">
      <formula>IF(RIGHT(TEXT(AI108,"0.#"),1)=".",TRUE,FALSE)</formula>
    </cfRule>
  </conditionalFormatting>
  <conditionalFormatting sqref="AM108">
    <cfRule type="expression" dxfId="2639" priority="13213">
      <formula>IF(RIGHT(TEXT(AM108,"0.#"),1)=".",FALSE,TRUE)</formula>
    </cfRule>
    <cfRule type="expression" dxfId="2638" priority="13214">
      <formula>IF(RIGHT(TEXT(AM108,"0.#"),1)=".",TRUE,FALSE)</formula>
    </cfRule>
  </conditionalFormatting>
  <conditionalFormatting sqref="AE110">
    <cfRule type="expression" dxfId="2637" priority="13209">
      <formula>IF(RIGHT(TEXT(AE110,"0.#"),1)=".",FALSE,TRUE)</formula>
    </cfRule>
    <cfRule type="expression" dxfId="2636" priority="13210">
      <formula>IF(RIGHT(TEXT(AE110,"0.#"),1)=".",TRUE,FALSE)</formula>
    </cfRule>
  </conditionalFormatting>
  <conditionalFormatting sqref="AI110">
    <cfRule type="expression" dxfId="2635" priority="13207">
      <formula>IF(RIGHT(TEXT(AI110,"0.#"),1)=".",FALSE,TRUE)</formula>
    </cfRule>
    <cfRule type="expression" dxfId="2634" priority="13208">
      <formula>IF(RIGHT(TEXT(AI110,"0.#"),1)=".",TRUE,FALSE)</formula>
    </cfRule>
  </conditionalFormatting>
  <conditionalFormatting sqref="AM110">
    <cfRule type="expression" dxfId="2633" priority="13205">
      <formula>IF(RIGHT(TEXT(AM110,"0.#"),1)=".",FALSE,TRUE)</formula>
    </cfRule>
    <cfRule type="expression" dxfId="2632" priority="13206">
      <formula>IF(RIGHT(TEXT(AM110,"0.#"),1)=".",TRUE,FALSE)</formula>
    </cfRule>
  </conditionalFormatting>
  <conditionalFormatting sqref="AE111">
    <cfRule type="expression" dxfId="2631" priority="13203">
      <formula>IF(RIGHT(TEXT(AE111,"0.#"),1)=".",FALSE,TRUE)</formula>
    </cfRule>
    <cfRule type="expression" dxfId="2630" priority="13204">
      <formula>IF(RIGHT(TEXT(AE111,"0.#"),1)=".",TRUE,FALSE)</formula>
    </cfRule>
  </conditionalFormatting>
  <conditionalFormatting sqref="AI111">
    <cfRule type="expression" dxfId="2629" priority="13201">
      <formula>IF(RIGHT(TEXT(AI111,"0.#"),1)=".",FALSE,TRUE)</formula>
    </cfRule>
    <cfRule type="expression" dxfId="2628" priority="13202">
      <formula>IF(RIGHT(TEXT(AI111,"0.#"),1)=".",TRUE,FALSE)</formula>
    </cfRule>
  </conditionalFormatting>
  <conditionalFormatting sqref="AM111">
    <cfRule type="expression" dxfId="2627" priority="13199">
      <formula>IF(RIGHT(TEXT(AM111,"0.#"),1)=".",FALSE,TRUE)</formula>
    </cfRule>
    <cfRule type="expression" dxfId="2626" priority="13200">
      <formula>IF(RIGHT(TEXT(AM111,"0.#"),1)=".",TRUE,FALSE)</formula>
    </cfRule>
  </conditionalFormatting>
  <conditionalFormatting sqref="AE113">
    <cfRule type="expression" dxfId="2625" priority="13195">
      <formula>IF(RIGHT(TEXT(AE113,"0.#"),1)=".",FALSE,TRUE)</formula>
    </cfRule>
    <cfRule type="expression" dxfId="2624" priority="13196">
      <formula>IF(RIGHT(TEXT(AE113,"0.#"),1)=".",TRUE,FALSE)</formula>
    </cfRule>
  </conditionalFormatting>
  <conditionalFormatting sqref="AI113">
    <cfRule type="expression" dxfId="2623" priority="13193">
      <formula>IF(RIGHT(TEXT(AI113,"0.#"),1)=".",FALSE,TRUE)</formula>
    </cfRule>
    <cfRule type="expression" dxfId="2622" priority="13194">
      <formula>IF(RIGHT(TEXT(AI113,"0.#"),1)=".",TRUE,FALSE)</formula>
    </cfRule>
  </conditionalFormatting>
  <conditionalFormatting sqref="AM113">
    <cfRule type="expression" dxfId="2621" priority="13191">
      <formula>IF(RIGHT(TEXT(AM113,"0.#"),1)=".",FALSE,TRUE)</formula>
    </cfRule>
    <cfRule type="expression" dxfId="2620" priority="13192">
      <formula>IF(RIGHT(TEXT(AM113,"0.#"),1)=".",TRUE,FALSE)</formula>
    </cfRule>
  </conditionalFormatting>
  <conditionalFormatting sqref="AE114">
    <cfRule type="expression" dxfId="2619" priority="13189">
      <formula>IF(RIGHT(TEXT(AE114,"0.#"),1)=".",FALSE,TRUE)</formula>
    </cfRule>
    <cfRule type="expression" dxfId="2618" priority="13190">
      <formula>IF(RIGHT(TEXT(AE114,"0.#"),1)=".",TRUE,FALSE)</formula>
    </cfRule>
  </conditionalFormatting>
  <conditionalFormatting sqref="AI114">
    <cfRule type="expression" dxfId="2617" priority="13187">
      <formula>IF(RIGHT(TEXT(AI114,"0.#"),1)=".",FALSE,TRUE)</formula>
    </cfRule>
    <cfRule type="expression" dxfId="2616" priority="13188">
      <formula>IF(RIGHT(TEXT(AI114,"0.#"),1)=".",TRUE,FALSE)</formula>
    </cfRule>
  </conditionalFormatting>
  <conditionalFormatting sqref="AM114">
    <cfRule type="expression" dxfId="2615" priority="13185">
      <formula>IF(RIGHT(TEXT(AM114,"0.#"),1)=".",FALSE,TRUE)</formula>
    </cfRule>
    <cfRule type="expression" dxfId="2614" priority="13186">
      <formula>IF(RIGHT(TEXT(AM114,"0.#"),1)=".",TRUE,FALSE)</formula>
    </cfRule>
  </conditionalFormatting>
  <conditionalFormatting sqref="AQ116">
    <cfRule type="expression" dxfId="2613" priority="13181">
      <formula>IF(RIGHT(TEXT(AQ116,"0.#"),1)=".",FALSE,TRUE)</formula>
    </cfRule>
    <cfRule type="expression" dxfId="2612" priority="13182">
      <formula>IF(RIGHT(TEXT(AQ116,"0.#"),1)=".",TRUE,FALSE)</formula>
    </cfRule>
  </conditionalFormatting>
  <conditionalFormatting sqref="AM116">
    <cfRule type="expression" dxfId="2611" priority="13177">
      <formula>IF(RIGHT(TEXT(AM116,"0.#"),1)=".",FALSE,TRUE)</formula>
    </cfRule>
    <cfRule type="expression" dxfId="2610" priority="13178">
      <formula>IF(RIGHT(TEXT(AM116,"0.#"),1)=".",TRUE,FALSE)</formula>
    </cfRule>
  </conditionalFormatting>
  <conditionalFormatting sqref="AM117">
    <cfRule type="expression" dxfId="2609" priority="13175">
      <formula>IF(RIGHT(TEXT(AM117,"0.#"),1)=".",FALSE,TRUE)</formula>
    </cfRule>
    <cfRule type="expression" dxfId="2608" priority="13176">
      <formula>IF(RIGHT(TEXT(AM117,"0.#"),1)=".",TRUE,FALSE)</formula>
    </cfRule>
  </conditionalFormatting>
  <conditionalFormatting sqref="AQ117">
    <cfRule type="expression" dxfId="2607" priority="13169">
      <formula>IF(RIGHT(TEXT(AQ117,"0.#"),1)=".",FALSE,TRUE)</formula>
    </cfRule>
    <cfRule type="expression" dxfId="2606" priority="13170">
      <formula>IF(RIGHT(TEXT(AQ117,"0.#"),1)=".",TRUE,FALSE)</formula>
    </cfRule>
  </conditionalFormatting>
  <conditionalFormatting sqref="AE119 AQ119">
    <cfRule type="expression" dxfId="2605" priority="13167">
      <formula>IF(RIGHT(TEXT(AE119,"0.#"),1)=".",FALSE,TRUE)</formula>
    </cfRule>
    <cfRule type="expression" dxfId="2604" priority="13168">
      <formula>IF(RIGHT(TEXT(AE119,"0.#"),1)=".",TRUE,FALSE)</formula>
    </cfRule>
  </conditionalFormatting>
  <conditionalFormatting sqref="AI119">
    <cfRule type="expression" dxfId="2603" priority="13165">
      <formula>IF(RIGHT(TEXT(AI119,"0.#"),1)=".",FALSE,TRUE)</formula>
    </cfRule>
    <cfRule type="expression" dxfId="2602" priority="13166">
      <formula>IF(RIGHT(TEXT(AI119,"0.#"),1)=".",TRUE,FALSE)</formula>
    </cfRule>
  </conditionalFormatting>
  <conditionalFormatting sqref="AM119">
    <cfRule type="expression" dxfId="2601" priority="13163">
      <formula>IF(RIGHT(TEXT(AM119,"0.#"),1)=".",FALSE,TRUE)</formula>
    </cfRule>
    <cfRule type="expression" dxfId="2600" priority="13164">
      <formula>IF(RIGHT(TEXT(AM119,"0.#"),1)=".",TRUE,FALSE)</formula>
    </cfRule>
  </conditionalFormatting>
  <conditionalFormatting sqref="AQ120">
    <cfRule type="expression" dxfId="2599" priority="13155">
      <formula>IF(RIGHT(TEXT(AQ120,"0.#"),1)=".",FALSE,TRUE)</formula>
    </cfRule>
    <cfRule type="expression" dxfId="2598" priority="13156">
      <formula>IF(RIGHT(TEXT(AQ120,"0.#"),1)=".",TRUE,FALSE)</formula>
    </cfRule>
  </conditionalFormatting>
  <conditionalFormatting sqref="AE122 AQ122">
    <cfRule type="expression" dxfId="2597" priority="13153">
      <formula>IF(RIGHT(TEXT(AE122,"0.#"),1)=".",FALSE,TRUE)</formula>
    </cfRule>
    <cfRule type="expression" dxfId="2596" priority="13154">
      <formula>IF(RIGHT(TEXT(AE122,"0.#"),1)=".",TRUE,FALSE)</formula>
    </cfRule>
  </conditionalFormatting>
  <conditionalFormatting sqref="AI122">
    <cfRule type="expression" dxfId="2595" priority="13151">
      <formula>IF(RIGHT(TEXT(AI122,"0.#"),1)=".",FALSE,TRUE)</formula>
    </cfRule>
    <cfRule type="expression" dxfId="2594" priority="13152">
      <formula>IF(RIGHT(TEXT(AI122,"0.#"),1)=".",TRUE,FALSE)</formula>
    </cfRule>
  </conditionalFormatting>
  <conditionalFormatting sqref="AM122">
    <cfRule type="expression" dxfId="2593" priority="13149">
      <formula>IF(RIGHT(TEXT(AM122,"0.#"),1)=".",FALSE,TRUE)</formula>
    </cfRule>
    <cfRule type="expression" dxfId="2592" priority="13150">
      <formula>IF(RIGHT(TEXT(AM122,"0.#"),1)=".",TRUE,FALSE)</formula>
    </cfRule>
  </conditionalFormatting>
  <conditionalFormatting sqref="AQ123">
    <cfRule type="expression" dxfId="2591" priority="13141">
      <formula>IF(RIGHT(TEXT(AQ123,"0.#"),1)=".",FALSE,TRUE)</formula>
    </cfRule>
    <cfRule type="expression" dxfId="2590" priority="13142">
      <formula>IF(RIGHT(TEXT(AQ123,"0.#"),1)=".",TRUE,FALSE)</formula>
    </cfRule>
  </conditionalFormatting>
  <conditionalFormatting sqref="AE125 AQ125">
    <cfRule type="expression" dxfId="2589" priority="13139">
      <formula>IF(RIGHT(TEXT(AE125,"0.#"),1)=".",FALSE,TRUE)</formula>
    </cfRule>
    <cfRule type="expression" dxfId="2588" priority="13140">
      <formula>IF(RIGHT(TEXT(AE125,"0.#"),1)=".",TRUE,FALSE)</formula>
    </cfRule>
  </conditionalFormatting>
  <conditionalFormatting sqref="AI125">
    <cfRule type="expression" dxfId="2587" priority="13137">
      <formula>IF(RIGHT(TEXT(AI125,"0.#"),1)=".",FALSE,TRUE)</formula>
    </cfRule>
    <cfRule type="expression" dxfId="2586" priority="13138">
      <formula>IF(RIGHT(TEXT(AI125,"0.#"),1)=".",TRUE,FALSE)</formula>
    </cfRule>
  </conditionalFormatting>
  <conditionalFormatting sqref="AM125">
    <cfRule type="expression" dxfId="2585" priority="13135">
      <formula>IF(RIGHT(TEXT(AM125,"0.#"),1)=".",FALSE,TRUE)</formula>
    </cfRule>
    <cfRule type="expression" dxfId="2584" priority="13136">
      <formula>IF(RIGHT(TEXT(AM125,"0.#"),1)=".",TRUE,FALSE)</formula>
    </cfRule>
  </conditionalFormatting>
  <conditionalFormatting sqref="AQ126">
    <cfRule type="expression" dxfId="2583" priority="13127">
      <formula>IF(RIGHT(TEXT(AQ126,"0.#"),1)=".",FALSE,TRUE)</formula>
    </cfRule>
    <cfRule type="expression" dxfId="2582" priority="13128">
      <formula>IF(RIGHT(TEXT(AQ126,"0.#"),1)=".",TRUE,FALSE)</formula>
    </cfRule>
  </conditionalFormatting>
  <conditionalFormatting sqref="AE128 AQ128">
    <cfRule type="expression" dxfId="2581" priority="13125">
      <formula>IF(RIGHT(TEXT(AE128,"0.#"),1)=".",FALSE,TRUE)</formula>
    </cfRule>
    <cfRule type="expression" dxfId="2580" priority="13126">
      <formula>IF(RIGHT(TEXT(AE128,"0.#"),1)=".",TRUE,FALSE)</formula>
    </cfRule>
  </conditionalFormatting>
  <conditionalFormatting sqref="AI128">
    <cfRule type="expression" dxfId="2579" priority="13123">
      <formula>IF(RIGHT(TEXT(AI128,"0.#"),1)=".",FALSE,TRUE)</formula>
    </cfRule>
    <cfRule type="expression" dxfId="2578" priority="13124">
      <formula>IF(RIGHT(TEXT(AI128,"0.#"),1)=".",TRUE,FALSE)</formula>
    </cfRule>
  </conditionalFormatting>
  <conditionalFormatting sqref="AM128">
    <cfRule type="expression" dxfId="2577" priority="13121">
      <formula>IF(RIGHT(TEXT(AM128,"0.#"),1)=".",FALSE,TRUE)</formula>
    </cfRule>
    <cfRule type="expression" dxfId="2576" priority="13122">
      <formula>IF(RIGHT(TEXT(AM128,"0.#"),1)=".",TRUE,FALSE)</formula>
    </cfRule>
  </conditionalFormatting>
  <conditionalFormatting sqref="AQ129">
    <cfRule type="expression" dxfId="2575" priority="13113">
      <formula>IF(RIGHT(TEXT(AQ129,"0.#"),1)=".",FALSE,TRUE)</formula>
    </cfRule>
    <cfRule type="expression" dxfId="2574" priority="13114">
      <formula>IF(RIGHT(TEXT(AQ129,"0.#"),1)=".",TRUE,FALSE)</formula>
    </cfRule>
  </conditionalFormatting>
  <conditionalFormatting sqref="AE75">
    <cfRule type="expression" dxfId="2573" priority="13111">
      <formula>IF(RIGHT(TEXT(AE75,"0.#"),1)=".",FALSE,TRUE)</formula>
    </cfRule>
    <cfRule type="expression" dxfId="2572" priority="13112">
      <formula>IF(RIGHT(TEXT(AE75,"0.#"),1)=".",TRUE,FALSE)</formula>
    </cfRule>
  </conditionalFormatting>
  <conditionalFormatting sqref="AE76">
    <cfRule type="expression" dxfId="2571" priority="13109">
      <formula>IF(RIGHT(TEXT(AE76,"0.#"),1)=".",FALSE,TRUE)</formula>
    </cfRule>
    <cfRule type="expression" dxfId="2570" priority="13110">
      <formula>IF(RIGHT(TEXT(AE76,"0.#"),1)=".",TRUE,FALSE)</formula>
    </cfRule>
  </conditionalFormatting>
  <conditionalFormatting sqref="AE77">
    <cfRule type="expression" dxfId="2569" priority="13107">
      <formula>IF(RIGHT(TEXT(AE77,"0.#"),1)=".",FALSE,TRUE)</formula>
    </cfRule>
    <cfRule type="expression" dxfId="2568" priority="13108">
      <formula>IF(RIGHT(TEXT(AE77,"0.#"),1)=".",TRUE,FALSE)</formula>
    </cfRule>
  </conditionalFormatting>
  <conditionalFormatting sqref="AI77">
    <cfRule type="expression" dxfId="2567" priority="13105">
      <formula>IF(RIGHT(TEXT(AI77,"0.#"),1)=".",FALSE,TRUE)</formula>
    </cfRule>
    <cfRule type="expression" dxfId="2566" priority="13106">
      <formula>IF(RIGHT(TEXT(AI77,"0.#"),1)=".",TRUE,FALSE)</formula>
    </cfRule>
  </conditionalFormatting>
  <conditionalFormatting sqref="AI76">
    <cfRule type="expression" dxfId="2565" priority="13103">
      <formula>IF(RIGHT(TEXT(AI76,"0.#"),1)=".",FALSE,TRUE)</formula>
    </cfRule>
    <cfRule type="expression" dxfId="2564" priority="13104">
      <formula>IF(RIGHT(TEXT(AI76,"0.#"),1)=".",TRUE,FALSE)</formula>
    </cfRule>
  </conditionalFormatting>
  <conditionalFormatting sqref="AI75">
    <cfRule type="expression" dxfId="2563" priority="13101">
      <formula>IF(RIGHT(TEXT(AI75,"0.#"),1)=".",FALSE,TRUE)</formula>
    </cfRule>
    <cfRule type="expression" dxfId="2562" priority="13102">
      <formula>IF(RIGHT(TEXT(AI75,"0.#"),1)=".",TRUE,FALSE)</formula>
    </cfRule>
  </conditionalFormatting>
  <conditionalFormatting sqref="AM75">
    <cfRule type="expression" dxfId="2561" priority="13099">
      <formula>IF(RIGHT(TEXT(AM75,"0.#"),1)=".",FALSE,TRUE)</formula>
    </cfRule>
    <cfRule type="expression" dxfId="2560" priority="13100">
      <formula>IF(RIGHT(TEXT(AM75,"0.#"),1)=".",TRUE,FALSE)</formula>
    </cfRule>
  </conditionalFormatting>
  <conditionalFormatting sqref="AM76">
    <cfRule type="expression" dxfId="2559" priority="13097">
      <formula>IF(RIGHT(TEXT(AM76,"0.#"),1)=".",FALSE,TRUE)</formula>
    </cfRule>
    <cfRule type="expression" dxfId="2558" priority="13098">
      <formula>IF(RIGHT(TEXT(AM76,"0.#"),1)=".",TRUE,FALSE)</formula>
    </cfRule>
  </conditionalFormatting>
  <conditionalFormatting sqref="AM77">
    <cfRule type="expression" dxfId="2557" priority="13095">
      <formula>IF(RIGHT(TEXT(AM77,"0.#"),1)=".",FALSE,TRUE)</formula>
    </cfRule>
    <cfRule type="expression" dxfId="2556" priority="13096">
      <formula>IF(RIGHT(TEXT(AM77,"0.#"),1)=".",TRUE,FALSE)</formula>
    </cfRule>
  </conditionalFormatting>
  <conditionalFormatting sqref="AE134:AE135 AI134:AI135 AM134:AM135 AQ134:AQ135 AU134:AU135">
    <cfRule type="expression" dxfId="2555" priority="13081">
      <formula>IF(RIGHT(TEXT(AE134,"0.#"),1)=".",FALSE,TRUE)</formula>
    </cfRule>
    <cfRule type="expression" dxfId="2554" priority="13082">
      <formula>IF(RIGHT(TEXT(AE134,"0.#"),1)=".",TRUE,FALSE)</formula>
    </cfRule>
  </conditionalFormatting>
  <conditionalFormatting sqref="AE433">
    <cfRule type="expression" dxfId="2553" priority="13051">
      <formula>IF(RIGHT(TEXT(AE433,"0.#"),1)=".",FALSE,TRUE)</formula>
    </cfRule>
    <cfRule type="expression" dxfId="2552" priority="13052">
      <formula>IF(RIGHT(TEXT(AE433,"0.#"),1)=".",TRUE,FALSE)</formula>
    </cfRule>
  </conditionalFormatting>
  <conditionalFormatting sqref="AM435">
    <cfRule type="expression" dxfId="2551" priority="13035">
      <formula>IF(RIGHT(TEXT(AM435,"0.#"),1)=".",FALSE,TRUE)</formula>
    </cfRule>
    <cfRule type="expression" dxfId="2550" priority="13036">
      <formula>IF(RIGHT(TEXT(AM435,"0.#"),1)=".",TRUE,FALSE)</formula>
    </cfRule>
  </conditionalFormatting>
  <conditionalFormatting sqref="AE434">
    <cfRule type="expression" dxfId="2549" priority="13049">
      <formula>IF(RIGHT(TEXT(AE434,"0.#"),1)=".",FALSE,TRUE)</formula>
    </cfRule>
    <cfRule type="expression" dxfId="2548" priority="13050">
      <formula>IF(RIGHT(TEXT(AE434,"0.#"),1)=".",TRUE,FALSE)</formula>
    </cfRule>
  </conditionalFormatting>
  <conditionalFormatting sqref="AE435">
    <cfRule type="expression" dxfId="2547" priority="13047">
      <formula>IF(RIGHT(TEXT(AE435,"0.#"),1)=".",FALSE,TRUE)</formula>
    </cfRule>
    <cfRule type="expression" dxfId="2546" priority="13048">
      <formula>IF(RIGHT(TEXT(AE435,"0.#"),1)=".",TRUE,FALSE)</formula>
    </cfRule>
  </conditionalFormatting>
  <conditionalFormatting sqref="AM433">
    <cfRule type="expression" dxfId="2545" priority="13039">
      <formula>IF(RIGHT(TEXT(AM433,"0.#"),1)=".",FALSE,TRUE)</formula>
    </cfRule>
    <cfRule type="expression" dxfId="2544" priority="13040">
      <formula>IF(RIGHT(TEXT(AM433,"0.#"),1)=".",TRUE,FALSE)</formula>
    </cfRule>
  </conditionalFormatting>
  <conditionalFormatting sqref="AM434">
    <cfRule type="expression" dxfId="2543" priority="13037">
      <formula>IF(RIGHT(TEXT(AM434,"0.#"),1)=".",FALSE,TRUE)</formula>
    </cfRule>
    <cfRule type="expression" dxfId="2542" priority="13038">
      <formula>IF(RIGHT(TEXT(AM434,"0.#"),1)=".",TRUE,FALSE)</formula>
    </cfRule>
  </conditionalFormatting>
  <conditionalFormatting sqref="AU433">
    <cfRule type="expression" dxfId="2541" priority="13027">
      <formula>IF(RIGHT(TEXT(AU433,"0.#"),1)=".",FALSE,TRUE)</formula>
    </cfRule>
    <cfRule type="expression" dxfId="2540" priority="13028">
      <formula>IF(RIGHT(TEXT(AU433,"0.#"),1)=".",TRUE,FALSE)</formula>
    </cfRule>
  </conditionalFormatting>
  <conditionalFormatting sqref="AU434">
    <cfRule type="expression" dxfId="2539" priority="13025">
      <formula>IF(RIGHT(TEXT(AU434,"0.#"),1)=".",FALSE,TRUE)</formula>
    </cfRule>
    <cfRule type="expression" dxfId="2538" priority="13026">
      <formula>IF(RIGHT(TEXT(AU434,"0.#"),1)=".",TRUE,FALSE)</formula>
    </cfRule>
  </conditionalFormatting>
  <conditionalFormatting sqref="AU435">
    <cfRule type="expression" dxfId="2537" priority="13023">
      <formula>IF(RIGHT(TEXT(AU435,"0.#"),1)=".",FALSE,TRUE)</formula>
    </cfRule>
    <cfRule type="expression" dxfId="2536" priority="13024">
      <formula>IF(RIGHT(TEXT(AU435,"0.#"),1)=".",TRUE,FALSE)</formula>
    </cfRule>
  </conditionalFormatting>
  <conditionalFormatting sqref="AI435">
    <cfRule type="expression" dxfId="2535" priority="12957">
      <formula>IF(RIGHT(TEXT(AI435,"0.#"),1)=".",FALSE,TRUE)</formula>
    </cfRule>
    <cfRule type="expression" dxfId="2534" priority="12958">
      <formula>IF(RIGHT(TEXT(AI435,"0.#"),1)=".",TRUE,FALSE)</formula>
    </cfRule>
  </conditionalFormatting>
  <conditionalFormatting sqref="AI433">
    <cfRule type="expression" dxfId="2533" priority="12961">
      <formula>IF(RIGHT(TEXT(AI433,"0.#"),1)=".",FALSE,TRUE)</formula>
    </cfRule>
    <cfRule type="expression" dxfId="2532" priority="12962">
      <formula>IF(RIGHT(TEXT(AI433,"0.#"),1)=".",TRUE,FALSE)</formula>
    </cfRule>
  </conditionalFormatting>
  <conditionalFormatting sqref="AI434">
    <cfRule type="expression" dxfId="2531" priority="12959">
      <formula>IF(RIGHT(TEXT(AI434,"0.#"),1)=".",FALSE,TRUE)</formula>
    </cfRule>
    <cfRule type="expression" dxfId="2530" priority="12960">
      <formula>IF(RIGHT(TEXT(AI434,"0.#"),1)=".",TRUE,FALSE)</formula>
    </cfRule>
  </conditionalFormatting>
  <conditionalFormatting sqref="AQ434">
    <cfRule type="expression" dxfId="2529" priority="12943">
      <formula>IF(RIGHT(TEXT(AQ434,"0.#"),1)=".",FALSE,TRUE)</formula>
    </cfRule>
    <cfRule type="expression" dxfId="2528" priority="12944">
      <formula>IF(RIGHT(TEXT(AQ434,"0.#"),1)=".",TRUE,FALSE)</formula>
    </cfRule>
  </conditionalFormatting>
  <conditionalFormatting sqref="AQ435">
    <cfRule type="expression" dxfId="2527" priority="12929">
      <formula>IF(RIGHT(TEXT(AQ435,"0.#"),1)=".",FALSE,TRUE)</formula>
    </cfRule>
    <cfRule type="expression" dxfId="2526" priority="12930">
      <formula>IF(RIGHT(TEXT(AQ435,"0.#"),1)=".",TRUE,FALSE)</formula>
    </cfRule>
  </conditionalFormatting>
  <conditionalFormatting sqref="AQ433">
    <cfRule type="expression" dxfId="2525" priority="12927">
      <formula>IF(RIGHT(TEXT(AQ433,"0.#"),1)=".",FALSE,TRUE)</formula>
    </cfRule>
    <cfRule type="expression" dxfId="2524" priority="12928">
      <formula>IF(RIGHT(TEXT(AQ433,"0.#"),1)=".",TRUE,FALSE)</formula>
    </cfRule>
  </conditionalFormatting>
  <conditionalFormatting sqref="AL839:AO866">
    <cfRule type="expression" dxfId="2523" priority="6651">
      <formula>IF(AND(AL839&gt;=0, RIGHT(TEXT(AL839,"0.#"),1)&lt;&gt;"."),TRUE,FALSE)</formula>
    </cfRule>
    <cfRule type="expression" dxfId="2522" priority="6652">
      <formula>IF(AND(AL839&gt;=0, RIGHT(TEXT(AL839,"0.#"),1)="."),TRUE,FALSE)</formula>
    </cfRule>
    <cfRule type="expression" dxfId="2521" priority="6653">
      <formula>IF(AND(AL839&lt;0, RIGHT(TEXT(AL839,"0.#"),1)&lt;&gt;"."),TRUE,FALSE)</formula>
    </cfRule>
    <cfRule type="expression" dxfId="2520" priority="6654">
      <formula>IF(AND(AL839&lt;0, RIGHT(TEXT(AL839,"0.#"),1)="."),TRUE,FALSE)</formula>
    </cfRule>
  </conditionalFormatting>
  <conditionalFormatting sqref="AQ53:AQ55">
    <cfRule type="expression" dxfId="2519" priority="4673">
      <formula>IF(RIGHT(TEXT(AQ53,"0.#"),1)=".",FALSE,TRUE)</formula>
    </cfRule>
    <cfRule type="expression" dxfId="2518" priority="4674">
      <formula>IF(RIGHT(TEXT(AQ53,"0.#"),1)=".",TRUE,FALSE)</formula>
    </cfRule>
  </conditionalFormatting>
  <conditionalFormatting sqref="AU53:AU55">
    <cfRule type="expression" dxfId="2517" priority="4671">
      <formula>IF(RIGHT(TEXT(AU53,"0.#"),1)=".",FALSE,TRUE)</formula>
    </cfRule>
    <cfRule type="expression" dxfId="2516" priority="4672">
      <formula>IF(RIGHT(TEXT(AU53,"0.#"),1)=".",TRUE,FALSE)</formula>
    </cfRule>
  </conditionalFormatting>
  <conditionalFormatting sqref="AQ60:AQ62">
    <cfRule type="expression" dxfId="2515" priority="4669">
      <formula>IF(RIGHT(TEXT(AQ60,"0.#"),1)=".",FALSE,TRUE)</formula>
    </cfRule>
    <cfRule type="expression" dxfId="2514" priority="4670">
      <formula>IF(RIGHT(TEXT(AQ60,"0.#"),1)=".",TRUE,FALSE)</formula>
    </cfRule>
  </conditionalFormatting>
  <conditionalFormatting sqref="AU60:AU62">
    <cfRule type="expression" dxfId="2513" priority="4667">
      <formula>IF(RIGHT(TEXT(AU60,"0.#"),1)=".",FALSE,TRUE)</formula>
    </cfRule>
    <cfRule type="expression" dxfId="2512" priority="4668">
      <formula>IF(RIGHT(TEXT(AU60,"0.#"),1)=".",TRUE,FALSE)</formula>
    </cfRule>
  </conditionalFormatting>
  <conditionalFormatting sqref="AQ75:AQ77">
    <cfRule type="expression" dxfId="2511" priority="4665">
      <formula>IF(RIGHT(TEXT(AQ75,"0.#"),1)=".",FALSE,TRUE)</formula>
    </cfRule>
    <cfRule type="expression" dxfId="2510" priority="4666">
      <formula>IF(RIGHT(TEXT(AQ75,"0.#"),1)=".",TRUE,FALSE)</formula>
    </cfRule>
  </conditionalFormatting>
  <conditionalFormatting sqref="AU75:AU77">
    <cfRule type="expression" dxfId="2509" priority="4663">
      <formula>IF(RIGHT(TEXT(AU75,"0.#"),1)=".",FALSE,TRUE)</formula>
    </cfRule>
    <cfRule type="expression" dxfId="2508" priority="4664">
      <formula>IF(RIGHT(TEXT(AU75,"0.#"),1)=".",TRUE,FALSE)</formula>
    </cfRule>
  </conditionalFormatting>
  <conditionalFormatting sqref="AQ87:AQ89">
    <cfRule type="expression" dxfId="2507" priority="4661">
      <formula>IF(RIGHT(TEXT(AQ87,"0.#"),1)=".",FALSE,TRUE)</formula>
    </cfRule>
    <cfRule type="expression" dxfId="2506" priority="4662">
      <formula>IF(RIGHT(TEXT(AQ87,"0.#"),1)=".",TRUE,FALSE)</formula>
    </cfRule>
  </conditionalFormatting>
  <conditionalFormatting sqref="AU87:AU89">
    <cfRule type="expression" dxfId="2505" priority="4659">
      <formula>IF(RIGHT(TEXT(AU87,"0.#"),1)=".",FALSE,TRUE)</formula>
    </cfRule>
    <cfRule type="expression" dxfId="2504" priority="4660">
      <formula>IF(RIGHT(TEXT(AU87,"0.#"),1)=".",TRUE,FALSE)</formula>
    </cfRule>
  </conditionalFormatting>
  <conditionalFormatting sqref="AQ92:AQ94">
    <cfRule type="expression" dxfId="2503" priority="4657">
      <formula>IF(RIGHT(TEXT(AQ92,"0.#"),1)=".",FALSE,TRUE)</formula>
    </cfRule>
    <cfRule type="expression" dxfId="2502" priority="4658">
      <formula>IF(RIGHT(TEXT(AQ92,"0.#"),1)=".",TRUE,FALSE)</formula>
    </cfRule>
  </conditionalFormatting>
  <conditionalFormatting sqref="AU92:AU94">
    <cfRule type="expression" dxfId="2501" priority="4655">
      <formula>IF(RIGHT(TEXT(AU92,"0.#"),1)=".",FALSE,TRUE)</formula>
    </cfRule>
    <cfRule type="expression" dxfId="2500" priority="4656">
      <formula>IF(RIGHT(TEXT(AU92,"0.#"),1)=".",TRUE,FALSE)</formula>
    </cfRule>
  </conditionalFormatting>
  <conditionalFormatting sqref="AQ97:AQ99">
    <cfRule type="expression" dxfId="2499" priority="4653">
      <formula>IF(RIGHT(TEXT(AQ97,"0.#"),1)=".",FALSE,TRUE)</formula>
    </cfRule>
    <cfRule type="expression" dxfId="2498" priority="4654">
      <formula>IF(RIGHT(TEXT(AQ97,"0.#"),1)=".",TRUE,FALSE)</formula>
    </cfRule>
  </conditionalFormatting>
  <conditionalFormatting sqref="AU97:AU99">
    <cfRule type="expression" dxfId="2497" priority="4651">
      <formula>IF(RIGHT(TEXT(AU97,"0.#"),1)=".",FALSE,TRUE)</formula>
    </cfRule>
    <cfRule type="expression" dxfId="2496" priority="4652">
      <formula>IF(RIGHT(TEXT(AU97,"0.#"),1)=".",TRUE,FALSE)</formula>
    </cfRule>
  </conditionalFormatting>
  <conditionalFormatting sqref="AE458">
    <cfRule type="expression" dxfId="2495" priority="4345">
      <formula>IF(RIGHT(TEXT(AE458,"0.#"),1)=".",FALSE,TRUE)</formula>
    </cfRule>
    <cfRule type="expression" dxfId="2494" priority="4346">
      <formula>IF(RIGHT(TEXT(AE458,"0.#"),1)=".",TRUE,FALSE)</formula>
    </cfRule>
  </conditionalFormatting>
  <conditionalFormatting sqref="AM460">
    <cfRule type="expression" dxfId="2493" priority="4335">
      <formula>IF(RIGHT(TEXT(AM460,"0.#"),1)=".",FALSE,TRUE)</formula>
    </cfRule>
    <cfRule type="expression" dxfId="2492" priority="4336">
      <formula>IF(RIGHT(TEXT(AM460,"0.#"),1)=".",TRUE,FALSE)</formula>
    </cfRule>
  </conditionalFormatting>
  <conditionalFormatting sqref="AE459">
    <cfRule type="expression" dxfId="2491" priority="4343">
      <formula>IF(RIGHT(TEXT(AE459,"0.#"),1)=".",FALSE,TRUE)</formula>
    </cfRule>
    <cfRule type="expression" dxfId="2490" priority="4344">
      <formula>IF(RIGHT(TEXT(AE459,"0.#"),1)=".",TRUE,FALSE)</formula>
    </cfRule>
  </conditionalFormatting>
  <conditionalFormatting sqref="AE460">
    <cfRule type="expression" dxfId="2489" priority="4341">
      <formula>IF(RIGHT(TEXT(AE460,"0.#"),1)=".",FALSE,TRUE)</formula>
    </cfRule>
    <cfRule type="expression" dxfId="2488" priority="4342">
      <formula>IF(RIGHT(TEXT(AE460,"0.#"),1)=".",TRUE,FALSE)</formula>
    </cfRule>
  </conditionalFormatting>
  <conditionalFormatting sqref="AM458">
    <cfRule type="expression" dxfId="2487" priority="4339">
      <formula>IF(RIGHT(TEXT(AM458,"0.#"),1)=".",FALSE,TRUE)</formula>
    </cfRule>
    <cfRule type="expression" dxfId="2486" priority="4340">
      <formula>IF(RIGHT(TEXT(AM458,"0.#"),1)=".",TRUE,FALSE)</formula>
    </cfRule>
  </conditionalFormatting>
  <conditionalFormatting sqref="AM459">
    <cfRule type="expression" dxfId="2485" priority="4337">
      <formula>IF(RIGHT(TEXT(AM459,"0.#"),1)=".",FALSE,TRUE)</formula>
    </cfRule>
    <cfRule type="expression" dxfId="2484" priority="4338">
      <formula>IF(RIGHT(TEXT(AM459,"0.#"),1)=".",TRUE,FALSE)</formula>
    </cfRule>
  </conditionalFormatting>
  <conditionalFormatting sqref="AU458">
    <cfRule type="expression" dxfId="2483" priority="4333">
      <formula>IF(RIGHT(TEXT(AU458,"0.#"),1)=".",FALSE,TRUE)</formula>
    </cfRule>
    <cfRule type="expression" dxfId="2482" priority="4334">
      <formula>IF(RIGHT(TEXT(AU458,"0.#"),1)=".",TRUE,FALSE)</formula>
    </cfRule>
  </conditionalFormatting>
  <conditionalFormatting sqref="AU459">
    <cfRule type="expression" dxfId="2481" priority="4331">
      <formula>IF(RIGHT(TEXT(AU459,"0.#"),1)=".",FALSE,TRUE)</formula>
    </cfRule>
    <cfRule type="expression" dxfId="2480" priority="4332">
      <formula>IF(RIGHT(TEXT(AU459,"0.#"),1)=".",TRUE,FALSE)</formula>
    </cfRule>
  </conditionalFormatting>
  <conditionalFormatting sqref="AU460">
    <cfRule type="expression" dxfId="2479" priority="4329">
      <formula>IF(RIGHT(TEXT(AU460,"0.#"),1)=".",FALSE,TRUE)</formula>
    </cfRule>
    <cfRule type="expression" dxfId="2478" priority="4330">
      <formula>IF(RIGHT(TEXT(AU460,"0.#"),1)=".",TRUE,FALSE)</formula>
    </cfRule>
  </conditionalFormatting>
  <conditionalFormatting sqref="AI460">
    <cfRule type="expression" dxfId="2477" priority="4323">
      <formula>IF(RIGHT(TEXT(AI460,"0.#"),1)=".",FALSE,TRUE)</formula>
    </cfRule>
    <cfRule type="expression" dxfId="2476" priority="4324">
      <formula>IF(RIGHT(TEXT(AI460,"0.#"),1)=".",TRUE,FALSE)</formula>
    </cfRule>
  </conditionalFormatting>
  <conditionalFormatting sqref="AI458">
    <cfRule type="expression" dxfId="2475" priority="4327">
      <formula>IF(RIGHT(TEXT(AI458,"0.#"),1)=".",FALSE,TRUE)</formula>
    </cfRule>
    <cfRule type="expression" dxfId="2474" priority="4328">
      <formula>IF(RIGHT(TEXT(AI458,"0.#"),1)=".",TRUE,FALSE)</formula>
    </cfRule>
  </conditionalFormatting>
  <conditionalFormatting sqref="AI459">
    <cfRule type="expression" dxfId="2473" priority="4325">
      <formula>IF(RIGHT(TEXT(AI459,"0.#"),1)=".",FALSE,TRUE)</formula>
    </cfRule>
    <cfRule type="expression" dxfId="2472" priority="4326">
      <formula>IF(RIGHT(TEXT(AI459,"0.#"),1)=".",TRUE,FALSE)</formula>
    </cfRule>
  </conditionalFormatting>
  <conditionalFormatting sqref="AQ459">
    <cfRule type="expression" dxfId="2471" priority="4321">
      <formula>IF(RIGHT(TEXT(AQ459,"0.#"),1)=".",FALSE,TRUE)</formula>
    </cfRule>
    <cfRule type="expression" dxfId="2470" priority="4322">
      <formula>IF(RIGHT(TEXT(AQ459,"0.#"),1)=".",TRUE,FALSE)</formula>
    </cfRule>
  </conditionalFormatting>
  <conditionalFormatting sqref="AQ460">
    <cfRule type="expression" dxfId="2469" priority="4319">
      <formula>IF(RIGHT(TEXT(AQ460,"0.#"),1)=".",FALSE,TRUE)</formula>
    </cfRule>
    <cfRule type="expression" dxfId="2468" priority="4320">
      <formula>IF(RIGHT(TEXT(AQ460,"0.#"),1)=".",TRUE,FALSE)</formula>
    </cfRule>
  </conditionalFormatting>
  <conditionalFormatting sqref="AQ458">
    <cfRule type="expression" dxfId="2467" priority="4317">
      <formula>IF(RIGHT(TEXT(AQ458,"0.#"),1)=".",FALSE,TRUE)</formula>
    </cfRule>
    <cfRule type="expression" dxfId="2466" priority="4318">
      <formula>IF(RIGHT(TEXT(AQ458,"0.#"),1)=".",TRUE,FALSE)</formula>
    </cfRule>
  </conditionalFormatting>
  <conditionalFormatting sqref="AE120 AM120">
    <cfRule type="expression" dxfId="2465" priority="2995">
      <formula>IF(RIGHT(TEXT(AE120,"0.#"),1)=".",FALSE,TRUE)</formula>
    </cfRule>
    <cfRule type="expression" dxfId="2464" priority="2996">
      <formula>IF(RIGHT(TEXT(AE120,"0.#"),1)=".",TRUE,FALSE)</formula>
    </cfRule>
  </conditionalFormatting>
  <conditionalFormatting sqref="AI126">
    <cfRule type="expression" dxfId="2463" priority="2985">
      <formula>IF(RIGHT(TEXT(AI126,"0.#"),1)=".",FALSE,TRUE)</formula>
    </cfRule>
    <cfRule type="expression" dxfId="2462" priority="2986">
      <formula>IF(RIGHT(TEXT(AI126,"0.#"),1)=".",TRUE,FALSE)</formula>
    </cfRule>
  </conditionalFormatting>
  <conditionalFormatting sqref="AI120">
    <cfRule type="expression" dxfId="2461" priority="2993">
      <formula>IF(RIGHT(TEXT(AI120,"0.#"),1)=".",FALSE,TRUE)</formula>
    </cfRule>
    <cfRule type="expression" dxfId="2460" priority="2994">
      <formula>IF(RIGHT(TEXT(AI120,"0.#"),1)=".",TRUE,FALSE)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39:Y866">
    <cfRule type="expression" dxfId="2449" priority="2979">
      <formula>IF(RIGHT(TEXT(Y839,"0.#"),1)=".",FALSE,TRUE)</formula>
    </cfRule>
    <cfRule type="expression" dxfId="2448" priority="2980">
      <formula>IF(RIGHT(TEXT(Y839,"0.#"),1)=".",TRUE,FALSE)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03:AO1131">
    <cfRule type="expression" dxfId="2419" priority="2885">
      <formula>IF(AND(AL1103&gt;=0, RIGHT(TEXT(AL1103,"0.#"),1)&lt;&gt;"."),TRUE,FALSE)</formula>
    </cfRule>
    <cfRule type="expression" dxfId="2418" priority="2886">
      <formula>IF(AND(AL1103&gt;=0, RIGHT(TEXT(AL1103,"0.#"),1)="."),TRUE,FALSE)</formula>
    </cfRule>
    <cfRule type="expression" dxfId="2417" priority="2887">
      <formula>IF(AND(AL1103&lt;0, RIGHT(TEXT(AL1103,"0.#"),1)&lt;&gt;"."),TRUE,FALSE)</formula>
    </cfRule>
    <cfRule type="expression" dxfId="2416" priority="2888">
      <formula>IF(AND(AL1103&lt;0, RIGHT(TEXT(AL1103,"0.#"),1)="."),TRUE,FALSE)</formula>
    </cfRule>
  </conditionalFormatting>
  <conditionalFormatting sqref="Y1103:Y1131">
    <cfRule type="expression" dxfId="2415" priority="2883">
      <formula>IF(RIGHT(TEXT(Y1103,"0.#"),1)=".",FALSE,TRUE)</formula>
    </cfRule>
    <cfRule type="expression" dxfId="2414" priority="2884">
      <formula>IF(RIGHT(TEXT(Y1103,"0.#"),1)=".",TRUE,FALSE)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37:AO838">
    <cfRule type="expression" dxfId="2405" priority="2837">
      <formula>IF(AND(AL837&gt;=0, RIGHT(TEXT(AL837,"0.#"),1)&lt;&gt;"."),TRUE,FALSE)</formula>
    </cfRule>
    <cfRule type="expression" dxfId="2404" priority="2838">
      <formula>IF(AND(AL837&gt;=0, RIGHT(TEXT(AL837,"0.#"),1)="."),TRUE,FALSE)</formula>
    </cfRule>
    <cfRule type="expression" dxfId="2403" priority="2839">
      <formula>IF(AND(AL837&lt;0, RIGHT(TEXT(AL837,"0.#"),1)&lt;&gt;"."),TRUE,FALSE)</formula>
    </cfRule>
    <cfRule type="expression" dxfId="2402" priority="2840">
      <formula>IF(AND(AL837&lt;0, RIGHT(TEXT(AL837,"0.#"),1)="."),TRUE,FALSE)</formula>
    </cfRule>
  </conditionalFormatting>
  <conditionalFormatting sqref="Y837:Y838">
    <cfRule type="expression" dxfId="2401" priority="2835">
      <formula>IF(RIGHT(TEXT(Y837,"0.#"),1)=".",FALSE,TRUE)</formula>
    </cfRule>
    <cfRule type="expression" dxfId="2400" priority="2836">
      <formula>IF(RIGHT(TEXT(Y837,"0.#"),1)=".",TRUE,FALSE)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M194:AM195 AQ194:AQ195 AU194:AU195">
    <cfRule type="expression" dxfId="2181" priority="1963">
      <formula>IF(RIGHT(TEXT(AM194,"0.#"),1)=".",FALSE,TRUE)</formula>
    </cfRule>
    <cfRule type="expression" dxfId="2180" priority="1964">
      <formula>IF(RIGHT(TEXT(AM194,"0.#"),1)=".",TRUE,FALSE)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72:Y899">
    <cfRule type="expression" dxfId="2083" priority="2095">
      <formula>IF(RIGHT(TEXT(Y872,"0.#"),1)=".",FALSE,TRUE)</formula>
    </cfRule>
    <cfRule type="expression" dxfId="2082" priority="2096">
      <formula>IF(RIGHT(TEXT(Y872,"0.#"),1)=".",TRUE,FALSE)</formula>
    </cfRule>
  </conditionalFormatting>
  <conditionalFormatting sqref="Y870:Y871">
    <cfRule type="expression" dxfId="2081" priority="2089">
      <formula>IF(RIGHT(TEXT(Y870,"0.#"),1)=".",FALSE,TRUE)</formula>
    </cfRule>
    <cfRule type="expression" dxfId="2080" priority="2090">
      <formula>IF(RIGHT(TEXT(Y870,"0.#"),1)=".",TRUE,FALSE)</formula>
    </cfRule>
  </conditionalFormatting>
  <conditionalFormatting sqref="Y905:Y932">
    <cfRule type="expression" dxfId="2079" priority="2083">
      <formula>IF(RIGHT(TEXT(Y905,"0.#"),1)=".",FALSE,TRUE)</formula>
    </cfRule>
    <cfRule type="expression" dxfId="2078" priority="2084">
      <formula>IF(RIGHT(TEXT(Y905,"0.#"),1)=".",TRUE,FALSE)</formula>
    </cfRule>
  </conditionalFormatting>
  <conditionalFormatting sqref="Y903:Y904">
    <cfRule type="expression" dxfId="2077" priority="2077">
      <formula>IF(RIGHT(TEXT(Y903,"0.#"),1)=".",FALSE,TRUE)</formula>
    </cfRule>
    <cfRule type="expression" dxfId="2076" priority="2078">
      <formula>IF(RIGHT(TEXT(Y903,"0.#"),1)=".",TRUE,FALSE)</formula>
    </cfRule>
  </conditionalFormatting>
  <conditionalFormatting sqref="Y938:Y965">
    <cfRule type="expression" dxfId="2075" priority="2071">
      <formula>IF(RIGHT(TEXT(Y938,"0.#"),1)=".",FALSE,TRUE)</formula>
    </cfRule>
    <cfRule type="expression" dxfId="2074" priority="2072">
      <formula>IF(RIGHT(TEXT(Y938,"0.#"),1)=".",TRUE,FALSE)</formula>
    </cfRule>
  </conditionalFormatting>
  <conditionalFormatting sqref="Y936:Y937">
    <cfRule type="expression" dxfId="2073" priority="2065">
      <formula>IF(RIGHT(TEXT(Y936,"0.#"),1)=".",FALSE,TRUE)</formula>
    </cfRule>
    <cfRule type="expression" dxfId="2072" priority="2066">
      <formula>IF(RIGHT(TEXT(Y936,"0.#"),1)=".",TRUE,FALSE)</formula>
    </cfRule>
  </conditionalFormatting>
  <conditionalFormatting sqref="Y971:Y998">
    <cfRule type="expression" dxfId="2071" priority="2059">
      <formula>IF(RIGHT(TEXT(Y971,"0.#"),1)=".",FALSE,TRUE)</formula>
    </cfRule>
    <cfRule type="expression" dxfId="2070" priority="2060">
      <formula>IF(RIGHT(TEXT(Y971,"0.#"),1)=".",TRUE,FALSE)</formula>
    </cfRule>
  </conditionalFormatting>
  <conditionalFormatting sqref="Y969:Y970">
    <cfRule type="expression" dxfId="2069" priority="2053">
      <formula>IF(RIGHT(TEXT(Y969,"0.#"),1)=".",FALSE,TRUE)</formula>
    </cfRule>
    <cfRule type="expression" dxfId="2068" priority="2054">
      <formula>IF(RIGHT(TEXT(Y969,"0.#"),1)=".",TRUE,FALSE)</formula>
    </cfRule>
  </conditionalFormatting>
  <conditionalFormatting sqref="Y1004:Y1031">
    <cfRule type="expression" dxfId="2067" priority="2047">
      <formula>IF(RIGHT(TEXT(Y1004,"0.#"),1)=".",FALSE,TRUE)</formula>
    </cfRule>
    <cfRule type="expression" dxfId="2066" priority="2048">
      <formula>IF(RIGHT(TEXT(Y1004,"0.#"),1)=".",TRUE,FALSE)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72:AO899">
    <cfRule type="expression" dxfId="1985" priority="2097">
      <formula>IF(AND(AL872&gt;=0, RIGHT(TEXT(AL872,"0.#"),1)&lt;&gt;"."),TRUE,FALSE)</formula>
    </cfRule>
    <cfRule type="expression" dxfId="1984" priority="2098">
      <formula>IF(AND(AL872&gt;=0, RIGHT(TEXT(AL872,"0.#"),1)="."),TRUE,FALSE)</formula>
    </cfRule>
    <cfRule type="expression" dxfId="1983" priority="2099">
      <formula>IF(AND(AL872&lt;0, RIGHT(TEXT(AL872,"0.#"),1)&lt;&gt;"."),TRUE,FALSE)</formula>
    </cfRule>
    <cfRule type="expression" dxfId="1982" priority="2100">
      <formula>IF(AND(AL872&lt;0, RIGHT(TEXT(AL872,"0.#"),1)="."),TRUE,FALSE)</formula>
    </cfRule>
  </conditionalFormatting>
  <conditionalFormatting sqref="AL870:AO871">
    <cfRule type="expression" dxfId="1981" priority="2091">
      <formula>IF(AND(AL870&gt;=0, RIGHT(TEXT(AL870,"0.#"),1)&lt;&gt;"."),TRUE,FALSE)</formula>
    </cfRule>
    <cfRule type="expression" dxfId="1980" priority="2092">
      <formula>IF(AND(AL870&gt;=0, RIGHT(TEXT(AL870,"0.#"),1)="."),TRUE,FALSE)</formula>
    </cfRule>
    <cfRule type="expression" dxfId="1979" priority="2093">
      <formula>IF(AND(AL870&lt;0, RIGHT(TEXT(AL870,"0.#"),1)&lt;&gt;"."),TRUE,FALSE)</formula>
    </cfRule>
    <cfRule type="expression" dxfId="1978" priority="2094">
      <formula>IF(AND(AL870&lt;0, RIGHT(TEXT(AL870,"0.#"),1)="."),TRUE,FALSE)</formula>
    </cfRule>
  </conditionalFormatting>
  <conditionalFormatting sqref="AL905: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3:AO904">
    <cfRule type="expression" dxfId="1973" priority="2079">
      <formula>IF(AND(AL903&gt;=0, RIGHT(TEXT(AL903,"0.#"),1)&lt;&gt;"."),TRUE,FALSE)</formula>
    </cfRule>
    <cfRule type="expression" dxfId="1972" priority="2080">
      <formula>IF(AND(AL903&gt;=0, RIGHT(TEXT(AL903,"0.#"),1)="."),TRUE,FALSE)</formula>
    </cfRule>
    <cfRule type="expression" dxfId="1971" priority="2081">
      <formula>IF(AND(AL903&lt;0, RIGHT(TEXT(AL903,"0.#"),1)&lt;&gt;"."),TRUE,FALSE)</formula>
    </cfRule>
    <cfRule type="expression" dxfId="1970" priority="2082">
      <formula>IF(AND(AL903&lt;0, RIGHT(TEXT(AL903,"0.#"),1)="."),TRUE,FALSE)</formula>
    </cfRule>
  </conditionalFormatting>
  <conditionalFormatting sqref="AL938:AO965">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6:AO937">
    <cfRule type="expression" dxfId="1965" priority="2067">
      <formula>IF(AND(AL936&gt;=0, RIGHT(TEXT(AL936,"0.#"),1)&lt;&gt;"."),TRUE,FALSE)</formula>
    </cfRule>
    <cfRule type="expression" dxfId="1964" priority="2068">
      <formula>IF(AND(AL936&gt;=0, RIGHT(TEXT(AL936,"0.#"),1)="."),TRUE,FALSE)</formula>
    </cfRule>
    <cfRule type="expression" dxfId="1963" priority="2069">
      <formula>IF(AND(AL936&lt;0, RIGHT(TEXT(AL936,"0.#"),1)&lt;&gt;"."),TRUE,FALSE)</formula>
    </cfRule>
    <cfRule type="expression" dxfId="1962" priority="2070">
      <formula>IF(AND(AL936&lt;0, RIGHT(TEXT(AL936,"0.#"),1)="."),TRUE,FALSE)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14:AJ14">
    <cfRule type="expression" dxfId="727" priority="27">
      <formula>IF(RIGHT(TEXT(P14,"0.#"),1)=".",FALSE,TRUE)</formula>
    </cfRule>
    <cfRule type="expression" dxfId="726" priority="28">
      <formula>IF(RIGHT(TEXT(P14,"0.#"),1)=".",TRUE,FALSE)</formula>
    </cfRule>
  </conditionalFormatting>
  <conditionalFormatting sqref="P15:AJ17 P13:AJ13">
    <cfRule type="expression" dxfId="725" priority="25">
      <formula>IF(RIGHT(TEXT(P13,"0.#"),1)=".",FALSE,TRUE)</formula>
    </cfRule>
    <cfRule type="expression" dxfId="724" priority="26">
      <formula>IF(RIGHT(TEXT(P13,"0.#"),1)=".",TRUE,FALSE)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L1102:AO1102">
    <cfRule type="expression" dxfId="707" priority="5">
      <formula>IF(AND(AL1102&gt;=0, RIGHT(TEXT(AL1102,"0.#"),1)&lt;&gt;"."),TRUE,FALSE)</formula>
    </cfRule>
    <cfRule type="expression" dxfId="706" priority="6">
      <formula>IF(AND(AL1102&gt;=0, RIGHT(TEXT(AL1102,"0.#"),1)="."),TRUE,FALSE)</formula>
    </cfRule>
    <cfRule type="expression" dxfId="705" priority="7">
      <formula>IF(AND(AL1102&lt;0, RIGHT(TEXT(AL1102,"0.#"),1)&lt;&gt;"."),TRUE,FALSE)</formula>
    </cfRule>
    <cfRule type="expression" dxfId="704" priority="8">
      <formula>IF(AND(AL1102&lt;0, RIGHT(TEXT(AL1102,"0.#"),1)="."),TRUE,FALSE)</formula>
    </cfRule>
  </conditionalFormatting>
  <conditionalFormatting sqref="Y1102">
    <cfRule type="expression" dxfId="703" priority="3">
      <formula>IF(RIGHT(TEXT(Y1102,"0.#"),1)=".",FALSE,TRUE)</formula>
    </cfRule>
    <cfRule type="expression" dxfId="702" priority="4">
      <formula>IF(RIGHT(TEXT(Y1102,"0.#"),1)=".",TRUE,FALSE)</formula>
    </cfRule>
  </conditionalFormatting>
  <conditionalFormatting sqref="AE194:AE195 AI194:AI195">
    <cfRule type="expression" dxfId="701" priority="1">
      <formula>IF(RIGHT(TEXT(AE194,"0.#"),1)=".",FALSE,TRUE)</formula>
    </cfRule>
    <cfRule type="expression" dxfId="700" priority="2">
      <formula>IF(RIGHT(TEXT(AE194,"0.#"),1)=".",TRUE,FALSE)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99" max="49" man="1"/>
    <brk id="727"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F40" sqref="F4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555</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555</v>
      </c>
      <c r="C16" s="13" t="str">
        <f t="shared" si="0"/>
        <v>男女共同参画</v>
      </c>
      <c r="D16" s="13" t="str">
        <f t="shared" si="8"/>
        <v>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0"/>
      <c r="Z2" s="831"/>
      <c r="AA2" s="832"/>
      <c r="AB2" s="1034" t="s">
        <v>11</v>
      </c>
      <c r="AC2" s="1035"/>
      <c r="AD2" s="1036"/>
      <c r="AE2" s="1040" t="s">
        <v>357</v>
      </c>
      <c r="AF2" s="1040"/>
      <c r="AG2" s="1040"/>
      <c r="AH2" s="1040"/>
      <c r="AI2" s="1040" t="s">
        <v>363</v>
      </c>
      <c r="AJ2" s="1040"/>
      <c r="AK2" s="1040"/>
      <c r="AL2" s="1040"/>
      <c r="AM2" s="1040" t="s">
        <v>472</v>
      </c>
      <c r="AN2" s="1040"/>
      <c r="AO2" s="1040"/>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1"/>
      <c r="Z3" s="1032"/>
      <c r="AA3" s="1033"/>
      <c r="AB3" s="1037"/>
      <c r="AC3" s="1038"/>
      <c r="AD3" s="1039"/>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7"/>
      <c r="I4" s="1007"/>
      <c r="J4" s="1007"/>
      <c r="K4" s="1007"/>
      <c r="L4" s="1007"/>
      <c r="M4" s="1007"/>
      <c r="N4" s="1007"/>
      <c r="O4" s="1008"/>
      <c r="P4" s="98"/>
      <c r="Q4" s="1015"/>
      <c r="R4" s="1015"/>
      <c r="S4" s="1015"/>
      <c r="T4" s="1015"/>
      <c r="U4" s="1015"/>
      <c r="V4" s="1015"/>
      <c r="W4" s="1015"/>
      <c r="X4" s="1016"/>
      <c r="Y4" s="1025" t="s">
        <v>12</v>
      </c>
      <c r="Z4" s="1026"/>
      <c r="AA4" s="1027"/>
      <c r="AB4" s="457"/>
      <c r="AC4" s="1029"/>
      <c r="AD4" s="102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9"/>
      <c r="H5" s="1010"/>
      <c r="I5" s="1010"/>
      <c r="J5" s="1010"/>
      <c r="K5" s="1010"/>
      <c r="L5" s="1010"/>
      <c r="M5" s="1010"/>
      <c r="N5" s="1010"/>
      <c r="O5" s="1011"/>
      <c r="P5" s="1017"/>
      <c r="Q5" s="1017"/>
      <c r="R5" s="1017"/>
      <c r="S5" s="1017"/>
      <c r="T5" s="1017"/>
      <c r="U5" s="1017"/>
      <c r="V5" s="1017"/>
      <c r="W5" s="1017"/>
      <c r="X5" s="1018"/>
      <c r="Y5" s="411" t="s">
        <v>54</v>
      </c>
      <c r="Z5" s="1022"/>
      <c r="AA5" s="1023"/>
      <c r="AB5" s="519"/>
      <c r="AC5" s="1028"/>
      <c r="AD5" s="102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2"/>
      <c r="H6" s="1013"/>
      <c r="I6" s="1013"/>
      <c r="J6" s="1013"/>
      <c r="K6" s="1013"/>
      <c r="L6" s="1013"/>
      <c r="M6" s="1013"/>
      <c r="N6" s="1013"/>
      <c r="O6" s="1014"/>
      <c r="P6" s="1019"/>
      <c r="Q6" s="1019"/>
      <c r="R6" s="1019"/>
      <c r="S6" s="1019"/>
      <c r="T6" s="1019"/>
      <c r="U6" s="1019"/>
      <c r="V6" s="1019"/>
      <c r="W6" s="1019"/>
      <c r="X6" s="1020"/>
      <c r="Y6" s="1021" t="s">
        <v>13</v>
      </c>
      <c r="Z6" s="1022"/>
      <c r="AA6" s="1023"/>
      <c r="AB6" s="594" t="s">
        <v>301</v>
      </c>
      <c r="AC6" s="1024"/>
      <c r="AD6" s="102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0"/>
      <c r="Z9" s="831"/>
      <c r="AA9" s="832"/>
      <c r="AB9" s="1034" t="s">
        <v>11</v>
      </c>
      <c r="AC9" s="1035"/>
      <c r="AD9" s="1036"/>
      <c r="AE9" s="1040" t="s">
        <v>357</v>
      </c>
      <c r="AF9" s="1040"/>
      <c r="AG9" s="1040"/>
      <c r="AH9" s="1040"/>
      <c r="AI9" s="1040" t="s">
        <v>363</v>
      </c>
      <c r="AJ9" s="1040"/>
      <c r="AK9" s="1040"/>
      <c r="AL9" s="1040"/>
      <c r="AM9" s="1040" t="s">
        <v>472</v>
      </c>
      <c r="AN9" s="1040"/>
      <c r="AO9" s="1040"/>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1"/>
      <c r="Z10" s="1032"/>
      <c r="AA10" s="1033"/>
      <c r="AB10" s="1037"/>
      <c r="AC10" s="1038"/>
      <c r="AD10" s="1039"/>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7"/>
      <c r="I11" s="1007"/>
      <c r="J11" s="1007"/>
      <c r="K11" s="1007"/>
      <c r="L11" s="1007"/>
      <c r="M11" s="1007"/>
      <c r="N11" s="1007"/>
      <c r="O11" s="1008"/>
      <c r="P11" s="98"/>
      <c r="Q11" s="1015"/>
      <c r="R11" s="1015"/>
      <c r="S11" s="1015"/>
      <c r="T11" s="1015"/>
      <c r="U11" s="1015"/>
      <c r="V11" s="1015"/>
      <c r="W11" s="1015"/>
      <c r="X11" s="1016"/>
      <c r="Y11" s="1025" t="s">
        <v>12</v>
      </c>
      <c r="Z11" s="1026"/>
      <c r="AA11" s="1027"/>
      <c r="AB11" s="457"/>
      <c r="AC11" s="1029"/>
      <c r="AD11" s="102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9"/>
      <c r="H12" s="1010"/>
      <c r="I12" s="1010"/>
      <c r="J12" s="1010"/>
      <c r="K12" s="1010"/>
      <c r="L12" s="1010"/>
      <c r="M12" s="1010"/>
      <c r="N12" s="1010"/>
      <c r="O12" s="1011"/>
      <c r="P12" s="1017"/>
      <c r="Q12" s="1017"/>
      <c r="R12" s="1017"/>
      <c r="S12" s="1017"/>
      <c r="T12" s="1017"/>
      <c r="U12" s="1017"/>
      <c r="V12" s="1017"/>
      <c r="W12" s="1017"/>
      <c r="X12" s="1018"/>
      <c r="Y12" s="411" t="s">
        <v>54</v>
      </c>
      <c r="Z12" s="1022"/>
      <c r="AA12" s="1023"/>
      <c r="AB12" s="519"/>
      <c r="AC12" s="1028"/>
      <c r="AD12" s="102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4" t="s">
        <v>301</v>
      </c>
      <c r="AC13" s="1024"/>
      <c r="AD13" s="102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0"/>
      <c r="Z16" s="831"/>
      <c r="AA16" s="832"/>
      <c r="AB16" s="1034" t="s">
        <v>11</v>
      </c>
      <c r="AC16" s="1035"/>
      <c r="AD16" s="1036"/>
      <c r="AE16" s="1040" t="s">
        <v>357</v>
      </c>
      <c r="AF16" s="1040"/>
      <c r="AG16" s="1040"/>
      <c r="AH16" s="1040"/>
      <c r="AI16" s="1040" t="s">
        <v>363</v>
      </c>
      <c r="AJ16" s="1040"/>
      <c r="AK16" s="1040"/>
      <c r="AL16" s="1040"/>
      <c r="AM16" s="1040" t="s">
        <v>472</v>
      </c>
      <c r="AN16" s="1040"/>
      <c r="AO16" s="1040"/>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1"/>
      <c r="Z17" s="1032"/>
      <c r="AA17" s="1033"/>
      <c r="AB17" s="1037"/>
      <c r="AC17" s="1038"/>
      <c r="AD17" s="1039"/>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7"/>
      <c r="I18" s="1007"/>
      <c r="J18" s="1007"/>
      <c r="K18" s="1007"/>
      <c r="L18" s="1007"/>
      <c r="M18" s="1007"/>
      <c r="N18" s="1007"/>
      <c r="O18" s="1008"/>
      <c r="P18" s="98"/>
      <c r="Q18" s="1015"/>
      <c r="R18" s="1015"/>
      <c r="S18" s="1015"/>
      <c r="T18" s="1015"/>
      <c r="U18" s="1015"/>
      <c r="V18" s="1015"/>
      <c r="W18" s="1015"/>
      <c r="X18" s="1016"/>
      <c r="Y18" s="1025" t="s">
        <v>12</v>
      </c>
      <c r="Z18" s="1026"/>
      <c r="AA18" s="1027"/>
      <c r="AB18" s="457"/>
      <c r="AC18" s="1029"/>
      <c r="AD18" s="102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9"/>
      <c r="H19" s="1010"/>
      <c r="I19" s="1010"/>
      <c r="J19" s="1010"/>
      <c r="K19" s="1010"/>
      <c r="L19" s="1010"/>
      <c r="M19" s="1010"/>
      <c r="N19" s="1010"/>
      <c r="O19" s="1011"/>
      <c r="P19" s="1017"/>
      <c r="Q19" s="1017"/>
      <c r="R19" s="1017"/>
      <c r="S19" s="1017"/>
      <c r="T19" s="1017"/>
      <c r="U19" s="1017"/>
      <c r="V19" s="1017"/>
      <c r="W19" s="1017"/>
      <c r="X19" s="1018"/>
      <c r="Y19" s="411" t="s">
        <v>54</v>
      </c>
      <c r="Z19" s="1022"/>
      <c r="AA19" s="1023"/>
      <c r="AB19" s="519"/>
      <c r="AC19" s="1028"/>
      <c r="AD19" s="102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4" t="s">
        <v>301</v>
      </c>
      <c r="AC20" s="1024"/>
      <c r="AD20" s="102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0"/>
      <c r="Z23" s="831"/>
      <c r="AA23" s="832"/>
      <c r="AB23" s="1034" t="s">
        <v>11</v>
      </c>
      <c r="AC23" s="1035"/>
      <c r="AD23" s="1036"/>
      <c r="AE23" s="1040" t="s">
        <v>357</v>
      </c>
      <c r="AF23" s="1040"/>
      <c r="AG23" s="1040"/>
      <c r="AH23" s="1040"/>
      <c r="AI23" s="1040" t="s">
        <v>363</v>
      </c>
      <c r="AJ23" s="1040"/>
      <c r="AK23" s="1040"/>
      <c r="AL23" s="1040"/>
      <c r="AM23" s="1040" t="s">
        <v>472</v>
      </c>
      <c r="AN23" s="1040"/>
      <c r="AO23" s="1040"/>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1"/>
      <c r="Z24" s="1032"/>
      <c r="AA24" s="1033"/>
      <c r="AB24" s="1037"/>
      <c r="AC24" s="1038"/>
      <c r="AD24" s="1039"/>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7"/>
      <c r="I25" s="1007"/>
      <c r="J25" s="1007"/>
      <c r="K25" s="1007"/>
      <c r="L25" s="1007"/>
      <c r="M25" s="1007"/>
      <c r="N25" s="1007"/>
      <c r="O25" s="1008"/>
      <c r="P25" s="98"/>
      <c r="Q25" s="1015"/>
      <c r="R25" s="1015"/>
      <c r="S25" s="1015"/>
      <c r="T25" s="1015"/>
      <c r="U25" s="1015"/>
      <c r="V25" s="1015"/>
      <c r="W25" s="1015"/>
      <c r="X25" s="1016"/>
      <c r="Y25" s="1025" t="s">
        <v>12</v>
      </c>
      <c r="Z25" s="1026"/>
      <c r="AA25" s="1027"/>
      <c r="AB25" s="457"/>
      <c r="AC25" s="1029"/>
      <c r="AD25" s="102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9"/>
      <c r="H26" s="1010"/>
      <c r="I26" s="1010"/>
      <c r="J26" s="1010"/>
      <c r="K26" s="1010"/>
      <c r="L26" s="1010"/>
      <c r="M26" s="1010"/>
      <c r="N26" s="1010"/>
      <c r="O26" s="1011"/>
      <c r="P26" s="1017"/>
      <c r="Q26" s="1017"/>
      <c r="R26" s="1017"/>
      <c r="S26" s="1017"/>
      <c r="T26" s="1017"/>
      <c r="U26" s="1017"/>
      <c r="V26" s="1017"/>
      <c r="W26" s="1017"/>
      <c r="X26" s="1018"/>
      <c r="Y26" s="411" t="s">
        <v>54</v>
      </c>
      <c r="Z26" s="1022"/>
      <c r="AA26" s="1023"/>
      <c r="AB26" s="519"/>
      <c r="AC26" s="1028"/>
      <c r="AD26" s="102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4" t="s">
        <v>301</v>
      </c>
      <c r="AC27" s="1024"/>
      <c r="AD27" s="102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0"/>
      <c r="Z30" s="831"/>
      <c r="AA30" s="832"/>
      <c r="AB30" s="1034" t="s">
        <v>11</v>
      </c>
      <c r="AC30" s="1035"/>
      <c r="AD30" s="1036"/>
      <c r="AE30" s="1040" t="s">
        <v>357</v>
      </c>
      <c r="AF30" s="1040"/>
      <c r="AG30" s="1040"/>
      <c r="AH30" s="1040"/>
      <c r="AI30" s="1040" t="s">
        <v>363</v>
      </c>
      <c r="AJ30" s="1040"/>
      <c r="AK30" s="1040"/>
      <c r="AL30" s="1040"/>
      <c r="AM30" s="1040" t="s">
        <v>472</v>
      </c>
      <c r="AN30" s="1040"/>
      <c r="AO30" s="1040"/>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1"/>
      <c r="Z31" s="1032"/>
      <c r="AA31" s="1033"/>
      <c r="AB31" s="1037"/>
      <c r="AC31" s="1038"/>
      <c r="AD31" s="1039"/>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7"/>
      <c r="I32" s="1007"/>
      <c r="J32" s="1007"/>
      <c r="K32" s="1007"/>
      <c r="L32" s="1007"/>
      <c r="M32" s="1007"/>
      <c r="N32" s="1007"/>
      <c r="O32" s="1008"/>
      <c r="P32" s="98"/>
      <c r="Q32" s="1015"/>
      <c r="R32" s="1015"/>
      <c r="S32" s="1015"/>
      <c r="T32" s="1015"/>
      <c r="U32" s="1015"/>
      <c r="V32" s="1015"/>
      <c r="W32" s="1015"/>
      <c r="X32" s="1016"/>
      <c r="Y32" s="1025" t="s">
        <v>12</v>
      </c>
      <c r="Z32" s="1026"/>
      <c r="AA32" s="1027"/>
      <c r="AB32" s="457"/>
      <c r="AC32" s="1029"/>
      <c r="AD32" s="102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9"/>
      <c r="H33" s="1010"/>
      <c r="I33" s="1010"/>
      <c r="J33" s="1010"/>
      <c r="K33" s="1010"/>
      <c r="L33" s="1010"/>
      <c r="M33" s="1010"/>
      <c r="N33" s="1010"/>
      <c r="O33" s="1011"/>
      <c r="P33" s="1017"/>
      <c r="Q33" s="1017"/>
      <c r="R33" s="1017"/>
      <c r="S33" s="1017"/>
      <c r="T33" s="1017"/>
      <c r="U33" s="1017"/>
      <c r="V33" s="1017"/>
      <c r="W33" s="1017"/>
      <c r="X33" s="1018"/>
      <c r="Y33" s="411" t="s">
        <v>54</v>
      </c>
      <c r="Z33" s="1022"/>
      <c r="AA33" s="1023"/>
      <c r="AB33" s="519"/>
      <c r="AC33" s="1028"/>
      <c r="AD33" s="102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4" t="s">
        <v>301</v>
      </c>
      <c r="AC34" s="1024"/>
      <c r="AD34" s="102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0"/>
      <c r="Z37" s="831"/>
      <c r="AA37" s="832"/>
      <c r="AB37" s="1034" t="s">
        <v>11</v>
      </c>
      <c r="AC37" s="1035"/>
      <c r="AD37" s="1036"/>
      <c r="AE37" s="1040" t="s">
        <v>357</v>
      </c>
      <c r="AF37" s="1040"/>
      <c r="AG37" s="1040"/>
      <c r="AH37" s="1040"/>
      <c r="AI37" s="1040" t="s">
        <v>363</v>
      </c>
      <c r="AJ37" s="1040"/>
      <c r="AK37" s="1040"/>
      <c r="AL37" s="1040"/>
      <c r="AM37" s="1040" t="s">
        <v>472</v>
      </c>
      <c r="AN37" s="1040"/>
      <c r="AO37" s="1040"/>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1"/>
      <c r="Z38" s="1032"/>
      <c r="AA38" s="1033"/>
      <c r="AB38" s="1037"/>
      <c r="AC38" s="1038"/>
      <c r="AD38" s="1039"/>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7"/>
      <c r="I39" s="1007"/>
      <c r="J39" s="1007"/>
      <c r="K39" s="1007"/>
      <c r="L39" s="1007"/>
      <c r="M39" s="1007"/>
      <c r="N39" s="1007"/>
      <c r="O39" s="1008"/>
      <c r="P39" s="98"/>
      <c r="Q39" s="1015"/>
      <c r="R39" s="1015"/>
      <c r="S39" s="1015"/>
      <c r="T39" s="1015"/>
      <c r="U39" s="1015"/>
      <c r="V39" s="1015"/>
      <c r="W39" s="1015"/>
      <c r="X39" s="1016"/>
      <c r="Y39" s="1025" t="s">
        <v>12</v>
      </c>
      <c r="Z39" s="1026"/>
      <c r="AA39" s="1027"/>
      <c r="AB39" s="457"/>
      <c r="AC39" s="1029"/>
      <c r="AD39" s="102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9"/>
      <c r="H40" s="1010"/>
      <c r="I40" s="1010"/>
      <c r="J40" s="1010"/>
      <c r="K40" s="1010"/>
      <c r="L40" s="1010"/>
      <c r="M40" s="1010"/>
      <c r="N40" s="1010"/>
      <c r="O40" s="1011"/>
      <c r="P40" s="1017"/>
      <c r="Q40" s="1017"/>
      <c r="R40" s="1017"/>
      <c r="S40" s="1017"/>
      <c r="T40" s="1017"/>
      <c r="U40" s="1017"/>
      <c r="V40" s="1017"/>
      <c r="W40" s="1017"/>
      <c r="X40" s="1018"/>
      <c r="Y40" s="411" t="s">
        <v>54</v>
      </c>
      <c r="Z40" s="1022"/>
      <c r="AA40" s="1023"/>
      <c r="AB40" s="519"/>
      <c r="AC40" s="1028"/>
      <c r="AD40" s="102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4" t="s">
        <v>301</v>
      </c>
      <c r="AC41" s="1024"/>
      <c r="AD41" s="102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0"/>
      <c r="Z44" s="831"/>
      <c r="AA44" s="832"/>
      <c r="AB44" s="1034" t="s">
        <v>11</v>
      </c>
      <c r="AC44" s="1035"/>
      <c r="AD44" s="1036"/>
      <c r="AE44" s="1040" t="s">
        <v>357</v>
      </c>
      <c r="AF44" s="1040"/>
      <c r="AG44" s="1040"/>
      <c r="AH44" s="1040"/>
      <c r="AI44" s="1040" t="s">
        <v>363</v>
      </c>
      <c r="AJ44" s="1040"/>
      <c r="AK44" s="1040"/>
      <c r="AL44" s="1040"/>
      <c r="AM44" s="1040" t="s">
        <v>472</v>
      </c>
      <c r="AN44" s="1040"/>
      <c r="AO44" s="1040"/>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1"/>
      <c r="Z45" s="1032"/>
      <c r="AA45" s="1033"/>
      <c r="AB45" s="1037"/>
      <c r="AC45" s="1038"/>
      <c r="AD45" s="1039"/>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7"/>
      <c r="I46" s="1007"/>
      <c r="J46" s="1007"/>
      <c r="K46" s="1007"/>
      <c r="L46" s="1007"/>
      <c r="M46" s="1007"/>
      <c r="N46" s="1007"/>
      <c r="O46" s="1008"/>
      <c r="P46" s="98"/>
      <c r="Q46" s="1015"/>
      <c r="R46" s="1015"/>
      <c r="S46" s="1015"/>
      <c r="T46" s="1015"/>
      <c r="U46" s="1015"/>
      <c r="V46" s="1015"/>
      <c r="W46" s="1015"/>
      <c r="X46" s="1016"/>
      <c r="Y46" s="1025" t="s">
        <v>12</v>
      </c>
      <c r="Z46" s="1026"/>
      <c r="AA46" s="1027"/>
      <c r="AB46" s="457"/>
      <c r="AC46" s="1029"/>
      <c r="AD46" s="102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9"/>
      <c r="H47" s="1010"/>
      <c r="I47" s="1010"/>
      <c r="J47" s="1010"/>
      <c r="K47" s="1010"/>
      <c r="L47" s="1010"/>
      <c r="M47" s="1010"/>
      <c r="N47" s="1010"/>
      <c r="O47" s="1011"/>
      <c r="P47" s="1017"/>
      <c r="Q47" s="1017"/>
      <c r="R47" s="1017"/>
      <c r="S47" s="1017"/>
      <c r="T47" s="1017"/>
      <c r="U47" s="1017"/>
      <c r="V47" s="1017"/>
      <c r="W47" s="1017"/>
      <c r="X47" s="1018"/>
      <c r="Y47" s="411" t="s">
        <v>54</v>
      </c>
      <c r="Z47" s="1022"/>
      <c r="AA47" s="1023"/>
      <c r="AB47" s="519"/>
      <c r="AC47" s="1028"/>
      <c r="AD47" s="102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4" t="s">
        <v>301</v>
      </c>
      <c r="AC48" s="1024"/>
      <c r="AD48" s="102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0"/>
      <c r="Z51" s="831"/>
      <c r="AA51" s="832"/>
      <c r="AB51" s="553" t="s">
        <v>11</v>
      </c>
      <c r="AC51" s="1035"/>
      <c r="AD51" s="1036"/>
      <c r="AE51" s="1040" t="s">
        <v>357</v>
      </c>
      <c r="AF51" s="1040"/>
      <c r="AG51" s="1040"/>
      <c r="AH51" s="1040"/>
      <c r="AI51" s="1040" t="s">
        <v>363</v>
      </c>
      <c r="AJ51" s="1040"/>
      <c r="AK51" s="1040"/>
      <c r="AL51" s="1040"/>
      <c r="AM51" s="1040" t="s">
        <v>472</v>
      </c>
      <c r="AN51" s="1040"/>
      <c r="AO51" s="1040"/>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1"/>
      <c r="Z52" s="1032"/>
      <c r="AA52" s="1033"/>
      <c r="AB52" s="1037"/>
      <c r="AC52" s="1038"/>
      <c r="AD52" s="1039"/>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7"/>
      <c r="I53" s="1007"/>
      <c r="J53" s="1007"/>
      <c r="K53" s="1007"/>
      <c r="L53" s="1007"/>
      <c r="M53" s="1007"/>
      <c r="N53" s="1007"/>
      <c r="O53" s="1008"/>
      <c r="P53" s="98"/>
      <c r="Q53" s="1015"/>
      <c r="R53" s="1015"/>
      <c r="S53" s="1015"/>
      <c r="T53" s="1015"/>
      <c r="U53" s="1015"/>
      <c r="V53" s="1015"/>
      <c r="W53" s="1015"/>
      <c r="X53" s="1016"/>
      <c r="Y53" s="1025" t="s">
        <v>12</v>
      </c>
      <c r="Z53" s="1026"/>
      <c r="AA53" s="1027"/>
      <c r="AB53" s="457"/>
      <c r="AC53" s="1029"/>
      <c r="AD53" s="102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9"/>
      <c r="H54" s="1010"/>
      <c r="I54" s="1010"/>
      <c r="J54" s="1010"/>
      <c r="K54" s="1010"/>
      <c r="L54" s="1010"/>
      <c r="M54" s="1010"/>
      <c r="N54" s="1010"/>
      <c r="O54" s="1011"/>
      <c r="P54" s="1017"/>
      <c r="Q54" s="1017"/>
      <c r="R54" s="1017"/>
      <c r="S54" s="1017"/>
      <c r="T54" s="1017"/>
      <c r="U54" s="1017"/>
      <c r="V54" s="1017"/>
      <c r="W54" s="1017"/>
      <c r="X54" s="1018"/>
      <c r="Y54" s="411" t="s">
        <v>54</v>
      </c>
      <c r="Z54" s="1022"/>
      <c r="AA54" s="1023"/>
      <c r="AB54" s="519"/>
      <c r="AC54" s="1028"/>
      <c r="AD54" s="102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4" t="s">
        <v>301</v>
      </c>
      <c r="AC55" s="1024"/>
      <c r="AD55" s="102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0"/>
      <c r="Z58" s="831"/>
      <c r="AA58" s="832"/>
      <c r="AB58" s="1034" t="s">
        <v>11</v>
      </c>
      <c r="AC58" s="1035"/>
      <c r="AD58" s="1036"/>
      <c r="AE58" s="1040" t="s">
        <v>357</v>
      </c>
      <c r="AF58" s="1040"/>
      <c r="AG58" s="1040"/>
      <c r="AH58" s="1040"/>
      <c r="AI58" s="1040" t="s">
        <v>363</v>
      </c>
      <c r="AJ58" s="1040"/>
      <c r="AK58" s="1040"/>
      <c r="AL58" s="1040"/>
      <c r="AM58" s="1040" t="s">
        <v>472</v>
      </c>
      <c r="AN58" s="1040"/>
      <c r="AO58" s="1040"/>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1"/>
      <c r="Z59" s="1032"/>
      <c r="AA59" s="1033"/>
      <c r="AB59" s="1037"/>
      <c r="AC59" s="1038"/>
      <c r="AD59" s="1039"/>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7"/>
      <c r="I60" s="1007"/>
      <c r="J60" s="1007"/>
      <c r="K60" s="1007"/>
      <c r="L60" s="1007"/>
      <c r="M60" s="1007"/>
      <c r="N60" s="1007"/>
      <c r="O60" s="1008"/>
      <c r="P60" s="98"/>
      <c r="Q60" s="1015"/>
      <c r="R60" s="1015"/>
      <c r="S60" s="1015"/>
      <c r="T60" s="1015"/>
      <c r="U60" s="1015"/>
      <c r="V60" s="1015"/>
      <c r="W60" s="1015"/>
      <c r="X60" s="1016"/>
      <c r="Y60" s="1025" t="s">
        <v>12</v>
      </c>
      <c r="Z60" s="1026"/>
      <c r="AA60" s="1027"/>
      <c r="AB60" s="457"/>
      <c r="AC60" s="1029"/>
      <c r="AD60" s="102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9"/>
      <c r="H61" s="1010"/>
      <c r="I61" s="1010"/>
      <c r="J61" s="1010"/>
      <c r="K61" s="1010"/>
      <c r="L61" s="1010"/>
      <c r="M61" s="1010"/>
      <c r="N61" s="1010"/>
      <c r="O61" s="1011"/>
      <c r="P61" s="1017"/>
      <c r="Q61" s="1017"/>
      <c r="R61" s="1017"/>
      <c r="S61" s="1017"/>
      <c r="T61" s="1017"/>
      <c r="U61" s="1017"/>
      <c r="V61" s="1017"/>
      <c r="W61" s="1017"/>
      <c r="X61" s="1018"/>
      <c r="Y61" s="411" t="s">
        <v>54</v>
      </c>
      <c r="Z61" s="1022"/>
      <c r="AA61" s="1023"/>
      <c r="AB61" s="519"/>
      <c r="AC61" s="1028"/>
      <c r="AD61" s="102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4" t="s">
        <v>301</v>
      </c>
      <c r="AC62" s="1024"/>
      <c r="AD62" s="102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0"/>
      <c r="Z65" s="831"/>
      <c r="AA65" s="832"/>
      <c r="AB65" s="1034" t="s">
        <v>11</v>
      </c>
      <c r="AC65" s="1035"/>
      <c r="AD65" s="1036"/>
      <c r="AE65" s="1040" t="s">
        <v>357</v>
      </c>
      <c r="AF65" s="1040"/>
      <c r="AG65" s="1040"/>
      <c r="AH65" s="1040"/>
      <c r="AI65" s="1040" t="s">
        <v>363</v>
      </c>
      <c r="AJ65" s="1040"/>
      <c r="AK65" s="1040"/>
      <c r="AL65" s="1040"/>
      <c r="AM65" s="1040" t="s">
        <v>472</v>
      </c>
      <c r="AN65" s="1040"/>
      <c r="AO65" s="1040"/>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1"/>
      <c r="Z66" s="1032"/>
      <c r="AA66" s="1033"/>
      <c r="AB66" s="1037"/>
      <c r="AC66" s="1038"/>
      <c r="AD66" s="1039"/>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7"/>
      <c r="I67" s="1007"/>
      <c r="J67" s="1007"/>
      <c r="K67" s="1007"/>
      <c r="L67" s="1007"/>
      <c r="M67" s="1007"/>
      <c r="N67" s="1007"/>
      <c r="O67" s="1008"/>
      <c r="P67" s="98"/>
      <c r="Q67" s="1015"/>
      <c r="R67" s="1015"/>
      <c r="S67" s="1015"/>
      <c r="T67" s="1015"/>
      <c r="U67" s="1015"/>
      <c r="V67" s="1015"/>
      <c r="W67" s="1015"/>
      <c r="X67" s="1016"/>
      <c r="Y67" s="1025" t="s">
        <v>12</v>
      </c>
      <c r="Z67" s="1026"/>
      <c r="AA67" s="1027"/>
      <c r="AB67" s="457"/>
      <c r="AC67" s="1029"/>
      <c r="AD67" s="102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9"/>
      <c r="H68" s="1010"/>
      <c r="I68" s="1010"/>
      <c r="J68" s="1010"/>
      <c r="K68" s="1010"/>
      <c r="L68" s="1010"/>
      <c r="M68" s="1010"/>
      <c r="N68" s="1010"/>
      <c r="O68" s="1011"/>
      <c r="P68" s="1017"/>
      <c r="Q68" s="1017"/>
      <c r="R68" s="1017"/>
      <c r="S68" s="1017"/>
      <c r="T68" s="1017"/>
      <c r="U68" s="1017"/>
      <c r="V68" s="1017"/>
      <c r="W68" s="1017"/>
      <c r="X68" s="1018"/>
      <c r="Y68" s="411" t="s">
        <v>54</v>
      </c>
      <c r="Z68" s="1022"/>
      <c r="AA68" s="1023"/>
      <c r="AB68" s="519"/>
      <c r="AC68" s="1028"/>
      <c r="AD68" s="102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2"/>
      <c r="H69" s="1013"/>
      <c r="I69" s="1013"/>
      <c r="J69" s="1013"/>
      <c r="K69" s="1013"/>
      <c r="L69" s="1013"/>
      <c r="M69" s="1013"/>
      <c r="N69" s="1013"/>
      <c r="O69" s="1014"/>
      <c r="P69" s="1019"/>
      <c r="Q69" s="1019"/>
      <c r="R69" s="1019"/>
      <c r="S69" s="1019"/>
      <c r="T69" s="1019"/>
      <c r="U69" s="1019"/>
      <c r="V69" s="1019"/>
      <c r="W69" s="1019"/>
      <c r="X69" s="1020"/>
      <c r="Y69" s="411" t="s">
        <v>13</v>
      </c>
      <c r="Z69" s="1022"/>
      <c r="AA69" s="1023"/>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7" t="s">
        <v>17</v>
      </c>
      <c r="H3" s="668"/>
      <c r="I3" s="668"/>
      <c r="J3" s="668"/>
      <c r="K3" s="668"/>
      <c r="L3" s="667" t="s">
        <v>18</v>
      </c>
      <c r="M3" s="668"/>
      <c r="N3" s="668"/>
      <c r="O3" s="668"/>
      <c r="P3" s="668"/>
      <c r="Q3" s="668"/>
      <c r="R3" s="668"/>
      <c r="S3" s="668"/>
      <c r="T3" s="668"/>
      <c r="U3" s="668"/>
      <c r="V3" s="668"/>
      <c r="W3" s="668"/>
      <c r="X3" s="669"/>
      <c r="Y3" s="653" t="s">
        <v>19</v>
      </c>
      <c r="Z3" s="654"/>
      <c r="AA3" s="654"/>
      <c r="AB3" s="800"/>
      <c r="AC3" s="817"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3"/>
      <c r="B4" s="1054"/>
      <c r="C4" s="1054"/>
      <c r="D4" s="1054"/>
      <c r="E4" s="1054"/>
      <c r="F4" s="1055"/>
      <c r="G4" s="670"/>
      <c r="H4" s="671"/>
      <c r="I4" s="671"/>
      <c r="J4" s="671"/>
      <c r="K4" s="672"/>
      <c r="L4" s="664"/>
      <c r="M4" s="665"/>
      <c r="N4" s="665"/>
      <c r="O4" s="665"/>
      <c r="P4" s="665"/>
      <c r="Q4" s="665"/>
      <c r="R4" s="665"/>
      <c r="S4" s="665"/>
      <c r="T4" s="665"/>
      <c r="U4" s="665"/>
      <c r="V4" s="665"/>
      <c r="W4" s="665"/>
      <c r="X4" s="666"/>
      <c r="Y4" s="384"/>
      <c r="Z4" s="385"/>
      <c r="AA4" s="385"/>
      <c r="AB4" s="807"/>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53"/>
      <c r="B5" s="1054"/>
      <c r="C5" s="1054"/>
      <c r="D5" s="1054"/>
      <c r="E5" s="1054"/>
      <c r="F5" s="105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3"/>
      <c r="B6" s="1054"/>
      <c r="C6" s="1054"/>
      <c r="D6" s="1054"/>
      <c r="E6" s="1054"/>
      <c r="F6" s="105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3"/>
      <c r="B7" s="1054"/>
      <c r="C7" s="1054"/>
      <c r="D7" s="1054"/>
      <c r="E7" s="1054"/>
      <c r="F7" s="105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3"/>
      <c r="B8" s="1054"/>
      <c r="C8" s="1054"/>
      <c r="D8" s="1054"/>
      <c r="E8" s="1054"/>
      <c r="F8" s="105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3"/>
      <c r="B9" s="1054"/>
      <c r="C9" s="1054"/>
      <c r="D9" s="1054"/>
      <c r="E9" s="1054"/>
      <c r="F9" s="105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3"/>
      <c r="B10" s="1054"/>
      <c r="C10" s="1054"/>
      <c r="D10" s="1054"/>
      <c r="E10" s="1054"/>
      <c r="F10" s="105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3"/>
      <c r="B11" s="1054"/>
      <c r="C11" s="1054"/>
      <c r="D11" s="1054"/>
      <c r="E11" s="1054"/>
      <c r="F11" s="105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3"/>
      <c r="B12" s="1054"/>
      <c r="C12" s="1054"/>
      <c r="D12" s="1054"/>
      <c r="E12" s="1054"/>
      <c r="F12" s="105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3"/>
      <c r="B13" s="1054"/>
      <c r="C13" s="1054"/>
      <c r="D13" s="1054"/>
      <c r="E13" s="1054"/>
      <c r="F13" s="105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3"/>
      <c r="B14" s="1054"/>
      <c r="C14" s="1054"/>
      <c r="D14" s="1054"/>
      <c r="E14" s="1054"/>
      <c r="F14" s="1055"/>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3"/>
      <c r="B15" s="1054"/>
      <c r="C15" s="1054"/>
      <c r="D15" s="1054"/>
      <c r="E15" s="1054"/>
      <c r="F15" s="1055"/>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5"/>
    </row>
    <row r="16" spans="1:50" ht="25.5" customHeight="1" x14ac:dyDescent="0.15">
      <c r="A16" s="1053"/>
      <c r="B16" s="1054"/>
      <c r="C16" s="1054"/>
      <c r="D16" s="1054"/>
      <c r="E16" s="1054"/>
      <c r="F16" s="1055"/>
      <c r="G16" s="817"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0"/>
      <c r="AC16" s="817"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3"/>
      <c r="B17" s="1054"/>
      <c r="C17" s="1054"/>
      <c r="D17" s="1054"/>
      <c r="E17" s="1054"/>
      <c r="F17" s="1055"/>
      <c r="G17" s="670"/>
      <c r="H17" s="671"/>
      <c r="I17" s="671"/>
      <c r="J17" s="671"/>
      <c r="K17" s="672"/>
      <c r="L17" s="664"/>
      <c r="M17" s="665"/>
      <c r="N17" s="665"/>
      <c r="O17" s="665"/>
      <c r="P17" s="665"/>
      <c r="Q17" s="665"/>
      <c r="R17" s="665"/>
      <c r="S17" s="665"/>
      <c r="T17" s="665"/>
      <c r="U17" s="665"/>
      <c r="V17" s="665"/>
      <c r="W17" s="665"/>
      <c r="X17" s="666"/>
      <c r="Y17" s="384"/>
      <c r="Z17" s="385"/>
      <c r="AA17" s="385"/>
      <c r="AB17" s="807"/>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53"/>
      <c r="B18" s="1054"/>
      <c r="C18" s="1054"/>
      <c r="D18" s="1054"/>
      <c r="E18" s="1054"/>
      <c r="F18" s="105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3"/>
      <c r="B19" s="1054"/>
      <c r="C19" s="1054"/>
      <c r="D19" s="1054"/>
      <c r="E19" s="1054"/>
      <c r="F19" s="105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3"/>
      <c r="B20" s="1054"/>
      <c r="C20" s="1054"/>
      <c r="D20" s="1054"/>
      <c r="E20" s="1054"/>
      <c r="F20" s="105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3"/>
      <c r="B21" s="1054"/>
      <c r="C21" s="1054"/>
      <c r="D21" s="1054"/>
      <c r="E21" s="1054"/>
      <c r="F21" s="105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3"/>
      <c r="B22" s="1054"/>
      <c r="C22" s="1054"/>
      <c r="D22" s="1054"/>
      <c r="E22" s="1054"/>
      <c r="F22" s="105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3"/>
      <c r="B23" s="1054"/>
      <c r="C23" s="1054"/>
      <c r="D23" s="1054"/>
      <c r="E23" s="1054"/>
      <c r="F23" s="105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3"/>
      <c r="B24" s="1054"/>
      <c r="C24" s="1054"/>
      <c r="D24" s="1054"/>
      <c r="E24" s="1054"/>
      <c r="F24" s="105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3"/>
      <c r="B25" s="1054"/>
      <c r="C25" s="1054"/>
      <c r="D25" s="1054"/>
      <c r="E25" s="1054"/>
      <c r="F25" s="105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3"/>
      <c r="B26" s="1054"/>
      <c r="C26" s="1054"/>
      <c r="D26" s="1054"/>
      <c r="E26" s="1054"/>
      <c r="F26" s="105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3"/>
      <c r="B27" s="1054"/>
      <c r="C27" s="1054"/>
      <c r="D27" s="1054"/>
      <c r="E27" s="1054"/>
      <c r="F27" s="1055"/>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3"/>
      <c r="B28" s="1054"/>
      <c r="C28" s="1054"/>
      <c r="D28" s="1054"/>
      <c r="E28" s="1054"/>
      <c r="F28" s="1055"/>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5"/>
    </row>
    <row r="29" spans="1:50" ht="24.75" customHeight="1" x14ac:dyDescent="0.15">
      <c r="A29" s="1053"/>
      <c r="B29" s="1054"/>
      <c r="C29" s="1054"/>
      <c r="D29" s="1054"/>
      <c r="E29" s="1054"/>
      <c r="F29" s="1055"/>
      <c r="G29" s="817"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0"/>
      <c r="AC29" s="817"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3"/>
      <c r="B30" s="1054"/>
      <c r="C30" s="1054"/>
      <c r="D30" s="1054"/>
      <c r="E30" s="1054"/>
      <c r="F30" s="1055"/>
      <c r="G30" s="670"/>
      <c r="H30" s="671"/>
      <c r="I30" s="671"/>
      <c r="J30" s="671"/>
      <c r="K30" s="672"/>
      <c r="L30" s="664"/>
      <c r="M30" s="665"/>
      <c r="N30" s="665"/>
      <c r="O30" s="665"/>
      <c r="P30" s="665"/>
      <c r="Q30" s="665"/>
      <c r="R30" s="665"/>
      <c r="S30" s="665"/>
      <c r="T30" s="665"/>
      <c r="U30" s="665"/>
      <c r="V30" s="665"/>
      <c r="W30" s="665"/>
      <c r="X30" s="666"/>
      <c r="Y30" s="384"/>
      <c r="Z30" s="385"/>
      <c r="AA30" s="385"/>
      <c r="AB30" s="807"/>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53"/>
      <c r="B31" s="1054"/>
      <c r="C31" s="1054"/>
      <c r="D31" s="1054"/>
      <c r="E31" s="1054"/>
      <c r="F31" s="105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3"/>
      <c r="B32" s="1054"/>
      <c r="C32" s="1054"/>
      <c r="D32" s="1054"/>
      <c r="E32" s="1054"/>
      <c r="F32" s="105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3"/>
      <c r="B33" s="1054"/>
      <c r="C33" s="1054"/>
      <c r="D33" s="1054"/>
      <c r="E33" s="1054"/>
      <c r="F33" s="105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3"/>
      <c r="B34" s="1054"/>
      <c r="C34" s="1054"/>
      <c r="D34" s="1054"/>
      <c r="E34" s="1054"/>
      <c r="F34" s="105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3"/>
      <c r="B35" s="1054"/>
      <c r="C35" s="1054"/>
      <c r="D35" s="1054"/>
      <c r="E35" s="1054"/>
      <c r="F35" s="105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3"/>
      <c r="B36" s="1054"/>
      <c r="C36" s="1054"/>
      <c r="D36" s="1054"/>
      <c r="E36" s="1054"/>
      <c r="F36" s="105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3"/>
      <c r="B37" s="1054"/>
      <c r="C37" s="1054"/>
      <c r="D37" s="1054"/>
      <c r="E37" s="1054"/>
      <c r="F37" s="105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3"/>
      <c r="B38" s="1054"/>
      <c r="C38" s="1054"/>
      <c r="D38" s="1054"/>
      <c r="E38" s="1054"/>
      <c r="F38" s="105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3"/>
      <c r="B39" s="1054"/>
      <c r="C39" s="1054"/>
      <c r="D39" s="1054"/>
      <c r="E39" s="1054"/>
      <c r="F39" s="105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3"/>
      <c r="B40" s="1054"/>
      <c r="C40" s="1054"/>
      <c r="D40" s="1054"/>
      <c r="E40" s="1054"/>
      <c r="F40" s="1055"/>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3"/>
      <c r="B41" s="1054"/>
      <c r="C41" s="1054"/>
      <c r="D41" s="1054"/>
      <c r="E41" s="1054"/>
      <c r="F41" s="1055"/>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5"/>
    </row>
    <row r="42" spans="1:50" ht="24.75" customHeight="1" x14ac:dyDescent="0.15">
      <c r="A42" s="1053"/>
      <c r="B42" s="1054"/>
      <c r="C42" s="1054"/>
      <c r="D42" s="1054"/>
      <c r="E42" s="1054"/>
      <c r="F42" s="1055"/>
      <c r="G42" s="817"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0"/>
      <c r="AC42" s="817"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3"/>
      <c r="B43" s="1054"/>
      <c r="C43" s="1054"/>
      <c r="D43" s="1054"/>
      <c r="E43" s="1054"/>
      <c r="F43" s="1055"/>
      <c r="G43" s="670"/>
      <c r="H43" s="671"/>
      <c r="I43" s="671"/>
      <c r="J43" s="671"/>
      <c r="K43" s="672"/>
      <c r="L43" s="664"/>
      <c r="M43" s="665"/>
      <c r="N43" s="665"/>
      <c r="O43" s="665"/>
      <c r="P43" s="665"/>
      <c r="Q43" s="665"/>
      <c r="R43" s="665"/>
      <c r="S43" s="665"/>
      <c r="T43" s="665"/>
      <c r="U43" s="665"/>
      <c r="V43" s="665"/>
      <c r="W43" s="665"/>
      <c r="X43" s="666"/>
      <c r="Y43" s="384"/>
      <c r="Z43" s="385"/>
      <c r="AA43" s="385"/>
      <c r="AB43" s="807"/>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53"/>
      <c r="B44" s="1054"/>
      <c r="C44" s="1054"/>
      <c r="D44" s="1054"/>
      <c r="E44" s="1054"/>
      <c r="F44" s="105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3"/>
      <c r="B45" s="1054"/>
      <c r="C45" s="1054"/>
      <c r="D45" s="1054"/>
      <c r="E45" s="1054"/>
      <c r="F45" s="105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3"/>
      <c r="B46" s="1054"/>
      <c r="C46" s="1054"/>
      <c r="D46" s="1054"/>
      <c r="E46" s="1054"/>
      <c r="F46" s="105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3"/>
      <c r="B47" s="1054"/>
      <c r="C47" s="1054"/>
      <c r="D47" s="1054"/>
      <c r="E47" s="1054"/>
      <c r="F47" s="105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3"/>
      <c r="B48" s="1054"/>
      <c r="C48" s="1054"/>
      <c r="D48" s="1054"/>
      <c r="E48" s="1054"/>
      <c r="F48" s="105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3"/>
      <c r="B49" s="1054"/>
      <c r="C49" s="1054"/>
      <c r="D49" s="1054"/>
      <c r="E49" s="1054"/>
      <c r="F49" s="105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3"/>
      <c r="B50" s="1054"/>
      <c r="C50" s="1054"/>
      <c r="D50" s="1054"/>
      <c r="E50" s="1054"/>
      <c r="F50" s="105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3"/>
      <c r="B51" s="1054"/>
      <c r="C51" s="1054"/>
      <c r="D51" s="1054"/>
      <c r="E51" s="1054"/>
      <c r="F51" s="105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3"/>
      <c r="B52" s="1054"/>
      <c r="C52" s="1054"/>
      <c r="D52" s="1054"/>
      <c r="E52" s="1054"/>
      <c r="F52" s="105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5"/>
    </row>
    <row r="56" spans="1:50" ht="24.75" customHeight="1" x14ac:dyDescent="0.15">
      <c r="A56" s="1053"/>
      <c r="B56" s="1054"/>
      <c r="C56" s="1054"/>
      <c r="D56" s="1054"/>
      <c r="E56" s="1054"/>
      <c r="F56" s="1055"/>
      <c r="G56" s="817"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0"/>
      <c r="AC56" s="817"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3"/>
      <c r="B57" s="1054"/>
      <c r="C57" s="1054"/>
      <c r="D57" s="1054"/>
      <c r="E57" s="1054"/>
      <c r="F57" s="1055"/>
      <c r="G57" s="670"/>
      <c r="H57" s="671"/>
      <c r="I57" s="671"/>
      <c r="J57" s="671"/>
      <c r="K57" s="672"/>
      <c r="L57" s="664"/>
      <c r="M57" s="665"/>
      <c r="N57" s="665"/>
      <c r="O57" s="665"/>
      <c r="P57" s="665"/>
      <c r="Q57" s="665"/>
      <c r="R57" s="665"/>
      <c r="S57" s="665"/>
      <c r="T57" s="665"/>
      <c r="U57" s="665"/>
      <c r="V57" s="665"/>
      <c r="W57" s="665"/>
      <c r="X57" s="666"/>
      <c r="Y57" s="384"/>
      <c r="Z57" s="385"/>
      <c r="AA57" s="385"/>
      <c r="AB57" s="807"/>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53"/>
      <c r="B58" s="1054"/>
      <c r="C58" s="1054"/>
      <c r="D58" s="1054"/>
      <c r="E58" s="1054"/>
      <c r="F58" s="105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3"/>
      <c r="B59" s="1054"/>
      <c r="C59" s="1054"/>
      <c r="D59" s="1054"/>
      <c r="E59" s="1054"/>
      <c r="F59" s="105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3"/>
      <c r="B60" s="1054"/>
      <c r="C60" s="1054"/>
      <c r="D60" s="1054"/>
      <c r="E60" s="1054"/>
      <c r="F60" s="105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3"/>
      <c r="B61" s="1054"/>
      <c r="C61" s="1054"/>
      <c r="D61" s="1054"/>
      <c r="E61" s="1054"/>
      <c r="F61" s="105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3"/>
      <c r="B62" s="1054"/>
      <c r="C62" s="1054"/>
      <c r="D62" s="1054"/>
      <c r="E62" s="1054"/>
      <c r="F62" s="105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3"/>
      <c r="B63" s="1054"/>
      <c r="C63" s="1054"/>
      <c r="D63" s="1054"/>
      <c r="E63" s="1054"/>
      <c r="F63" s="105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3"/>
      <c r="B64" s="1054"/>
      <c r="C64" s="1054"/>
      <c r="D64" s="1054"/>
      <c r="E64" s="1054"/>
      <c r="F64" s="105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3"/>
      <c r="B65" s="1054"/>
      <c r="C65" s="1054"/>
      <c r="D65" s="1054"/>
      <c r="E65" s="1054"/>
      <c r="F65" s="105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3"/>
      <c r="B66" s="1054"/>
      <c r="C66" s="1054"/>
      <c r="D66" s="1054"/>
      <c r="E66" s="1054"/>
      <c r="F66" s="105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3"/>
      <c r="B67" s="1054"/>
      <c r="C67" s="1054"/>
      <c r="D67" s="1054"/>
      <c r="E67" s="1054"/>
      <c r="F67" s="1055"/>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3"/>
      <c r="B68" s="1054"/>
      <c r="C68" s="1054"/>
      <c r="D68" s="1054"/>
      <c r="E68" s="1054"/>
      <c r="F68" s="1055"/>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5"/>
    </row>
    <row r="69" spans="1:50" ht="25.5" customHeight="1" x14ac:dyDescent="0.15">
      <c r="A69" s="1053"/>
      <c r="B69" s="1054"/>
      <c r="C69" s="1054"/>
      <c r="D69" s="1054"/>
      <c r="E69" s="1054"/>
      <c r="F69" s="1055"/>
      <c r="G69" s="817"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0"/>
      <c r="AC69" s="817"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3"/>
      <c r="B70" s="1054"/>
      <c r="C70" s="1054"/>
      <c r="D70" s="1054"/>
      <c r="E70" s="1054"/>
      <c r="F70" s="1055"/>
      <c r="G70" s="670"/>
      <c r="H70" s="671"/>
      <c r="I70" s="671"/>
      <c r="J70" s="671"/>
      <c r="K70" s="672"/>
      <c r="L70" s="664"/>
      <c r="M70" s="665"/>
      <c r="N70" s="665"/>
      <c r="O70" s="665"/>
      <c r="P70" s="665"/>
      <c r="Q70" s="665"/>
      <c r="R70" s="665"/>
      <c r="S70" s="665"/>
      <c r="T70" s="665"/>
      <c r="U70" s="665"/>
      <c r="V70" s="665"/>
      <c r="W70" s="665"/>
      <c r="X70" s="666"/>
      <c r="Y70" s="384"/>
      <c r="Z70" s="385"/>
      <c r="AA70" s="385"/>
      <c r="AB70" s="807"/>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53"/>
      <c r="B71" s="1054"/>
      <c r="C71" s="1054"/>
      <c r="D71" s="1054"/>
      <c r="E71" s="1054"/>
      <c r="F71" s="105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3"/>
      <c r="B72" s="1054"/>
      <c r="C72" s="1054"/>
      <c r="D72" s="1054"/>
      <c r="E72" s="1054"/>
      <c r="F72" s="105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3"/>
      <c r="B73" s="1054"/>
      <c r="C73" s="1054"/>
      <c r="D73" s="1054"/>
      <c r="E73" s="1054"/>
      <c r="F73" s="105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3"/>
      <c r="B74" s="1054"/>
      <c r="C74" s="1054"/>
      <c r="D74" s="1054"/>
      <c r="E74" s="1054"/>
      <c r="F74" s="105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3"/>
      <c r="B75" s="1054"/>
      <c r="C75" s="1054"/>
      <c r="D75" s="1054"/>
      <c r="E75" s="1054"/>
      <c r="F75" s="105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3"/>
      <c r="B76" s="1054"/>
      <c r="C76" s="1054"/>
      <c r="D76" s="1054"/>
      <c r="E76" s="1054"/>
      <c r="F76" s="105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3"/>
      <c r="B77" s="1054"/>
      <c r="C77" s="1054"/>
      <c r="D77" s="1054"/>
      <c r="E77" s="1054"/>
      <c r="F77" s="105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3"/>
      <c r="B78" s="1054"/>
      <c r="C78" s="1054"/>
      <c r="D78" s="1054"/>
      <c r="E78" s="1054"/>
      <c r="F78" s="105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3"/>
      <c r="B79" s="1054"/>
      <c r="C79" s="1054"/>
      <c r="D79" s="1054"/>
      <c r="E79" s="1054"/>
      <c r="F79" s="105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3"/>
      <c r="B80" s="1054"/>
      <c r="C80" s="1054"/>
      <c r="D80" s="1054"/>
      <c r="E80" s="1054"/>
      <c r="F80" s="1055"/>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3"/>
      <c r="B81" s="1054"/>
      <c r="C81" s="1054"/>
      <c r="D81" s="1054"/>
      <c r="E81" s="1054"/>
      <c r="F81" s="1055"/>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5"/>
    </row>
    <row r="82" spans="1:50" ht="24.75" customHeight="1" x14ac:dyDescent="0.15">
      <c r="A82" s="1053"/>
      <c r="B82" s="1054"/>
      <c r="C82" s="1054"/>
      <c r="D82" s="1054"/>
      <c r="E82" s="1054"/>
      <c r="F82" s="1055"/>
      <c r="G82" s="817"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0"/>
      <c r="AC82" s="817"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3"/>
      <c r="B83" s="1054"/>
      <c r="C83" s="1054"/>
      <c r="D83" s="1054"/>
      <c r="E83" s="1054"/>
      <c r="F83" s="1055"/>
      <c r="G83" s="670"/>
      <c r="H83" s="671"/>
      <c r="I83" s="671"/>
      <c r="J83" s="671"/>
      <c r="K83" s="672"/>
      <c r="L83" s="664"/>
      <c r="M83" s="665"/>
      <c r="N83" s="665"/>
      <c r="O83" s="665"/>
      <c r="P83" s="665"/>
      <c r="Q83" s="665"/>
      <c r="R83" s="665"/>
      <c r="S83" s="665"/>
      <c r="T83" s="665"/>
      <c r="U83" s="665"/>
      <c r="V83" s="665"/>
      <c r="W83" s="665"/>
      <c r="X83" s="666"/>
      <c r="Y83" s="384"/>
      <c r="Z83" s="385"/>
      <c r="AA83" s="385"/>
      <c r="AB83" s="807"/>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53"/>
      <c r="B84" s="1054"/>
      <c r="C84" s="1054"/>
      <c r="D84" s="1054"/>
      <c r="E84" s="1054"/>
      <c r="F84" s="105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3"/>
      <c r="B85" s="1054"/>
      <c r="C85" s="1054"/>
      <c r="D85" s="1054"/>
      <c r="E85" s="1054"/>
      <c r="F85" s="105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3"/>
      <c r="B86" s="1054"/>
      <c r="C86" s="1054"/>
      <c r="D86" s="1054"/>
      <c r="E86" s="1054"/>
      <c r="F86" s="105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3"/>
      <c r="B87" s="1054"/>
      <c r="C87" s="1054"/>
      <c r="D87" s="1054"/>
      <c r="E87" s="1054"/>
      <c r="F87" s="105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3"/>
      <c r="B88" s="1054"/>
      <c r="C88" s="1054"/>
      <c r="D88" s="1054"/>
      <c r="E88" s="1054"/>
      <c r="F88" s="105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3"/>
      <c r="B89" s="1054"/>
      <c r="C89" s="1054"/>
      <c r="D89" s="1054"/>
      <c r="E89" s="1054"/>
      <c r="F89" s="105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3"/>
      <c r="B90" s="1054"/>
      <c r="C90" s="1054"/>
      <c r="D90" s="1054"/>
      <c r="E90" s="1054"/>
      <c r="F90" s="105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3"/>
      <c r="B91" s="1054"/>
      <c r="C91" s="1054"/>
      <c r="D91" s="1054"/>
      <c r="E91" s="1054"/>
      <c r="F91" s="105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3"/>
      <c r="B92" s="1054"/>
      <c r="C92" s="1054"/>
      <c r="D92" s="1054"/>
      <c r="E92" s="1054"/>
      <c r="F92" s="105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3"/>
      <c r="B93" s="1054"/>
      <c r="C93" s="1054"/>
      <c r="D93" s="1054"/>
      <c r="E93" s="1054"/>
      <c r="F93" s="1055"/>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3"/>
      <c r="B94" s="1054"/>
      <c r="C94" s="1054"/>
      <c r="D94" s="1054"/>
      <c r="E94" s="1054"/>
      <c r="F94" s="1055"/>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5"/>
    </row>
    <row r="95" spans="1:50" ht="24.75" customHeight="1" x14ac:dyDescent="0.15">
      <c r="A95" s="1053"/>
      <c r="B95" s="1054"/>
      <c r="C95" s="1054"/>
      <c r="D95" s="1054"/>
      <c r="E95" s="1054"/>
      <c r="F95" s="1055"/>
      <c r="G95" s="817"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0"/>
      <c r="AC95" s="817"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3"/>
      <c r="B96" s="1054"/>
      <c r="C96" s="1054"/>
      <c r="D96" s="1054"/>
      <c r="E96" s="1054"/>
      <c r="F96" s="1055"/>
      <c r="G96" s="670"/>
      <c r="H96" s="671"/>
      <c r="I96" s="671"/>
      <c r="J96" s="671"/>
      <c r="K96" s="672"/>
      <c r="L96" s="664"/>
      <c r="M96" s="665"/>
      <c r="N96" s="665"/>
      <c r="O96" s="665"/>
      <c r="P96" s="665"/>
      <c r="Q96" s="665"/>
      <c r="R96" s="665"/>
      <c r="S96" s="665"/>
      <c r="T96" s="665"/>
      <c r="U96" s="665"/>
      <c r="V96" s="665"/>
      <c r="W96" s="665"/>
      <c r="X96" s="666"/>
      <c r="Y96" s="384"/>
      <c r="Z96" s="385"/>
      <c r="AA96" s="385"/>
      <c r="AB96" s="807"/>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53"/>
      <c r="B97" s="1054"/>
      <c r="C97" s="1054"/>
      <c r="D97" s="1054"/>
      <c r="E97" s="1054"/>
      <c r="F97" s="105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3"/>
      <c r="B98" s="1054"/>
      <c r="C98" s="1054"/>
      <c r="D98" s="1054"/>
      <c r="E98" s="1054"/>
      <c r="F98" s="105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3"/>
      <c r="B99" s="1054"/>
      <c r="C99" s="1054"/>
      <c r="D99" s="1054"/>
      <c r="E99" s="1054"/>
      <c r="F99" s="105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3"/>
      <c r="B100" s="1054"/>
      <c r="C100" s="1054"/>
      <c r="D100" s="1054"/>
      <c r="E100" s="1054"/>
      <c r="F100" s="105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3"/>
      <c r="B101" s="1054"/>
      <c r="C101" s="1054"/>
      <c r="D101" s="1054"/>
      <c r="E101" s="1054"/>
      <c r="F101" s="105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3"/>
      <c r="B102" s="1054"/>
      <c r="C102" s="1054"/>
      <c r="D102" s="1054"/>
      <c r="E102" s="1054"/>
      <c r="F102" s="105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3"/>
      <c r="B103" s="1054"/>
      <c r="C103" s="1054"/>
      <c r="D103" s="1054"/>
      <c r="E103" s="1054"/>
      <c r="F103" s="105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3"/>
      <c r="B104" s="1054"/>
      <c r="C104" s="1054"/>
      <c r="D104" s="1054"/>
      <c r="E104" s="1054"/>
      <c r="F104" s="105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3"/>
      <c r="B105" s="1054"/>
      <c r="C105" s="1054"/>
      <c r="D105" s="1054"/>
      <c r="E105" s="1054"/>
      <c r="F105" s="105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5"/>
    </row>
    <row r="109" spans="1:50" ht="24.75" customHeight="1" x14ac:dyDescent="0.15">
      <c r="A109" s="1053"/>
      <c r="B109" s="1054"/>
      <c r="C109" s="1054"/>
      <c r="D109" s="1054"/>
      <c r="E109" s="1054"/>
      <c r="F109" s="1055"/>
      <c r="G109" s="817"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0"/>
      <c r="AC109" s="817"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3"/>
      <c r="B110" s="1054"/>
      <c r="C110" s="1054"/>
      <c r="D110" s="1054"/>
      <c r="E110" s="1054"/>
      <c r="F110" s="1055"/>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7"/>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53"/>
      <c r="B111" s="1054"/>
      <c r="C111" s="1054"/>
      <c r="D111" s="1054"/>
      <c r="E111" s="1054"/>
      <c r="F111" s="105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3"/>
      <c r="B112" s="1054"/>
      <c r="C112" s="1054"/>
      <c r="D112" s="1054"/>
      <c r="E112" s="1054"/>
      <c r="F112" s="105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3"/>
      <c r="B113" s="1054"/>
      <c r="C113" s="1054"/>
      <c r="D113" s="1054"/>
      <c r="E113" s="1054"/>
      <c r="F113" s="105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3"/>
      <c r="B114" s="1054"/>
      <c r="C114" s="1054"/>
      <c r="D114" s="1054"/>
      <c r="E114" s="1054"/>
      <c r="F114" s="105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3"/>
      <c r="B115" s="1054"/>
      <c r="C115" s="1054"/>
      <c r="D115" s="1054"/>
      <c r="E115" s="1054"/>
      <c r="F115" s="105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3"/>
      <c r="B116" s="1054"/>
      <c r="C116" s="1054"/>
      <c r="D116" s="1054"/>
      <c r="E116" s="1054"/>
      <c r="F116" s="105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3"/>
      <c r="B117" s="1054"/>
      <c r="C117" s="1054"/>
      <c r="D117" s="1054"/>
      <c r="E117" s="1054"/>
      <c r="F117" s="105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3"/>
      <c r="B118" s="1054"/>
      <c r="C118" s="1054"/>
      <c r="D118" s="1054"/>
      <c r="E118" s="1054"/>
      <c r="F118" s="105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3"/>
      <c r="B119" s="1054"/>
      <c r="C119" s="1054"/>
      <c r="D119" s="1054"/>
      <c r="E119" s="1054"/>
      <c r="F119" s="105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3"/>
      <c r="B120" s="1054"/>
      <c r="C120" s="1054"/>
      <c r="D120" s="1054"/>
      <c r="E120" s="1054"/>
      <c r="F120" s="1055"/>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3"/>
      <c r="B121" s="1054"/>
      <c r="C121" s="1054"/>
      <c r="D121" s="1054"/>
      <c r="E121" s="1054"/>
      <c r="F121" s="1055"/>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5"/>
    </row>
    <row r="122" spans="1:50" ht="25.5" customHeight="1" x14ac:dyDescent="0.15">
      <c r="A122" s="1053"/>
      <c r="B122" s="1054"/>
      <c r="C122" s="1054"/>
      <c r="D122" s="1054"/>
      <c r="E122" s="1054"/>
      <c r="F122" s="1055"/>
      <c r="G122" s="817"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0"/>
      <c r="AC122" s="817"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3"/>
      <c r="B123" s="1054"/>
      <c r="C123" s="1054"/>
      <c r="D123" s="1054"/>
      <c r="E123" s="1054"/>
      <c r="F123" s="1055"/>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7"/>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53"/>
      <c r="B124" s="1054"/>
      <c r="C124" s="1054"/>
      <c r="D124" s="1054"/>
      <c r="E124" s="1054"/>
      <c r="F124" s="105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3"/>
      <c r="B125" s="1054"/>
      <c r="C125" s="1054"/>
      <c r="D125" s="1054"/>
      <c r="E125" s="1054"/>
      <c r="F125" s="105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3"/>
      <c r="B126" s="1054"/>
      <c r="C126" s="1054"/>
      <c r="D126" s="1054"/>
      <c r="E126" s="1054"/>
      <c r="F126" s="105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3"/>
      <c r="B127" s="1054"/>
      <c r="C127" s="1054"/>
      <c r="D127" s="1054"/>
      <c r="E127" s="1054"/>
      <c r="F127" s="105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3"/>
      <c r="B128" s="1054"/>
      <c r="C128" s="1054"/>
      <c r="D128" s="1054"/>
      <c r="E128" s="1054"/>
      <c r="F128" s="105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3"/>
      <c r="B129" s="1054"/>
      <c r="C129" s="1054"/>
      <c r="D129" s="1054"/>
      <c r="E129" s="1054"/>
      <c r="F129" s="105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3"/>
      <c r="B130" s="1054"/>
      <c r="C130" s="1054"/>
      <c r="D130" s="1054"/>
      <c r="E130" s="1054"/>
      <c r="F130" s="105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3"/>
      <c r="B131" s="1054"/>
      <c r="C131" s="1054"/>
      <c r="D131" s="1054"/>
      <c r="E131" s="1054"/>
      <c r="F131" s="105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3"/>
      <c r="B132" s="1054"/>
      <c r="C132" s="1054"/>
      <c r="D132" s="1054"/>
      <c r="E132" s="1054"/>
      <c r="F132" s="105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3"/>
      <c r="B133" s="1054"/>
      <c r="C133" s="1054"/>
      <c r="D133" s="1054"/>
      <c r="E133" s="1054"/>
      <c r="F133" s="1055"/>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3"/>
      <c r="B134" s="1054"/>
      <c r="C134" s="1054"/>
      <c r="D134" s="1054"/>
      <c r="E134" s="1054"/>
      <c r="F134" s="1055"/>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5"/>
    </row>
    <row r="135" spans="1:50" ht="24.75" customHeight="1" x14ac:dyDescent="0.15">
      <c r="A135" s="1053"/>
      <c r="B135" s="1054"/>
      <c r="C135" s="1054"/>
      <c r="D135" s="1054"/>
      <c r="E135" s="1054"/>
      <c r="F135" s="1055"/>
      <c r="G135" s="817"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0"/>
      <c r="AC135" s="817"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3"/>
      <c r="B136" s="1054"/>
      <c r="C136" s="1054"/>
      <c r="D136" s="1054"/>
      <c r="E136" s="1054"/>
      <c r="F136" s="1055"/>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7"/>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53"/>
      <c r="B137" s="1054"/>
      <c r="C137" s="1054"/>
      <c r="D137" s="1054"/>
      <c r="E137" s="1054"/>
      <c r="F137" s="105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3"/>
      <c r="B138" s="1054"/>
      <c r="C138" s="1054"/>
      <c r="D138" s="1054"/>
      <c r="E138" s="1054"/>
      <c r="F138" s="105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3"/>
      <c r="B139" s="1054"/>
      <c r="C139" s="1054"/>
      <c r="D139" s="1054"/>
      <c r="E139" s="1054"/>
      <c r="F139" s="105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3"/>
      <c r="B140" s="1054"/>
      <c r="C140" s="1054"/>
      <c r="D140" s="1054"/>
      <c r="E140" s="1054"/>
      <c r="F140" s="105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3"/>
      <c r="B141" s="1054"/>
      <c r="C141" s="1054"/>
      <c r="D141" s="1054"/>
      <c r="E141" s="1054"/>
      <c r="F141" s="105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3"/>
      <c r="B142" s="1054"/>
      <c r="C142" s="1054"/>
      <c r="D142" s="1054"/>
      <c r="E142" s="1054"/>
      <c r="F142" s="105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3"/>
      <c r="B143" s="1054"/>
      <c r="C143" s="1054"/>
      <c r="D143" s="1054"/>
      <c r="E143" s="1054"/>
      <c r="F143" s="105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3"/>
      <c r="B144" s="1054"/>
      <c r="C144" s="1054"/>
      <c r="D144" s="1054"/>
      <c r="E144" s="1054"/>
      <c r="F144" s="105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3"/>
      <c r="B145" s="1054"/>
      <c r="C145" s="1054"/>
      <c r="D145" s="1054"/>
      <c r="E145" s="1054"/>
      <c r="F145" s="105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3"/>
      <c r="B146" s="1054"/>
      <c r="C146" s="1054"/>
      <c r="D146" s="1054"/>
      <c r="E146" s="1054"/>
      <c r="F146" s="1055"/>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3"/>
      <c r="B147" s="1054"/>
      <c r="C147" s="1054"/>
      <c r="D147" s="1054"/>
      <c r="E147" s="1054"/>
      <c r="F147" s="1055"/>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5"/>
    </row>
    <row r="148" spans="1:50" ht="24.75" customHeight="1" x14ac:dyDescent="0.15">
      <c r="A148" s="1053"/>
      <c r="B148" s="1054"/>
      <c r="C148" s="1054"/>
      <c r="D148" s="1054"/>
      <c r="E148" s="1054"/>
      <c r="F148" s="1055"/>
      <c r="G148" s="817"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0"/>
      <c r="AC148" s="817"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3"/>
      <c r="B149" s="1054"/>
      <c r="C149" s="1054"/>
      <c r="D149" s="1054"/>
      <c r="E149" s="1054"/>
      <c r="F149" s="1055"/>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7"/>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53"/>
      <c r="B150" s="1054"/>
      <c r="C150" s="1054"/>
      <c r="D150" s="1054"/>
      <c r="E150" s="1054"/>
      <c r="F150" s="105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3"/>
      <c r="B151" s="1054"/>
      <c r="C151" s="1054"/>
      <c r="D151" s="1054"/>
      <c r="E151" s="1054"/>
      <c r="F151" s="105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3"/>
      <c r="B152" s="1054"/>
      <c r="C152" s="1054"/>
      <c r="D152" s="1054"/>
      <c r="E152" s="1054"/>
      <c r="F152" s="105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3"/>
      <c r="B153" s="1054"/>
      <c r="C153" s="1054"/>
      <c r="D153" s="1054"/>
      <c r="E153" s="1054"/>
      <c r="F153" s="105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3"/>
      <c r="B154" s="1054"/>
      <c r="C154" s="1054"/>
      <c r="D154" s="1054"/>
      <c r="E154" s="1054"/>
      <c r="F154" s="105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3"/>
      <c r="B155" s="1054"/>
      <c r="C155" s="1054"/>
      <c r="D155" s="1054"/>
      <c r="E155" s="1054"/>
      <c r="F155" s="105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3"/>
      <c r="B156" s="1054"/>
      <c r="C156" s="1054"/>
      <c r="D156" s="1054"/>
      <c r="E156" s="1054"/>
      <c r="F156" s="105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3"/>
      <c r="B157" s="1054"/>
      <c r="C157" s="1054"/>
      <c r="D157" s="1054"/>
      <c r="E157" s="1054"/>
      <c r="F157" s="105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3"/>
      <c r="B158" s="1054"/>
      <c r="C158" s="1054"/>
      <c r="D158" s="1054"/>
      <c r="E158" s="1054"/>
      <c r="F158" s="105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5"/>
    </row>
    <row r="162" spans="1:50" ht="24.75" customHeight="1" x14ac:dyDescent="0.15">
      <c r="A162" s="1053"/>
      <c r="B162" s="1054"/>
      <c r="C162" s="1054"/>
      <c r="D162" s="1054"/>
      <c r="E162" s="1054"/>
      <c r="F162" s="1055"/>
      <c r="G162" s="817"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0"/>
      <c r="AC162" s="817"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3"/>
      <c r="B163" s="1054"/>
      <c r="C163" s="1054"/>
      <c r="D163" s="1054"/>
      <c r="E163" s="1054"/>
      <c r="F163" s="1055"/>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7"/>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53"/>
      <c r="B164" s="1054"/>
      <c r="C164" s="1054"/>
      <c r="D164" s="1054"/>
      <c r="E164" s="1054"/>
      <c r="F164" s="105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3"/>
      <c r="B165" s="1054"/>
      <c r="C165" s="1054"/>
      <c r="D165" s="1054"/>
      <c r="E165" s="1054"/>
      <c r="F165" s="105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3"/>
      <c r="B166" s="1054"/>
      <c r="C166" s="1054"/>
      <c r="D166" s="1054"/>
      <c r="E166" s="1054"/>
      <c r="F166" s="105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3"/>
      <c r="B167" s="1054"/>
      <c r="C167" s="1054"/>
      <c r="D167" s="1054"/>
      <c r="E167" s="1054"/>
      <c r="F167" s="105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3"/>
      <c r="B168" s="1054"/>
      <c r="C168" s="1054"/>
      <c r="D168" s="1054"/>
      <c r="E168" s="1054"/>
      <c r="F168" s="105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3"/>
      <c r="B169" s="1054"/>
      <c r="C169" s="1054"/>
      <c r="D169" s="1054"/>
      <c r="E169" s="1054"/>
      <c r="F169" s="105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3"/>
      <c r="B170" s="1054"/>
      <c r="C170" s="1054"/>
      <c r="D170" s="1054"/>
      <c r="E170" s="1054"/>
      <c r="F170" s="105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3"/>
      <c r="B171" s="1054"/>
      <c r="C171" s="1054"/>
      <c r="D171" s="1054"/>
      <c r="E171" s="1054"/>
      <c r="F171" s="105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3"/>
      <c r="B172" s="1054"/>
      <c r="C172" s="1054"/>
      <c r="D172" s="1054"/>
      <c r="E172" s="1054"/>
      <c r="F172" s="105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3"/>
      <c r="B173" s="1054"/>
      <c r="C173" s="1054"/>
      <c r="D173" s="1054"/>
      <c r="E173" s="1054"/>
      <c r="F173" s="1055"/>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3"/>
      <c r="B174" s="1054"/>
      <c r="C174" s="1054"/>
      <c r="D174" s="1054"/>
      <c r="E174" s="1054"/>
      <c r="F174" s="1055"/>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5"/>
    </row>
    <row r="175" spans="1:50" ht="25.5" customHeight="1" x14ac:dyDescent="0.15">
      <c r="A175" s="1053"/>
      <c r="B175" s="1054"/>
      <c r="C175" s="1054"/>
      <c r="D175" s="1054"/>
      <c r="E175" s="1054"/>
      <c r="F175" s="1055"/>
      <c r="G175" s="817"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0"/>
      <c r="AC175" s="817"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3"/>
      <c r="B176" s="1054"/>
      <c r="C176" s="1054"/>
      <c r="D176" s="1054"/>
      <c r="E176" s="1054"/>
      <c r="F176" s="1055"/>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7"/>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53"/>
      <c r="B177" s="1054"/>
      <c r="C177" s="1054"/>
      <c r="D177" s="1054"/>
      <c r="E177" s="1054"/>
      <c r="F177" s="105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3"/>
      <c r="B178" s="1054"/>
      <c r="C178" s="1054"/>
      <c r="D178" s="1054"/>
      <c r="E178" s="1054"/>
      <c r="F178" s="105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3"/>
      <c r="B179" s="1054"/>
      <c r="C179" s="1054"/>
      <c r="D179" s="1054"/>
      <c r="E179" s="1054"/>
      <c r="F179" s="105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3"/>
      <c r="B180" s="1054"/>
      <c r="C180" s="1054"/>
      <c r="D180" s="1054"/>
      <c r="E180" s="1054"/>
      <c r="F180" s="105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3"/>
      <c r="B181" s="1054"/>
      <c r="C181" s="1054"/>
      <c r="D181" s="1054"/>
      <c r="E181" s="1054"/>
      <c r="F181" s="105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3"/>
      <c r="B182" s="1054"/>
      <c r="C182" s="1054"/>
      <c r="D182" s="1054"/>
      <c r="E182" s="1054"/>
      <c r="F182" s="105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3"/>
      <c r="B183" s="1054"/>
      <c r="C183" s="1054"/>
      <c r="D183" s="1054"/>
      <c r="E183" s="1054"/>
      <c r="F183" s="105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3"/>
      <c r="B184" s="1054"/>
      <c r="C184" s="1054"/>
      <c r="D184" s="1054"/>
      <c r="E184" s="1054"/>
      <c r="F184" s="105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3"/>
      <c r="B185" s="1054"/>
      <c r="C185" s="1054"/>
      <c r="D185" s="1054"/>
      <c r="E185" s="1054"/>
      <c r="F185" s="105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3"/>
      <c r="B186" s="1054"/>
      <c r="C186" s="1054"/>
      <c r="D186" s="1054"/>
      <c r="E186" s="1054"/>
      <c r="F186" s="1055"/>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3"/>
      <c r="B187" s="1054"/>
      <c r="C187" s="1054"/>
      <c r="D187" s="1054"/>
      <c r="E187" s="1054"/>
      <c r="F187" s="1055"/>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5"/>
    </row>
    <row r="188" spans="1:50" ht="24.75" customHeight="1" x14ac:dyDescent="0.15">
      <c r="A188" s="1053"/>
      <c r="B188" s="1054"/>
      <c r="C188" s="1054"/>
      <c r="D188" s="1054"/>
      <c r="E188" s="1054"/>
      <c r="F188" s="1055"/>
      <c r="G188" s="817"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0"/>
      <c r="AC188" s="817"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3"/>
      <c r="B189" s="1054"/>
      <c r="C189" s="1054"/>
      <c r="D189" s="1054"/>
      <c r="E189" s="1054"/>
      <c r="F189" s="1055"/>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7"/>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53"/>
      <c r="B190" s="1054"/>
      <c r="C190" s="1054"/>
      <c r="D190" s="1054"/>
      <c r="E190" s="1054"/>
      <c r="F190" s="105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3"/>
      <c r="B191" s="1054"/>
      <c r="C191" s="1054"/>
      <c r="D191" s="1054"/>
      <c r="E191" s="1054"/>
      <c r="F191" s="105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3"/>
      <c r="B192" s="1054"/>
      <c r="C192" s="1054"/>
      <c r="D192" s="1054"/>
      <c r="E192" s="1054"/>
      <c r="F192" s="105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3"/>
      <c r="B193" s="1054"/>
      <c r="C193" s="1054"/>
      <c r="D193" s="1054"/>
      <c r="E193" s="1054"/>
      <c r="F193" s="105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3"/>
      <c r="B194" s="1054"/>
      <c r="C194" s="1054"/>
      <c r="D194" s="1054"/>
      <c r="E194" s="1054"/>
      <c r="F194" s="105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3"/>
      <c r="B195" s="1054"/>
      <c r="C195" s="1054"/>
      <c r="D195" s="1054"/>
      <c r="E195" s="1054"/>
      <c r="F195" s="105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3"/>
      <c r="B196" s="1054"/>
      <c r="C196" s="1054"/>
      <c r="D196" s="1054"/>
      <c r="E196" s="1054"/>
      <c r="F196" s="105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3"/>
      <c r="B197" s="1054"/>
      <c r="C197" s="1054"/>
      <c r="D197" s="1054"/>
      <c r="E197" s="1054"/>
      <c r="F197" s="105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3"/>
      <c r="B198" s="1054"/>
      <c r="C198" s="1054"/>
      <c r="D198" s="1054"/>
      <c r="E198" s="1054"/>
      <c r="F198" s="105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3"/>
      <c r="B199" s="1054"/>
      <c r="C199" s="1054"/>
      <c r="D199" s="1054"/>
      <c r="E199" s="1054"/>
      <c r="F199" s="1055"/>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3"/>
      <c r="B200" s="1054"/>
      <c r="C200" s="1054"/>
      <c r="D200" s="1054"/>
      <c r="E200" s="1054"/>
      <c r="F200" s="1055"/>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5"/>
    </row>
    <row r="201" spans="1:50" ht="24.75" customHeight="1" x14ac:dyDescent="0.15">
      <c r="A201" s="1053"/>
      <c r="B201" s="1054"/>
      <c r="C201" s="1054"/>
      <c r="D201" s="1054"/>
      <c r="E201" s="1054"/>
      <c r="F201" s="1055"/>
      <c r="G201" s="817"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0"/>
      <c r="AC201" s="817"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3"/>
      <c r="B202" s="1054"/>
      <c r="C202" s="1054"/>
      <c r="D202" s="1054"/>
      <c r="E202" s="1054"/>
      <c r="F202" s="1055"/>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7"/>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53"/>
      <c r="B203" s="1054"/>
      <c r="C203" s="1054"/>
      <c r="D203" s="1054"/>
      <c r="E203" s="1054"/>
      <c r="F203" s="105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3"/>
      <c r="B204" s="1054"/>
      <c r="C204" s="1054"/>
      <c r="D204" s="1054"/>
      <c r="E204" s="1054"/>
      <c r="F204" s="105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3"/>
      <c r="B205" s="1054"/>
      <c r="C205" s="1054"/>
      <c r="D205" s="1054"/>
      <c r="E205" s="1054"/>
      <c r="F205" s="105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3"/>
      <c r="B206" s="1054"/>
      <c r="C206" s="1054"/>
      <c r="D206" s="1054"/>
      <c r="E206" s="1054"/>
      <c r="F206" s="105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3"/>
      <c r="B207" s="1054"/>
      <c r="C207" s="1054"/>
      <c r="D207" s="1054"/>
      <c r="E207" s="1054"/>
      <c r="F207" s="105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3"/>
      <c r="B208" s="1054"/>
      <c r="C208" s="1054"/>
      <c r="D208" s="1054"/>
      <c r="E208" s="1054"/>
      <c r="F208" s="105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3"/>
      <c r="B209" s="1054"/>
      <c r="C209" s="1054"/>
      <c r="D209" s="1054"/>
      <c r="E209" s="1054"/>
      <c r="F209" s="105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3"/>
      <c r="B210" s="1054"/>
      <c r="C210" s="1054"/>
      <c r="D210" s="1054"/>
      <c r="E210" s="1054"/>
      <c r="F210" s="105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3"/>
      <c r="B211" s="1054"/>
      <c r="C211" s="1054"/>
      <c r="D211" s="1054"/>
      <c r="E211" s="1054"/>
      <c r="F211" s="105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5"/>
    </row>
    <row r="215" spans="1:50" ht="24.75" customHeight="1" x14ac:dyDescent="0.15">
      <c r="A215" s="1053"/>
      <c r="B215" s="1054"/>
      <c r="C215" s="1054"/>
      <c r="D215" s="1054"/>
      <c r="E215" s="1054"/>
      <c r="F215" s="1055"/>
      <c r="G215" s="817"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0"/>
      <c r="AC215" s="817"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3"/>
      <c r="B216" s="1054"/>
      <c r="C216" s="1054"/>
      <c r="D216" s="1054"/>
      <c r="E216" s="1054"/>
      <c r="F216" s="1055"/>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7"/>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53"/>
      <c r="B217" s="1054"/>
      <c r="C217" s="1054"/>
      <c r="D217" s="1054"/>
      <c r="E217" s="1054"/>
      <c r="F217" s="105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3"/>
      <c r="B218" s="1054"/>
      <c r="C218" s="1054"/>
      <c r="D218" s="1054"/>
      <c r="E218" s="1054"/>
      <c r="F218" s="105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3"/>
      <c r="B219" s="1054"/>
      <c r="C219" s="1054"/>
      <c r="D219" s="1054"/>
      <c r="E219" s="1054"/>
      <c r="F219" s="105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3"/>
      <c r="B220" s="1054"/>
      <c r="C220" s="1054"/>
      <c r="D220" s="1054"/>
      <c r="E220" s="1054"/>
      <c r="F220" s="105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3"/>
      <c r="B221" s="1054"/>
      <c r="C221" s="1054"/>
      <c r="D221" s="1054"/>
      <c r="E221" s="1054"/>
      <c r="F221" s="105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3"/>
      <c r="B222" s="1054"/>
      <c r="C222" s="1054"/>
      <c r="D222" s="1054"/>
      <c r="E222" s="1054"/>
      <c r="F222" s="105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3"/>
      <c r="B223" s="1054"/>
      <c r="C223" s="1054"/>
      <c r="D223" s="1054"/>
      <c r="E223" s="1054"/>
      <c r="F223" s="105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3"/>
      <c r="B224" s="1054"/>
      <c r="C224" s="1054"/>
      <c r="D224" s="1054"/>
      <c r="E224" s="1054"/>
      <c r="F224" s="105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3"/>
      <c r="B225" s="1054"/>
      <c r="C225" s="1054"/>
      <c r="D225" s="1054"/>
      <c r="E225" s="1054"/>
      <c r="F225" s="105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3"/>
      <c r="B226" s="1054"/>
      <c r="C226" s="1054"/>
      <c r="D226" s="1054"/>
      <c r="E226" s="1054"/>
      <c r="F226" s="1055"/>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3"/>
      <c r="B227" s="1054"/>
      <c r="C227" s="1054"/>
      <c r="D227" s="1054"/>
      <c r="E227" s="1054"/>
      <c r="F227" s="1055"/>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5"/>
    </row>
    <row r="228" spans="1:50" ht="25.5" customHeight="1" x14ac:dyDescent="0.15">
      <c r="A228" s="1053"/>
      <c r="B228" s="1054"/>
      <c r="C228" s="1054"/>
      <c r="D228" s="1054"/>
      <c r="E228" s="1054"/>
      <c r="F228" s="1055"/>
      <c r="G228" s="817"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0"/>
      <c r="AC228" s="817"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3"/>
      <c r="B229" s="1054"/>
      <c r="C229" s="1054"/>
      <c r="D229" s="1054"/>
      <c r="E229" s="1054"/>
      <c r="F229" s="1055"/>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7"/>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53"/>
      <c r="B230" s="1054"/>
      <c r="C230" s="1054"/>
      <c r="D230" s="1054"/>
      <c r="E230" s="1054"/>
      <c r="F230" s="105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3"/>
      <c r="B231" s="1054"/>
      <c r="C231" s="1054"/>
      <c r="D231" s="1054"/>
      <c r="E231" s="1054"/>
      <c r="F231" s="105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3"/>
      <c r="B232" s="1054"/>
      <c r="C232" s="1054"/>
      <c r="D232" s="1054"/>
      <c r="E232" s="1054"/>
      <c r="F232" s="105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3"/>
      <c r="B233" s="1054"/>
      <c r="C233" s="1054"/>
      <c r="D233" s="1054"/>
      <c r="E233" s="1054"/>
      <c r="F233" s="105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3"/>
      <c r="B234" s="1054"/>
      <c r="C234" s="1054"/>
      <c r="D234" s="1054"/>
      <c r="E234" s="1054"/>
      <c r="F234" s="105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3"/>
      <c r="B235" s="1054"/>
      <c r="C235" s="1054"/>
      <c r="D235" s="1054"/>
      <c r="E235" s="1054"/>
      <c r="F235" s="105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3"/>
      <c r="B236" s="1054"/>
      <c r="C236" s="1054"/>
      <c r="D236" s="1054"/>
      <c r="E236" s="1054"/>
      <c r="F236" s="105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3"/>
      <c r="B237" s="1054"/>
      <c r="C237" s="1054"/>
      <c r="D237" s="1054"/>
      <c r="E237" s="1054"/>
      <c r="F237" s="105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3"/>
      <c r="B238" s="1054"/>
      <c r="C238" s="1054"/>
      <c r="D238" s="1054"/>
      <c r="E238" s="1054"/>
      <c r="F238" s="105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3"/>
      <c r="B239" s="1054"/>
      <c r="C239" s="1054"/>
      <c r="D239" s="1054"/>
      <c r="E239" s="1054"/>
      <c r="F239" s="1055"/>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3"/>
      <c r="B240" s="1054"/>
      <c r="C240" s="1054"/>
      <c r="D240" s="1054"/>
      <c r="E240" s="1054"/>
      <c r="F240" s="1055"/>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5"/>
    </row>
    <row r="241" spans="1:50" ht="24.75" customHeight="1" x14ac:dyDescent="0.15">
      <c r="A241" s="1053"/>
      <c r="B241" s="1054"/>
      <c r="C241" s="1054"/>
      <c r="D241" s="1054"/>
      <c r="E241" s="1054"/>
      <c r="F241" s="1055"/>
      <c r="G241" s="817"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0"/>
      <c r="AC241" s="817"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3"/>
      <c r="B242" s="1054"/>
      <c r="C242" s="1054"/>
      <c r="D242" s="1054"/>
      <c r="E242" s="1054"/>
      <c r="F242" s="1055"/>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7"/>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53"/>
      <c r="B243" s="1054"/>
      <c r="C243" s="1054"/>
      <c r="D243" s="1054"/>
      <c r="E243" s="1054"/>
      <c r="F243" s="105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3"/>
      <c r="B244" s="1054"/>
      <c r="C244" s="1054"/>
      <c r="D244" s="1054"/>
      <c r="E244" s="1054"/>
      <c r="F244" s="105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3"/>
      <c r="B245" s="1054"/>
      <c r="C245" s="1054"/>
      <c r="D245" s="1054"/>
      <c r="E245" s="1054"/>
      <c r="F245" s="105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3"/>
      <c r="B246" s="1054"/>
      <c r="C246" s="1054"/>
      <c r="D246" s="1054"/>
      <c r="E246" s="1054"/>
      <c r="F246" s="105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3"/>
      <c r="B247" s="1054"/>
      <c r="C247" s="1054"/>
      <c r="D247" s="1054"/>
      <c r="E247" s="1054"/>
      <c r="F247" s="105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3"/>
      <c r="B248" s="1054"/>
      <c r="C248" s="1054"/>
      <c r="D248" s="1054"/>
      <c r="E248" s="1054"/>
      <c r="F248" s="105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3"/>
      <c r="B249" s="1054"/>
      <c r="C249" s="1054"/>
      <c r="D249" s="1054"/>
      <c r="E249" s="1054"/>
      <c r="F249" s="105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3"/>
      <c r="B250" s="1054"/>
      <c r="C250" s="1054"/>
      <c r="D250" s="1054"/>
      <c r="E250" s="1054"/>
      <c r="F250" s="105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3"/>
      <c r="B251" s="1054"/>
      <c r="C251" s="1054"/>
      <c r="D251" s="1054"/>
      <c r="E251" s="1054"/>
      <c r="F251" s="105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3"/>
      <c r="B252" s="1054"/>
      <c r="C252" s="1054"/>
      <c r="D252" s="1054"/>
      <c r="E252" s="1054"/>
      <c r="F252" s="1055"/>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3"/>
      <c r="B253" s="1054"/>
      <c r="C253" s="1054"/>
      <c r="D253" s="1054"/>
      <c r="E253" s="1054"/>
      <c r="F253" s="1055"/>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5"/>
    </row>
    <row r="254" spans="1:50" ht="24.75" customHeight="1" x14ac:dyDescent="0.15">
      <c r="A254" s="1053"/>
      <c r="B254" s="1054"/>
      <c r="C254" s="1054"/>
      <c r="D254" s="1054"/>
      <c r="E254" s="1054"/>
      <c r="F254" s="1055"/>
      <c r="G254" s="817"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0"/>
      <c r="AC254" s="817"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3"/>
      <c r="B255" s="1054"/>
      <c r="C255" s="1054"/>
      <c r="D255" s="1054"/>
      <c r="E255" s="1054"/>
      <c r="F255" s="1055"/>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7"/>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53"/>
      <c r="B256" s="1054"/>
      <c r="C256" s="1054"/>
      <c r="D256" s="1054"/>
      <c r="E256" s="1054"/>
      <c r="F256" s="105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3"/>
      <c r="B257" s="1054"/>
      <c r="C257" s="1054"/>
      <c r="D257" s="1054"/>
      <c r="E257" s="1054"/>
      <c r="F257" s="105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3"/>
      <c r="B258" s="1054"/>
      <c r="C258" s="1054"/>
      <c r="D258" s="1054"/>
      <c r="E258" s="1054"/>
      <c r="F258" s="105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3"/>
      <c r="B259" s="1054"/>
      <c r="C259" s="1054"/>
      <c r="D259" s="1054"/>
      <c r="E259" s="1054"/>
      <c r="F259" s="105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3"/>
      <c r="B260" s="1054"/>
      <c r="C260" s="1054"/>
      <c r="D260" s="1054"/>
      <c r="E260" s="1054"/>
      <c r="F260" s="105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3"/>
      <c r="B261" s="1054"/>
      <c r="C261" s="1054"/>
      <c r="D261" s="1054"/>
      <c r="E261" s="1054"/>
      <c r="F261" s="105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3"/>
      <c r="B262" s="1054"/>
      <c r="C262" s="1054"/>
      <c r="D262" s="1054"/>
      <c r="E262" s="1054"/>
      <c r="F262" s="105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3"/>
      <c r="B263" s="1054"/>
      <c r="C263" s="1054"/>
      <c r="D263" s="1054"/>
      <c r="E263" s="1054"/>
      <c r="F263" s="105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3"/>
      <c r="B264" s="1054"/>
      <c r="C264" s="1054"/>
      <c r="D264" s="1054"/>
      <c r="E264" s="1054"/>
      <c r="F264" s="105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4">
        <v>1</v>
      </c>
      <c r="B4" s="106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4">
        <v>2</v>
      </c>
      <c r="B5" s="106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4">
        <v>3</v>
      </c>
      <c r="B6" s="106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4">
        <v>4</v>
      </c>
      <c r="B7" s="106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4">
        <v>5</v>
      </c>
      <c r="B8" s="106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4">
        <v>6</v>
      </c>
      <c r="B9" s="106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4">
        <v>7</v>
      </c>
      <c r="B10" s="106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4">
        <v>8</v>
      </c>
      <c r="B11" s="106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4">
        <v>9</v>
      </c>
      <c r="B12" s="106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4">
        <v>10</v>
      </c>
      <c r="B13" s="106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4">
        <v>11</v>
      </c>
      <c r="B14" s="106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4">
        <v>12</v>
      </c>
      <c r="B15" s="106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4">
        <v>13</v>
      </c>
      <c r="B16" s="106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4">
        <v>14</v>
      </c>
      <c r="B17" s="106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4">
        <v>15</v>
      </c>
      <c r="B18" s="106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4">
        <v>16</v>
      </c>
      <c r="B19" s="106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4">
        <v>17</v>
      </c>
      <c r="B20" s="106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4">
        <v>18</v>
      </c>
      <c r="B21" s="106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4">
        <v>19</v>
      </c>
      <c r="B22" s="106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4">
        <v>20</v>
      </c>
      <c r="B23" s="106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4">
        <v>21</v>
      </c>
      <c r="B24" s="106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4">
        <v>22</v>
      </c>
      <c r="B25" s="106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4">
        <v>23</v>
      </c>
      <c r="B26" s="106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4">
        <v>24</v>
      </c>
      <c r="B27" s="106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4">
        <v>25</v>
      </c>
      <c r="B28" s="106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4">
        <v>26</v>
      </c>
      <c r="B29" s="106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4">
        <v>27</v>
      </c>
      <c r="B30" s="106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4">
        <v>28</v>
      </c>
      <c r="B31" s="106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4">
        <v>29</v>
      </c>
      <c r="B32" s="106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4">
        <v>30</v>
      </c>
      <c r="B33" s="106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4">
        <v>1</v>
      </c>
      <c r="B37" s="106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4">
        <v>2</v>
      </c>
      <c r="B38" s="106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4">
        <v>3</v>
      </c>
      <c r="B39" s="106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4">
        <v>4</v>
      </c>
      <c r="B40" s="106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4">
        <v>5</v>
      </c>
      <c r="B41" s="106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4">
        <v>6</v>
      </c>
      <c r="B42" s="106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4">
        <v>7</v>
      </c>
      <c r="B43" s="106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4">
        <v>8</v>
      </c>
      <c r="B44" s="106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4">
        <v>9</v>
      </c>
      <c r="B45" s="106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4">
        <v>10</v>
      </c>
      <c r="B46" s="106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4">
        <v>11</v>
      </c>
      <c r="B47" s="106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4">
        <v>12</v>
      </c>
      <c r="B48" s="106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4">
        <v>13</v>
      </c>
      <c r="B49" s="106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4">
        <v>14</v>
      </c>
      <c r="B50" s="106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4">
        <v>15</v>
      </c>
      <c r="B51" s="106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4">
        <v>16</v>
      </c>
      <c r="B52" s="106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4">
        <v>17</v>
      </c>
      <c r="B53" s="106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4">
        <v>18</v>
      </c>
      <c r="B54" s="106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4">
        <v>19</v>
      </c>
      <c r="B55" s="106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4">
        <v>20</v>
      </c>
      <c r="B56" s="106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4">
        <v>21</v>
      </c>
      <c r="B57" s="106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4">
        <v>22</v>
      </c>
      <c r="B58" s="106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4">
        <v>23</v>
      </c>
      <c r="B59" s="106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4">
        <v>24</v>
      </c>
      <c r="B60" s="106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4">
        <v>25</v>
      </c>
      <c r="B61" s="106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4">
        <v>26</v>
      </c>
      <c r="B62" s="106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4">
        <v>27</v>
      </c>
      <c r="B63" s="106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4">
        <v>28</v>
      </c>
      <c r="B64" s="106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4">
        <v>29</v>
      </c>
      <c r="B65" s="106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4">
        <v>30</v>
      </c>
      <c r="B66" s="106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4">
        <v>1</v>
      </c>
      <c r="B70" s="106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4">
        <v>2</v>
      </c>
      <c r="B71" s="106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4">
        <v>3</v>
      </c>
      <c r="B72" s="106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4">
        <v>4</v>
      </c>
      <c r="B73" s="106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4">
        <v>5</v>
      </c>
      <c r="B74" s="106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4">
        <v>6</v>
      </c>
      <c r="B75" s="106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4">
        <v>7</v>
      </c>
      <c r="B76" s="106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4">
        <v>8</v>
      </c>
      <c r="B77" s="106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4">
        <v>9</v>
      </c>
      <c r="B78" s="106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4">
        <v>10</v>
      </c>
      <c r="B79" s="106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4">
        <v>11</v>
      </c>
      <c r="B80" s="106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4">
        <v>12</v>
      </c>
      <c r="B81" s="106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4">
        <v>13</v>
      </c>
      <c r="B82" s="106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4">
        <v>14</v>
      </c>
      <c r="B83" s="106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4">
        <v>15</v>
      </c>
      <c r="B84" s="106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4">
        <v>16</v>
      </c>
      <c r="B85" s="106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4">
        <v>17</v>
      </c>
      <c r="B86" s="106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4">
        <v>18</v>
      </c>
      <c r="B87" s="106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4">
        <v>19</v>
      </c>
      <c r="B88" s="106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4">
        <v>20</v>
      </c>
      <c r="B89" s="106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4">
        <v>21</v>
      </c>
      <c r="B90" s="106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4">
        <v>22</v>
      </c>
      <c r="B91" s="106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4">
        <v>23</v>
      </c>
      <c r="B92" s="106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4">
        <v>24</v>
      </c>
      <c r="B93" s="106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4">
        <v>25</v>
      </c>
      <c r="B94" s="106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4">
        <v>26</v>
      </c>
      <c r="B95" s="106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4">
        <v>27</v>
      </c>
      <c r="B96" s="106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4">
        <v>28</v>
      </c>
      <c r="B97" s="106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4">
        <v>29</v>
      </c>
      <c r="B98" s="106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4">
        <v>30</v>
      </c>
      <c r="B99" s="106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4">
        <v>1</v>
      </c>
      <c r="B103" s="106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4">
        <v>2</v>
      </c>
      <c r="B104" s="106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4">
        <v>3</v>
      </c>
      <c r="B105" s="106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4">
        <v>4</v>
      </c>
      <c r="B106" s="106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4">
        <v>5</v>
      </c>
      <c r="B107" s="106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4">
        <v>6</v>
      </c>
      <c r="B108" s="106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4">
        <v>7</v>
      </c>
      <c r="B109" s="106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4">
        <v>8</v>
      </c>
      <c r="B110" s="106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4">
        <v>9</v>
      </c>
      <c r="B111" s="106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4">
        <v>10</v>
      </c>
      <c r="B112" s="106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4">
        <v>11</v>
      </c>
      <c r="B113" s="106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4">
        <v>12</v>
      </c>
      <c r="B114" s="106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4">
        <v>13</v>
      </c>
      <c r="B115" s="106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4">
        <v>14</v>
      </c>
      <c r="B116" s="106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4">
        <v>15</v>
      </c>
      <c r="B117" s="106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4">
        <v>16</v>
      </c>
      <c r="B118" s="106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4">
        <v>17</v>
      </c>
      <c r="B119" s="106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4">
        <v>18</v>
      </c>
      <c r="B120" s="106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4">
        <v>19</v>
      </c>
      <c r="B121" s="106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4">
        <v>20</v>
      </c>
      <c r="B122" s="106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4">
        <v>21</v>
      </c>
      <c r="B123" s="106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4">
        <v>22</v>
      </c>
      <c r="B124" s="106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4">
        <v>23</v>
      </c>
      <c r="B125" s="106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4">
        <v>24</v>
      </c>
      <c r="B126" s="106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4">
        <v>25</v>
      </c>
      <c r="B127" s="106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4">
        <v>26</v>
      </c>
      <c r="B128" s="106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4">
        <v>27</v>
      </c>
      <c r="B129" s="106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4">
        <v>28</v>
      </c>
      <c r="B130" s="106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4">
        <v>29</v>
      </c>
      <c r="B131" s="106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4">
        <v>30</v>
      </c>
      <c r="B132" s="106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4">
        <v>1</v>
      </c>
      <c r="B136" s="106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4">
        <v>2</v>
      </c>
      <c r="B137" s="106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4">
        <v>3</v>
      </c>
      <c r="B138" s="106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4">
        <v>4</v>
      </c>
      <c r="B139" s="106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4">
        <v>5</v>
      </c>
      <c r="B140" s="106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4">
        <v>6</v>
      </c>
      <c r="B141" s="106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4">
        <v>7</v>
      </c>
      <c r="B142" s="106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4">
        <v>8</v>
      </c>
      <c r="B143" s="106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4">
        <v>9</v>
      </c>
      <c r="B144" s="106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4">
        <v>10</v>
      </c>
      <c r="B145" s="106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4">
        <v>11</v>
      </c>
      <c r="B146" s="106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4">
        <v>12</v>
      </c>
      <c r="B147" s="106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4">
        <v>13</v>
      </c>
      <c r="B148" s="106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4">
        <v>14</v>
      </c>
      <c r="B149" s="106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4">
        <v>15</v>
      </c>
      <c r="B150" s="106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4">
        <v>16</v>
      </c>
      <c r="B151" s="106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4">
        <v>17</v>
      </c>
      <c r="B152" s="106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4">
        <v>18</v>
      </c>
      <c r="B153" s="106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4">
        <v>19</v>
      </c>
      <c r="B154" s="106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4">
        <v>20</v>
      </c>
      <c r="B155" s="106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4">
        <v>21</v>
      </c>
      <c r="B156" s="106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4">
        <v>22</v>
      </c>
      <c r="B157" s="106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4">
        <v>23</v>
      </c>
      <c r="B158" s="106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4">
        <v>24</v>
      </c>
      <c r="B159" s="106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4">
        <v>25</v>
      </c>
      <c r="B160" s="106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4">
        <v>26</v>
      </c>
      <c r="B161" s="106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4">
        <v>27</v>
      </c>
      <c r="B162" s="106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4">
        <v>28</v>
      </c>
      <c r="B163" s="106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4">
        <v>29</v>
      </c>
      <c r="B164" s="106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4">
        <v>30</v>
      </c>
      <c r="B165" s="106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4">
        <v>1</v>
      </c>
      <c r="B169" s="106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4">
        <v>2</v>
      </c>
      <c r="B170" s="106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4">
        <v>3</v>
      </c>
      <c r="B171" s="106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4">
        <v>4</v>
      </c>
      <c r="B172" s="106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4">
        <v>5</v>
      </c>
      <c r="B173" s="106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4">
        <v>6</v>
      </c>
      <c r="B174" s="106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4">
        <v>7</v>
      </c>
      <c r="B175" s="106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4">
        <v>8</v>
      </c>
      <c r="B176" s="106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4">
        <v>9</v>
      </c>
      <c r="B177" s="106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4">
        <v>10</v>
      </c>
      <c r="B178" s="106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4">
        <v>11</v>
      </c>
      <c r="B179" s="106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4">
        <v>12</v>
      </c>
      <c r="B180" s="106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4">
        <v>13</v>
      </c>
      <c r="B181" s="106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4">
        <v>14</v>
      </c>
      <c r="B182" s="106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4">
        <v>15</v>
      </c>
      <c r="B183" s="106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4">
        <v>16</v>
      </c>
      <c r="B184" s="106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4">
        <v>17</v>
      </c>
      <c r="B185" s="106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4">
        <v>18</v>
      </c>
      <c r="B186" s="106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4">
        <v>19</v>
      </c>
      <c r="B187" s="106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4">
        <v>20</v>
      </c>
      <c r="B188" s="106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4">
        <v>21</v>
      </c>
      <c r="B189" s="106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4">
        <v>22</v>
      </c>
      <c r="B190" s="106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4">
        <v>23</v>
      </c>
      <c r="B191" s="106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4">
        <v>24</v>
      </c>
      <c r="B192" s="106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4">
        <v>25</v>
      </c>
      <c r="B193" s="106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4">
        <v>26</v>
      </c>
      <c r="B194" s="106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4">
        <v>27</v>
      </c>
      <c r="B195" s="106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4">
        <v>28</v>
      </c>
      <c r="B196" s="106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4">
        <v>29</v>
      </c>
      <c r="B197" s="106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4">
        <v>30</v>
      </c>
      <c r="B198" s="106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4">
        <v>1</v>
      </c>
      <c r="B202" s="106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4">
        <v>2</v>
      </c>
      <c r="B203" s="106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4">
        <v>3</v>
      </c>
      <c r="B204" s="106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4">
        <v>4</v>
      </c>
      <c r="B205" s="106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4">
        <v>5</v>
      </c>
      <c r="B206" s="106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4">
        <v>6</v>
      </c>
      <c r="B207" s="106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4">
        <v>7</v>
      </c>
      <c r="B208" s="106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4">
        <v>8</v>
      </c>
      <c r="B209" s="106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4">
        <v>9</v>
      </c>
      <c r="B210" s="106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4">
        <v>10</v>
      </c>
      <c r="B211" s="106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4">
        <v>11</v>
      </c>
      <c r="B212" s="106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4">
        <v>12</v>
      </c>
      <c r="B213" s="106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4">
        <v>13</v>
      </c>
      <c r="B214" s="106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4">
        <v>14</v>
      </c>
      <c r="B215" s="106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4">
        <v>15</v>
      </c>
      <c r="B216" s="106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4">
        <v>16</v>
      </c>
      <c r="B217" s="106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4">
        <v>17</v>
      </c>
      <c r="B218" s="106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4">
        <v>18</v>
      </c>
      <c r="B219" s="106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4">
        <v>19</v>
      </c>
      <c r="B220" s="106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4">
        <v>20</v>
      </c>
      <c r="B221" s="106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4">
        <v>21</v>
      </c>
      <c r="B222" s="106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4">
        <v>22</v>
      </c>
      <c r="B223" s="106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4">
        <v>23</v>
      </c>
      <c r="B224" s="106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4">
        <v>24</v>
      </c>
      <c r="B225" s="106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4">
        <v>25</v>
      </c>
      <c r="B226" s="106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4">
        <v>26</v>
      </c>
      <c r="B227" s="106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4">
        <v>27</v>
      </c>
      <c r="B228" s="106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4">
        <v>28</v>
      </c>
      <c r="B229" s="106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4">
        <v>29</v>
      </c>
      <c r="B230" s="106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4">
        <v>30</v>
      </c>
      <c r="B231" s="106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4">
        <v>1</v>
      </c>
      <c r="B235" s="106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4">
        <v>2</v>
      </c>
      <c r="B236" s="106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4">
        <v>3</v>
      </c>
      <c r="B237" s="106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4">
        <v>4</v>
      </c>
      <c r="B238" s="106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4">
        <v>5</v>
      </c>
      <c r="B239" s="106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4">
        <v>6</v>
      </c>
      <c r="B240" s="106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4">
        <v>7</v>
      </c>
      <c r="B241" s="106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4">
        <v>8</v>
      </c>
      <c r="B242" s="106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4">
        <v>9</v>
      </c>
      <c r="B243" s="106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4">
        <v>10</v>
      </c>
      <c r="B244" s="106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4">
        <v>11</v>
      </c>
      <c r="B245" s="106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4">
        <v>12</v>
      </c>
      <c r="B246" s="106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4">
        <v>13</v>
      </c>
      <c r="B247" s="106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4">
        <v>14</v>
      </c>
      <c r="B248" s="106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4">
        <v>15</v>
      </c>
      <c r="B249" s="106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4">
        <v>16</v>
      </c>
      <c r="B250" s="106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4">
        <v>17</v>
      </c>
      <c r="B251" s="106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4">
        <v>18</v>
      </c>
      <c r="B252" s="106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4">
        <v>19</v>
      </c>
      <c r="B253" s="106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4">
        <v>20</v>
      </c>
      <c r="B254" s="106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4">
        <v>21</v>
      </c>
      <c r="B255" s="106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4">
        <v>22</v>
      </c>
      <c r="B256" s="106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4">
        <v>23</v>
      </c>
      <c r="B257" s="106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4">
        <v>24</v>
      </c>
      <c r="B258" s="106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4">
        <v>25</v>
      </c>
      <c r="B259" s="106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4">
        <v>26</v>
      </c>
      <c r="B260" s="106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4">
        <v>27</v>
      </c>
      <c r="B261" s="106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4">
        <v>28</v>
      </c>
      <c r="B262" s="106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4">
        <v>29</v>
      </c>
      <c r="B263" s="106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4">
        <v>30</v>
      </c>
      <c r="B264" s="106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4">
        <v>1</v>
      </c>
      <c r="B268" s="106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4">
        <v>2</v>
      </c>
      <c r="B269" s="106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4">
        <v>3</v>
      </c>
      <c r="B270" s="106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4">
        <v>4</v>
      </c>
      <c r="B271" s="106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4">
        <v>5</v>
      </c>
      <c r="B272" s="106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4">
        <v>6</v>
      </c>
      <c r="B273" s="106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4">
        <v>7</v>
      </c>
      <c r="B274" s="106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4">
        <v>8</v>
      </c>
      <c r="B275" s="106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4">
        <v>9</v>
      </c>
      <c r="B276" s="106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4">
        <v>10</v>
      </c>
      <c r="B277" s="106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4">
        <v>11</v>
      </c>
      <c r="B278" s="106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4">
        <v>12</v>
      </c>
      <c r="B279" s="106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4">
        <v>13</v>
      </c>
      <c r="B280" s="106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4">
        <v>14</v>
      </c>
      <c r="B281" s="106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4">
        <v>15</v>
      </c>
      <c r="B282" s="106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4">
        <v>16</v>
      </c>
      <c r="B283" s="106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4">
        <v>17</v>
      </c>
      <c r="B284" s="106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4">
        <v>18</v>
      </c>
      <c r="B285" s="106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4">
        <v>19</v>
      </c>
      <c r="B286" s="106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4">
        <v>20</v>
      </c>
      <c r="B287" s="106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4">
        <v>21</v>
      </c>
      <c r="B288" s="106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4">
        <v>22</v>
      </c>
      <c r="B289" s="106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4">
        <v>23</v>
      </c>
      <c r="B290" s="106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4">
        <v>24</v>
      </c>
      <c r="B291" s="106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4">
        <v>25</v>
      </c>
      <c r="B292" s="106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4">
        <v>26</v>
      </c>
      <c r="B293" s="106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4">
        <v>27</v>
      </c>
      <c r="B294" s="106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4">
        <v>28</v>
      </c>
      <c r="B295" s="106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4">
        <v>29</v>
      </c>
      <c r="B296" s="106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4">
        <v>30</v>
      </c>
      <c r="B297" s="106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4">
        <v>1</v>
      </c>
      <c r="B301" s="106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4">
        <v>2</v>
      </c>
      <c r="B302" s="106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4">
        <v>3</v>
      </c>
      <c r="B303" s="106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4">
        <v>4</v>
      </c>
      <c r="B304" s="106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4">
        <v>5</v>
      </c>
      <c r="B305" s="106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4">
        <v>6</v>
      </c>
      <c r="B306" s="106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4">
        <v>7</v>
      </c>
      <c r="B307" s="106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4">
        <v>8</v>
      </c>
      <c r="B308" s="106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4">
        <v>9</v>
      </c>
      <c r="B309" s="106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4">
        <v>10</v>
      </c>
      <c r="B310" s="106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4">
        <v>11</v>
      </c>
      <c r="B311" s="106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4">
        <v>12</v>
      </c>
      <c r="B312" s="106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4">
        <v>13</v>
      </c>
      <c r="B313" s="106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4">
        <v>14</v>
      </c>
      <c r="B314" s="106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4">
        <v>15</v>
      </c>
      <c r="B315" s="106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4">
        <v>16</v>
      </c>
      <c r="B316" s="106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4">
        <v>17</v>
      </c>
      <c r="B317" s="106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4">
        <v>18</v>
      </c>
      <c r="B318" s="106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4">
        <v>19</v>
      </c>
      <c r="B319" s="106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4">
        <v>20</v>
      </c>
      <c r="B320" s="106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4">
        <v>21</v>
      </c>
      <c r="B321" s="106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4">
        <v>22</v>
      </c>
      <c r="B322" s="106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4">
        <v>23</v>
      </c>
      <c r="B323" s="106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4">
        <v>24</v>
      </c>
      <c r="B324" s="106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4">
        <v>25</v>
      </c>
      <c r="B325" s="106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4">
        <v>26</v>
      </c>
      <c r="B326" s="106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4">
        <v>27</v>
      </c>
      <c r="B327" s="106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4">
        <v>28</v>
      </c>
      <c r="B328" s="106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4">
        <v>29</v>
      </c>
      <c r="B329" s="106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4">
        <v>30</v>
      </c>
      <c r="B330" s="106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4">
        <v>1</v>
      </c>
      <c r="B334" s="106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4">
        <v>2</v>
      </c>
      <c r="B335" s="106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4">
        <v>3</v>
      </c>
      <c r="B336" s="106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4">
        <v>4</v>
      </c>
      <c r="B337" s="106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4">
        <v>5</v>
      </c>
      <c r="B338" s="106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4">
        <v>6</v>
      </c>
      <c r="B339" s="106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4">
        <v>7</v>
      </c>
      <c r="B340" s="106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4">
        <v>8</v>
      </c>
      <c r="B341" s="106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4">
        <v>9</v>
      </c>
      <c r="B342" s="106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4">
        <v>10</v>
      </c>
      <c r="B343" s="106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4">
        <v>11</v>
      </c>
      <c r="B344" s="106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4">
        <v>12</v>
      </c>
      <c r="B345" s="106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4">
        <v>13</v>
      </c>
      <c r="B346" s="106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4">
        <v>14</v>
      </c>
      <c r="B347" s="106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4">
        <v>15</v>
      </c>
      <c r="B348" s="106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4">
        <v>16</v>
      </c>
      <c r="B349" s="106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4">
        <v>17</v>
      </c>
      <c r="B350" s="106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4">
        <v>18</v>
      </c>
      <c r="B351" s="106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4">
        <v>19</v>
      </c>
      <c r="B352" s="106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4">
        <v>20</v>
      </c>
      <c r="B353" s="106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4">
        <v>21</v>
      </c>
      <c r="B354" s="106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4">
        <v>22</v>
      </c>
      <c r="B355" s="106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4">
        <v>23</v>
      </c>
      <c r="B356" s="106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4">
        <v>24</v>
      </c>
      <c r="B357" s="106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4">
        <v>25</v>
      </c>
      <c r="B358" s="106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4">
        <v>26</v>
      </c>
      <c r="B359" s="106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4">
        <v>27</v>
      </c>
      <c r="B360" s="106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4">
        <v>28</v>
      </c>
      <c r="B361" s="106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4">
        <v>29</v>
      </c>
      <c r="B362" s="106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4">
        <v>30</v>
      </c>
      <c r="B363" s="106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4">
        <v>1</v>
      </c>
      <c r="B367" s="106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4">
        <v>2</v>
      </c>
      <c r="B368" s="106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4">
        <v>3</v>
      </c>
      <c r="B369" s="106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4">
        <v>4</v>
      </c>
      <c r="B370" s="106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4">
        <v>5</v>
      </c>
      <c r="B371" s="106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4">
        <v>6</v>
      </c>
      <c r="B372" s="106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4">
        <v>7</v>
      </c>
      <c r="B373" s="106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4">
        <v>8</v>
      </c>
      <c r="B374" s="106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4">
        <v>9</v>
      </c>
      <c r="B375" s="106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4">
        <v>10</v>
      </c>
      <c r="B376" s="106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4">
        <v>11</v>
      </c>
      <c r="B377" s="106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4">
        <v>12</v>
      </c>
      <c r="B378" s="106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4">
        <v>13</v>
      </c>
      <c r="B379" s="106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4">
        <v>14</v>
      </c>
      <c r="B380" s="106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4">
        <v>15</v>
      </c>
      <c r="B381" s="106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4">
        <v>16</v>
      </c>
      <c r="B382" s="106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4">
        <v>17</v>
      </c>
      <c r="B383" s="106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4">
        <v>18</v>
      </c>
      <c r="B384" s="106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4">
        <v>19</v>
      </c>
      <c r="B385" s="106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4">
        <v>20</v>
      </c>
      <c r="B386" s="106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4">
        <v>21</v>
      </c>
      <c r="B387" s="106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4">
        <v>22</v>
      </c>
      <c r="B388" s="106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4">
        <v>23</v>
      </c>
      <c r="B389" s="106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4">
        <v>24</v>
      </c>
      <c r="B390" s="106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4">
        <v>25</v>
      </c>
      <c r="B391" s="106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4">
        <v>26</v>
      </c>
      <c r="B392" s="106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4">
        <v>27</v>
      </c>
      <c r="B393" s="106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4">
        <v>28</v>
      </c>
      <c r="B394" s="106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4">
        <v>29</v>
      </c>
      <c r="B395" s="106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4">
        <v>30</v>
      </c>
      <c r="B396" s="106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4">
        <v>1</v>
      </c>
      <c r="B400" s="106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4">
        <v>2</v>
      </c>
      <c r="B401" s="106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4">
        <v>3</v>
      </c>
      <c r="B402" s="106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4">
        <v>4</v>
      </c>
      <c r="B403" s="106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4">
        <v>5</v>
      </c>
      <c r="B404" s="106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4">
        <v>6</v>
      </c>
      <c r="B405" s="106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4">
        <v>7</v>
      </c>
      <c r="B406" s="106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4">
        <v>8</v>
      </c>
      <c r="B407" s="106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4">
        <v>9</v>
      </c>
      <c r="B408" s="106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4">
        <v>10</v>
      </c>
      <c r="B409" s="106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4">
        <v>11</v>
      </c>
      <c r="B410" s="106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4">
        <v>12</v>
      </c>
      <c r="B411" s="106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4">
        <v>13</v>
      </c>
      <c r="B412" s="106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4">
        <v>14</v>
      </c>
      <c r="B413" s="106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4">
        <v>15</v>
      </c>
      <c r="B414" s="106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4">
        <v>16</v>
      </c>
      <c r="B415" s="106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4">
        <v>17</v>
      </c>
      <c r="B416" s="106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4">
        <v>18</v>
      </c>
      <c r="B417" s="106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4">
        <v>19</v>
      </c>
      <c r="B418" s="106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4">
        <v>20</v>
      </c>
      <c r="B419" s="106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4">
        <v>21</v>
      </c>
      <c r="B420" s="106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4">
        <v>22</v>
      </c>
      <c r="B421" s="106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4">
        <v>23</v>
      </c>
      <c r="B422" s="106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4">
        <v>24</v>
      </c>
      <c r="B423" s="106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4">
        <v>25</v>
      </c>
      <c r="B424" s="106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4">
        <v>26</v>
      </c>
      <c r="B425" s="106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4">
        <v>27</v>
      </c>
      <c r="B426" s="106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4">
        <v>28</v>
      </c>
      <c r="B427" s="106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4">
        <v>29</v>
      </c>
      <c r="B428" s="106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4">
        <v>30</v>
      </c>
      <c r="B429" s="106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4">
        <v>1</v>
      </c>
      <c r="B433" s="106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4">
        <v>2</v>
      </c>
      <c r="B434" s="106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4">
        <v>3</v>
      </c>
      <c r="B435" s="106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4">
        <v>4</v>
      </c>
      <c r="B436" s="106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4">
        <v>5</v>
      </c>
      <c r="B437" s="106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4">
        <v>6</v>
      </c>
      <c r="B438" s="106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4">
        <v>7</v>
      </c>
      <c r="B439" s="106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4">
        <v>8</v>
      </c>
      <c r="B440" s="106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4">
        <v>9</v>
      </c>
      <c r="B441" s="106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4">
        <v>10</v>
      </c>
      <c r="B442" s="106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4">
        <v>11</v>
      </c>
      <c r="B443" s="106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4">
        <v>12</v>
      </c>
      <c r="B444" s="106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4">
        <v>13</v>
      </c>
      <c r="B445" s="106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4">
        <v>14</v>
      </c>
      <c r="B446" s="106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4">
        <v>15</v>
      </c>
      <c r="B447" s="106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4">
        <v>16</v>
      </c>
      <c r="B448" s="106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4">
        <v>17</v>
      </c>
      <c r="B449" s="106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4">
        <v>18</v>
      </c>
      <c r="B450" s="106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4">
        <v>19</v>
      </c>
      <c r="B451" s="106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4">
        <v>20</v>
      </c>
      <c r="B452" s="106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4">
        <v>21</v>
      </c>
      <c r="B453" s="106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4">
        <v>22</v>
      </c>
      <c r="B454" s="106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4">
        <v>23</v>
      </c>
      <c r="B455" s="106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4">
        <v>24</v>
      </c>
      <c r="B456" s="106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4">
        <v>25</v>
      </c>
      <c r="B457" s="106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4">
        <v>26</v>
      </c>
      <c r="B458" s="106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4">
        <v>27</v>
      </c>
      <c r="B459" s="106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4">
        <v>28</v>
      </c>
      <c r="B460" s="106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4">
        <v>29</v>
      </c>
      <c r="B461" s="106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4">
        <v>30</v>
      </c>
      <c r="B462" s="106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4">
        <v>1</v>
      </c>
      <c r="B466" s="106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4">
        <v>2</v>
      </c>
      <c r="B467" s="106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4">
        <v>3</v>
      </c>
      <c r="B468" s="106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4">
        <v>4</v>
      </c>
      <c r="B469" s="106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4">
        <v>5</v>
      </c>
      <c r="B470" s="106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4">
        <v>6</v>
      </c>
      <c r="B471" s="106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4">
        <v>7</v>
      </c>
      <c r="B472" s="106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4">
        <v>8</v>
      </c>
      <c r="B473" s="106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4">
        <v>9</v>
      </c>
      <c r="B474" s="106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4">
        <v>10</v>
      </c>
      <c r="B475" s="106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4">
        <v>11</v>
      </c>
      <c r="B476" s="106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4">
        <v>12</v>
      </c>
      <c r="B477" s="106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4">
        <v>13</v>
      </c>
      <c r="B478" s="106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4">
        <v>14</v>
      </c>
      <c r="B479" s="106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4">
        <v>15</v>
      </c>
      <c r="B480" s="106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4">
        <v>16</v>
      </c>
      <c r="B481" s="106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4">
        <v>17</v>
      </c>
      <c r="B482" s="106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4">
        <v>18</v>
      </c>
      <c r="B483" s="106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4">
        <v>19</v>
      </c>
      <c r="B484" s="106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4">
        <v>20</v>
      </c>
      <c r="B485" s="106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4">
        <v>21</v>
      </c>
      <c r="B486" s="106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4">
        <v>22</v>
      </c>
      <c r="B487" s="106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4">
        <v>23</v>
      </c>
      <c r="B488" s="106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4">
        <v>24</v>
      </c>
      <c r="B489" s="106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4">
        <v>25</v>
      </c>
      <c r="B490" s="106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4">
        <v>26</v>
      </c>
      <c r="B491" s="106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4">
        <v>27</v>
      </c>
      <c r="B492" s="106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4">
        <v>28</v>
      </c>
      <c r="B493" s="106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4">
        <v>29</v>
      </c>
      <c r="B494" s="106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4">
        <v>30</v>
      </c>
      <c r="B495" s="106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4">
        <v>1</v>
      </c>
      <c r="B499" s="106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4">
        <v>2</v>
      </c>
      <c r="B500" s="106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4">
        <v>3</v>
      </c>
      <c r="B501" s="106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4">
        <v>4</v>
      </c>
      <c r="B502" s="106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4">
        <v>5</v>
      </c>
      <c r="B503" s="106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4">
        <v>6</v>
      </c>
      <c r="B504" s="106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4">
        <v>7</v>
      </c>
      <c r="B505" s="106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4">
        <v>8</v>
      </c>
      <c r="B506" s="106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4">
        <v>9</v>
      </c>
      <c r="B507" s="106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4">
        <v>10</v>
      </c>
      <c r="B508" s="106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4">
        <v>11</v>
      </c>
      <c r="B509" s="106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4">
        <v>12</v>
      </c>
      <c r="B510" s="106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4">
        <v>13</v>
      </c>
      <c r="B511" s="106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4">
        <v>14</v>
      </c>
      <c r="B512" s="106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4">
        <v>15</v>
      </c>
      <c r="B513" s="106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4">
        <v>16</v>
      </c>
      <c r="B514" s="106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4">
        <v>17</v>
      </c>
      <c r="B515" s="106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4">
        <v>18</v>
      </c>
      <c r="B516" s="106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4">
        <v>19</v>
      </c>
      <c r="B517" s="106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4">
        <v>20</v>
      </c>
      <c r="B518" s="106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4">
        <v>21</v>
      </c>
      <c r="B519" s="106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4">
        <v>22</v>
      </c>
      <c r="B520" s="106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4">
        <v>23</v>
      </c>
      <c r="B521" s="106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4">
        <v>24</v>
      </c>
      <c r="B522" s="106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4">
        <v>25</v>
      </c>
      <c r="B523" s="106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4">
        <v>26</v>
      </c>
      <c r="B524" s="106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4">
        <v>27</v>
      </c>
      <c r="B525" s="106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4">
        <v>28</v>
      </c>
      <c r="B526" s="106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4">
        <v>29</v>
      </c>
      <c r="B527" s="106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4">
        <v>30</v>
      </c>
      <c r="B528" s="106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4">
        <v>1</v>
      </c>
      <c r="B532" s="106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4">
        <v>2</v>
      </c>
      <c r="B533" s="106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4">
        <v>3</v>
      </c>
      <c r="B534" s="106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4">
        <v>4</v>
      </c>
      <c r="B535" s="106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4">
        <v>5</v>
      </c>
      <c r="B536" s="106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4">
        <v>6</v>
      </c>
      <c r="B537" s="106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4">
        <v>7</v>
      </c>
      <c r="B538" s="106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4">
        <v>8</v>
      </c>
      <c r="B539" s="106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4">
        <v>9</v>
      </c>
      <c r="B540" s="106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4">
        <v>10</v>
      </c>
      <c r="B541" s="106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4">
        <v>11</v>
      </c>
      <c r="B542" s="106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4">
        <v>12</v>
      </c>
      <c r="B543" s="106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4">
        <v>13</v>
      </c>
      <c r="B544" s="106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4">
        <v>14</v>
      </c>
      <c r="B545" s="106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4">
        <v>15</v>
      </c>
      <c r="B546" s="106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4">
        <v>16</v>
      </c>
      <c r="B547" s="106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4">
        <v>17</v>
      </c>
      <c r="B548" s="106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4">
        <v>18</v>
      </c>
      <c r="B549" s="106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4">
        <v>19</v>
      </c>
      <c r="B550" s="106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4">
        <v>20</v>
      </c>
      <c r="B551" s="106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4">
        <v>21</v>
      </c>
      <c r="B552" s="106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4">
        <v>22</v>
      </c>
      <c r="B553" s="106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4">
        <v>23</v>
      </c>
      <c r="B554" s="106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4">
        <v>24</v>
      </c>
      <c r="B555" s="106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4">
        <v>25</v>
      </c>
      <c r="B556" s="106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4">
        <v>26</v>
      </c>
      <c r="B557" s="106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4">
        <v>27</v>
      </c>
      <c r="B558" s="106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4">
        <v>28</v>
      </c>
      <c r="B559" s="106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4">
        <v>29</v>
      </c>
      <c r="B560" s="106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4">
        <v>30</v>
      </c>
      <c r="B561" s="106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4">
        <v>1</v>
      </c>
      <c r="B565" s="106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4">
        <v>2</v>
      </c>
      <c r="B566" s="106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4">
        <v>3</v>
      </c>
      <c r="B567" s="106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4">
        <v>4</v>
      </c>
      <c r="B568" s="106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4">
        <v>5</v>
      </c>
      <c r="B569" s="106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4">
        <v>6</v>
      </c>
      <c r="B570" s="106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4">
        <v>7</v>
      </c>
      <c r="B571" s="106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4">
        <v>8</v>
      </c>
      <c r="B572" s="106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4">
        <v>9</v>
      </c>
      <c r="B573" s="106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4">
        <v>10</v>
      </c>
      <c r="B574" s="106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4">
        <v>11</v>
      </c>
      <c r="B575" s="106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4">
        <v>12</v>
      </c>
      <c r="B576" s="106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4">
        <v>13</v>
      </c>
      <c r="B577" s="106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4">
        <v>14</v>
      </c>
      <c r="B578" s="106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4">
        <v>15</v>
      </c>
      <c r="B579" s="106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4">
        <v>16</v>
      </c>
      <c r="B580" s="106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4">
        <v>17</v>
      </c>
      <c r="B581" s="106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4">
        <v>18</v>
      </c>
      <c r="B582" s="106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4">
        <v>19</v>
      </c>
      <c r="B583" s="106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4">
        <v>20</v>
      </c>
      <c r="B584" s="106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4">
        <v>21</v>
      </c>
      <c r="B585" s="106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4">
        <v>22</v>
      </c>
      <c r="B586" s="106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4">
        <v>23</v>
      </c>
      <c r="B587" s="106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4">
        <v>24</v>
      </c>
      <c r="B588" s="106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4">
        <v>25</v>
      </c>
      <c r="B589" s="106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4">
        <v>26</v>
      </c>
      <c r="B590" s="106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4">
        <v>27</v>
      </c>
      <c r="B591" s="106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4">
        <v>28</v>
      </c>
      <c r="B592" s="106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4">
        <v>29</v>
      </c>
      <c r="B593" s="106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4">
        <v>30</v>
      </c>
      <c r="B594" s="106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4">
        <v>1</v>
      </c>
      <c r="B598" s="106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4">
        <v>2</v>
      </c>
      <c r="B599" s="106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4">
        <v>3</v>
      </c>
      <c r="B600" s="106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4">
        <v>4</v>
      </c>
      <c r="B601" s="106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4">
        <v>5</v>
      </c>
      <c r="B602" s="106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4">
        <v>6</v>
      </c>
      <c r="B603" s="106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4">
        <v>7</v>
      </c>
      <c r="B604" s="106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4">
        <v>8</v>
      </c>
      <c r="B605" s="106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4">
        <v>9</v>
      </c>
      <c r="B606" s="106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4">
        <v>10</v>
      </c>
      <c r="B607" s="106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4">
        <v>11</v>
      </c>
      <c r="B608" s="106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4">
        <v>12</v>
      </c>
      <c r="B609" s="106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4">
        <v>13</v>
      </c>
      <c r="B610" s="106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4">
        <v>14</v>
      </c>
      <c r="B611" s="106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4">
        <v>15</v>
      </c>
      <c r="B612" s="106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4">
        <v>16</v>
      </c>
      <c r="B613" s="106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4">
        <v>17</v>
      </c>
      <c r="B614" s="106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4">
        <v>18</v>
      </c>
      <c r="B615" s="106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4">
        <v>19</v>
      </c>
      <c r="B616" s="106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4">
        <v>20</v>
      </c>
      <c r="B617" s="106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4">
        <v>21</v>
      </c>
      <c r="B618" s="106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4">
        <v>22</v>
      </c>
      <c r="B619" s="106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4">
        <v>23</v>
      </c>
      <c r="B620" s="106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4">
        <v>24</v>
      </c>
      <c r="B621" s="106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4">
        <v>25</v>
      </c>
      <c r="B622" s="106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4">
        <v>26</v>
      </c>
      <c r="B623" s="106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4">
        <v>27</v>
      </c>
      <c r="B624" s="106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4">
        <v>28</v>
      </c>
      <c r="B625" s="106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4">
        <v>29</v>
      </c>
      <c r="B626" s="106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4">
        <v>30</v>
      </c>
      <c r="B627" s="106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4">
        <v>1</v>
      </c>
      <c r="B631" s="106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4">
        <v>2</v>
      </c>
      <c r="B632" s="106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4">
        <v>3</v>
      </c>
      <c r="B633" s="106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4">
        <v>4</v>
      </c>
      <c r="B634" s="106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4">
        <v>5</v>
      </c>
      <c r="B635" s="106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4">
        <v>6</v>
      </c>
      <c r="B636" s="106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4">
        <v>7</v>
      </c>
      <c r="B637" s="106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4">
        <v>8</v>
      </c>
      <c r="B638" s="106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4">
        <v>9</v>
      </c>
      <c r="B639" s="106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4">
        <v>10</v>
      </c>
      <c r="B640" s="106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4">
        <v>11</v>
      </c>
      <c r="B641" s="106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4">
        <v>12</v>
      </c>
      <c r="B642" s="106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4">
        <v>13</v>
      </c>
      <c r="B643" s="106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4">
        <v>14</v>
      </c>
      <c r="B644" s="106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4">
        <v>15</v>
      </c>
      <c r="B645" s="106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4">
        <v>16</v>
      </c>
      <c r="B646" s="106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4">
        <v>17</v>
      </c>
      <c r="B647" s="106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4">
        <v>18</v>
      </c>
      <c r="B648" s="106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4">
        <v>19</v>
      </c>
      <c r="B649" s="106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4">
        <v>20</v>
      </c>
      <c r="B650" s="106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4">
        <v>21</v>
      </c>
      <c r="B651" s="106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4">
        <v>22</v>
      </c>
      <c r="B652" s="106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4">
        <v>23</v>
      </c>
      <c r="B653" s="106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4">
        <v>24</v>
      </c>
      <c r="B654" s="106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4">
        <v>25</v>
      </c>
      <c r="B655" s="106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4">
        <v>26</v>
      </c>
      <c r="B656" s="106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4">
        <v>27</v>
      </c>
      <c r="B657" s="106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4">
        <v>28</v>
      </c>
      <c r="B658" s="106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4">
        <v>29</v>
      </c>
      <c r="B659" s="106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4">
        <v>30</v>
      </c>
      <c r="B660" s="106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4">
        <v>1</v>
      </c>
      <c r="B664" s="106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4">
        <v>2</v>
      </c>
      <c r="B665" s="106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4">
        <v>3</v>
      </c>
      <c r="B666" s="106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4">
        <v>4</v>
      </c>
      <c r="B667" s="106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4">
        <v>5</v>
      </c>
      <c r="B668" s="106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4">
        <v>6</v>
      </c>
      <c r="B669" s="106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4">
        <v>7</v>
      </c>
      <c r="B670" s="106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4">
        <v>8</v>
      </c>
      <c r="B671" s="106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4">
        <v>9</v>
      </c>
      <c r="B672" s="106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4">
        <v>10</v>
      </c>
      <c r="B673" s="106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4">
        <v>11</v>
      </c>
      <c r="B674" s="106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4">
        <v>12</v>
      </c>
      <c r="B675" s="106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4">
        <v>13</v>
      </c>
      <c r="B676" s="106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4">
        <v>14</v>
      </c>
      <c r="B677" s="106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4">
        <v>15</v>
      </c>
      <c r="B678" s="106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4">
        <v>16</v>
      </c>
      <c r="B679" s="106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4">
        <v>17</v>
      </c>
      <c r="B680" s="106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4">
        <v>18</v>
      </c>
      <c r="B681" s="106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4">
        <v>19</v>
      </c>
      <c r="B682" s="106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4">
        <v>20</v>
      </c>
      <c r="B683" s="106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4">
        <v>21</v>
      </c>
      <c r="B684" s="106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4">
        <v>22</v>
      </c>
      <c r="B685" s="106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4">
        <v>23</v>
      </c>
      <c r="B686" s="106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4">
        <v>24</v>
      </c>
      <c r="B687" s="106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4">
        <v>25</v>
      </c>
      <c r="B688" s="106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4">
        <v>26</v>
      </c>
      <c r="B689" s="106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4">
        <v>27</v>
      </c>
      <c r="B690" s="106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4">
        <v>28</v>
      </c>
      <c r="B691" s="106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4">
        <v>29</v>
      </c>
      <c r="B692" s="106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4">
        <v>30</v>
      </c>
      <c r="B693" s="106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4">
        <v>1</v>
      </c>
      <c r="B697" s="106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4">
        <v>2</v>
      </c>
      <c r="B698" s="106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4">
        <v>3</v>
      </c>
      <c r="B699" s="106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4">
        <v>4</v>
      </c>
      <c r="B700" s="106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4">
        <v>5</v>
      </c>
      <c r="B701" s="106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4">
        <v>6</v>
      </c>
      <c r="B702" s="106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4">
        <v>7</v>
      </c>
      <c r="B703" s="106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4">
        <v>8</v>
      </c>
      <c r="B704" s="106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4">
        <v>9</v>
      </c>
      <c r="B705" s="106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4">
        <v>10</v>
      </c>
      <c r="B706" s="106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4">
        <v>11</v>
      </c>
      <c r="B707" s="106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4">
        <v>12</v>
      </c>
      <c r="B708" s="106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4">
        <v>13</v>
      </c>
      <c r="B709" s="106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4">
        <v>14</v>
      </c>
      <c r="B710" s="106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4">
        <v>15</v>
      </c>
      <c r="B711" s="106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4">
        <v>16</v>
      </c>
      <c r="B712" s="106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4">
        <v>17</v>
      </c>
      <c r="B713" s="106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4">
        <v>18</v>
      </c>
      <c r="B714" s="106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4">
        <v>19</v>
      </c>
      <c r="B715" s="106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4">
        <v>20</v>
      </c>
      <c r="B716" s="106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4">
        <v>21</v>
      </c>
      <c r="B717" s="106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4">
        <v>22</v>
      </c>
      <c r="B718" s="106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4">
        <v>23</v>
      </c>
      <c r="B719" s="106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4">
        <v>24</v>
      </c>
      <c r="B720" s="106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4">
        <v>25</v>
      </c>
      <c r="B721" s="106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4">
        <v>26</v>
      </c>
      <c r="B722" s="106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4">
        <v>27</v>
      </c>
      <c r="B723" s="106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4">
        <v>28</v>
      </c>
      <c r="B724" s="106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4">
        <v>29</v>
      </c>
      <c r="B725" s="106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4">
        <v>30</v>
      </c>
      <c r="B726" s="106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4">
        <v>1</v>
      </c>
      <c r="B730" s="106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4">
        <v>2</v>
      </c>
      <c r="B731" s="106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4">
        <v>3</v>
      </c>
      <c r="B732" s="106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4">
        <v>4</v>
      </c>
      <c r="B733" s="106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4">
        <v>5</v>
      </c>
      <c r="B734" s="106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4">
        <v>6</v>
      </c>
      <c r="B735" s="106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4">
        <v>7</v>
      </c>
      <c r="B736" s="106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4">
        <v>8</v>
      </c>
      <c r="B737" s="106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4">
        <v>9</v>
      </c>
      <c r="B738" s="106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4">
        <v>10</v>
      </c>
      <c r="B739" s="106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4">
        <v>11</v>
      </c>
      <c r="B740" s="106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4">
        <v>12</v>
      </c>
      <c r="B741" s="106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4">
        <v>13</v>
      </c>
      <c r="B742" s="106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4">
        <v>14</v>
      </c>
      <c r="B743" s="106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4">
        <v>15</v>
      </c>
      <c r="B744" s="106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4">
        <v>16</v>
      </c>
      <c r="B745" s="106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4">
        <v>17</v>
      </c>
      <c r="B746" s="106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4">
        <v>18</v>
      </c>
      <c r="B747" s="106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4">
        <v>19</v>
      </c>
      <c r="B748" s="106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4">
        <v>20</v>
      </c>
      <c r="B749" s="106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4">
        <v>21</v>
      </c>
      <c r="B750" s="106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4">
        <v>22</v>
      </c>
      <c r="B751" s="106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4">
        <v>23</v>
      </c>
      <c r="B752" s="106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4">
        <v>24</v>
      </c>
      <c r="B753" s="106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4">
        <v>25</v>
      </c>
      <c r="B754" s="106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4">
        <v>26</v>
      </c>
      <c r="B755" s="106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4">
        <v>27</v>
      </c>
      <c r="B756" s="106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4">
        <v>28</v>
      </c>
      <c r="B757" s="106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4">
        <v>29</v>
      </c>
      <c r="B758" s="106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4">
        <v>30</v>
      </c>
      <c r="B759" s="106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4">
        <v>1</v>
      </c>
      <c r="B763" s="106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4">
        <v>2</v>
      </c>
      <c r="B764" s="106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4">
        <v>3</v>
      </c>
      <c r="B765" s="106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4">
        <v>4</v>
      </c>
      <c r="B766" s="106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4">
        <v>5</v>
      </c>
      <c r="B767" s="106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4">
        <v>6</v>
      </c>
      <c r="B768" s="106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4">
        <v>7</v>
      </c>
      <c r="B769" s="106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4">
        <v>8</v>
      </c>
      <c r="B770" s="106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4">
        <v>9</v>
      </c>
      <c r="B771" s="106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4">
        <v>10</v>
      </c>
      <c r="B772" s="106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4">
        <v>11</v>
      </c>
      <c r="B773" s="106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4">
        <v>12</v>
      </c>
      <c r="B774" s="106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4">
        <v>13</v>
      </c>
      <c r="B775" s="106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4">
        <v>14</v>
      </c>
      <c r="B776" s="106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4">
        <v>15</v>
      </c>
      <c r="B777" s="106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4">
        <v>16</v>
      </c>
      <c r="B778" s="106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4">
        <v>17</v>
      </c>
      <c r="B779" s="106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4">
        <v>18</v>
      </c>
      <c r="B780" s="106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4">
        <v>19</v>
      </c>
      <c r="B781" s="106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4">
        <v>20</v>
      </c>
      <c r="B782" s="106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4">
        <v>21</v>
      </c>
      <c r="B783" s="106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4">
        <v>22</v>
      </c>
      <c r="B784" s="106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4">
        <v>23</v>
      </c>
      <c r="B785" s="106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4">
        <v>24</v>
      </c>
      <c r="B786" s="106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4">
        <v>25</v>
      </c>
      <c r="B787" s="106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4">
        <v>26</v>
      </c>
      <c r="B788" s="106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4">
        <v>27</v>
      </c>
      <c r="B789" s="106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4">
        <v>28</v>
      </c>
      <c r="B790" s="106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4">
        <v>29</v>
      </c>
      <c r="B791" s="106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4">
        <v>30</v>
      </c>
      <c r="B792" s="106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4">
        <v>1</v>
      </c>
      <c r="B796" s="106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4">
        <v>2</v>
      </c>
      <c r="B797" s="106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4">
        <v>3</v>
      </c>
      <c r="B798" s="106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4">
        <v>4</v>
      </c>
      <c r="B799" s="106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4">
        <v>5</v>
      </c>
      <c r="B800" s="106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4">
        <v>6</v>
      </c>
      <c r="B801" s="106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4">
        <v>7</v>
      </c>
      <c r="B802" s="106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4">
        <v>8</v>
      </c>
      <c r="B803" s="106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4">
        <v>9</v>
      </c>
      <c r="B804" s="106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4">
        <v>10</v>
      </c>
      <c r="B805" s="106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4">
        <v>11</v>
      </c>
      <c r="B806" s="106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4">
        <v>12</v>
      </c>
      <c r="B807" s="106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4">
        <v>13</v>
      </c>
      <c r="B808" s="106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4">
        <v>14</v>
      </c>
      <c r="B809" s="106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4">
        <v>15</v>
      </c>
      <c r="B810" s="106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4">
        <v>16</v>
      </c>
      <c r="B811" s="106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4">
        <v>17</v>
      </c>
      <c r="B812" s="106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4">
        <v>18</v>
      </c>
      <c r="B813" s="106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4">
        <v>19</v>
      </c>
      <c r="B814" s="106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4">
        <v>20</v>
      </c>
      <c r="B815" s="106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4">
        <v>21</v>
      </c>
      <c r="B816" s="106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4">
        <v>22</v>
      </c>
      <c r="B817" s="106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4">
        <v>23</v>
      </c>
      <c r="B818" s="106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4">
        <v>24</v>
      </c>
      <c r="B819" s="106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4">
        <v>25</v>
      </c>
      <c r="B820" s="106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4">
        <v>26</v>
      </c>
      <c r="B821" s="106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4">
        <v>27</v>
      </c>
      <c r="B822" s="106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4">
        <v>28</v>
      </c>
      <c r="B823" s="106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4">
        <v>29</v>
      </c>
      <c r="B824" s="106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4">
        <v>30</v>
      </c>
      <c r="B825" s="106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4">
        <v>1</v>
      </c>
      <c r="B829" s="106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4">
        <v>2</v>
      </c>
      <c r="B830" s="106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4">
        <v>3</v>
      </c>
      <c r="B831" s="106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4">
        <v>4</v>
      </c>
      <c r="B832" s="106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4">
        <v>5</v>
      </c>
      <c r="B833" s="106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4">
        <v>6</v>
      </c>
      <c r="B834" s="106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4">
        <v>7</v>
      </c>
      <c r="B835" s="106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4">
        <v>8</v>
      </c>
      <c r="B836" s="106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4">
        <v>9</v>
      </c>
      <c r="B837" s="106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4">
        <v>10</v>
      </c>
      <c r="B838" s="106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4">
        <v>11</v>
      </c>
      <c r="B839" s="106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4">
        <v>12</v>
      </c>
      <c r="B840" s="106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4">
        <v>13</v>
      </c>
      <c r="B841" s="106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4">
        <v>14</v>
      </c>
      <c r="B842" s="106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4">
        <v>15</v>
      </c>
      <c r="B843" s="106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4">
        <v>16</v>
      </c>
      <c r="B844" s="106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4">
        <v>17</v>
      </c>
      <c r="B845" s="106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4">
        <v>18</v>
      </c>
      <c r="B846" s="106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4">
        <v>19</v>
      </c>
      <c r="B847" s="106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4">
        <v>20</v>
      </c>
      <c r="B848" s="106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4">
        <v>21</v>
      </c>
      <c r="B849" s="106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4">
        <v>22</v>
      </c>
      <c r="B850" s="106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4">
        <v>23</v>
      </c>
      <c r="B851" s="106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4">
        <v>24</v>
      </c>
      <c r="B852" s="106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4">
        <v>25</v>
      </c>
      <c r="B853" s="106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4">
        <v>26</v>
      </c>
      <c r="B854" s="106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4">
        <v>27</v>
      </c>
      <c r="B855" s="106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4">
        <v>28</v>
      </c>
      <c r="B856" s="106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4">
        <v>29</v>
      </c>
      <c r="B857" s="106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4">
        <v>30</v>
      </c>
      <c r="B858" s="106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4">
        <v>1</v>
      </c>
      <c r="B862" s="106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4">
        <v>2</v>
      </c>
      <c r="B863" s="106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4">
        <v>3</v>
      </c>
      <c r="B864" s="106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4">
        <v>4</v>
      </c>
      <c r="B865" s="106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4">
        <v>5</v>
      </c>
      <c r="B866" s="106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4">
        <v>6</v>
      </c>
      <c r="B867" s="106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4">
        <v>7</v>
      </c>
      <c r="B868" s="106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4">
        <v>8</v>
      </c>
      <c r="B869" s="106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4">
        <v>9</v>
      </c>
      <c r="B870" s="106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4">
        <v>10</v>
      </c>
      <c r="B871" s="106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4">
        <v>11</v>
      </c>
      <c r="B872" s="106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4">
        <v>12</v>
      </c>
      <c r="B873" s="106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4">
        <v>13</v>
      </c>
      <c r="B874" s="106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4">
        <v>14</v>
      </c>
      <c r="B875" s="106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4">
        <v>15</v>
      </c>
      <c r="B876" s="106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4">
        <v>16</v>
      </c>
      <c r="B877" s="106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4">
        <v>17</v>
      </c>
      <c r="B878" s="106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4">
        <v>18</v>
      </c>
      <c r="B879" s="106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4">
        <v>19</v>
      </c>
      <c r="B880" s="106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4">
        <v>20</v>
      </c>
      <c r="B881" s="106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4">
        <v>21</v>
      </c>
      <c r="B882" s="106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4">
        <v>22</v>
      </c>
      <c r="B883" s="106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4">
        <v>23</v>
      </c>
      <c r="B884" s="106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4">
        <v>24</v>
      </c>
      <c r="B885" s="106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4">
        <v>25</v>
      </c>
      <c r="B886" s="106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4">
        <v>26</v>
      </c>
      <c r="B887" s="106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4">
        <v>27</v>
      </c>
      <c r="B888" s="106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4">
        <v>28</v>
      </c>
      <c r="B889" s="106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4">
        <v>29</v>
      </c>
      <c r="B890" s="106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4">
        <v>30</v>
      </c>
      <c r="B891" s="106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4">
        <v>1</v>
      </c>
      <c r="B895" s="106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4">
        <v>2</v>
      </c>
      <c r="B896" s="106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4">
        <v>3</v>
      </c>
      <c r="B897" s="106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4">
        <v>4</v>
      </c>
      <c r="B898" s="106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4">
        <v>5</v>
      </c>
      <c r="B899" s="106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4">
        <v>6</v>
      </c>
      <c r="B900" s="106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4">
        <v>7</v>
      </c>
      <c r="B901" s="106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4">
        <v>8</v>
      </c>
      <c r="B902" s="106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4">
        <v>9</v>
      </c>
      <c r="B903" s="106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4">
        <v>10</v>
      </c>
      <c r="B904" s="106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4">
        <v>11</v>
      </c>
      <c r="B905" s="106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4">
        <v>12</v>
      </c>
      <c r="B906" s="106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4">
        <v>13</v>
      </c>
      <c r="B907" s="106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4">
        <v>14</v>
      </c>
      <c r="B908" s="106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4">
        <v>15</v>
      </c>
      <c r="B909" s="106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4">
        <v>16</v>
      </c>
      <c r="B910" s="106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4">
        <v>17</v>
      </c>
      <c r="B911" s="106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4">
        <v>18</v>
      </c>
      <c r="B912" s="106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4">
        <v>19</v>
      </c>
      <c r="B913" s="106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4">
        <v>20</v>
      </c>
      <c r="B914" s="106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4">
        <v>21</v>
      </c>
      <c r="B915" s="106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4">
        <v>22</v>
      </c>
      <c r="B916" s="106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4">
        <v>23</v>
      </c>
      <c r="B917" s="106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4">
        <v>24</v>
      </c>
      <c r="B918" s="106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4">
        <v>25</v>
      </c>
      <c r="B919" s="106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4">
        <v>26</v>
      </c>
      <c r="B920" s="106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4">
        <v>27</v>
      </c>
      <c r="B921" s="106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4">
        <v>28</v>
      </c>
      <c r="B922" s="106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4">
        <v>29</v>
      </c>
      <c r="B923" s="106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4">
        <v>30</v>
      </c>
      <c r="B924" s="106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4">
        <v>1</v>
      </c>
      <c r="B928" s="106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4">
        <v>2</v>
      </c>
      <c r="B929" s="106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4">
        <v>3</v>
      </c>
      <c r="B930" s="106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4">
        <v>4</v>
      </c>
      <c r="B931" s="106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4">
        <v>5</v>
      </c>
      <c r="B932" s="106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4">
        <v>6</v>
      </c>
      <c r="B933" s="106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4">
        <v>7</v>
      </c>
      <c r="B934" s="106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4">
        <v>8</v>
      </c>
      <c r="B935" s="106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4">
        <v>9</v>
      </c>
      <c r="B936" s="106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4">
        <v>10</v>
      </c>
      <c r="B937" s="106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4">
        <v>11</v>
      </c>
      <c r="B938" s="106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4">
        <v>12</v>
      </c>
      <c r="B939" s="106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4">
        <v>13</v>
      </c>
      <c r="B940" s="106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4">
        <v>14</v>
      </c>
      <c r="B941" s="106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4">
        <v>15</v>
      </c>
      <c r="B942" s="106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4">
        <v>16</v>
      </c>
      <c r="B943" s="106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4">
        <v>17</v>
      </c>
      <c r="B944" s="106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4">
        <v>18</v>
      </c>
      <c r="B945" s="106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4">
        <v>19</v>
      </c>
      <c r="B946" s="106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4">
        <v>20</v>
      </c>
      <c r="B947" s="106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4">
        <v>21</v>
      </c>
      <c r="B948" s="106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4">
        <v>22</v>
      </c>
      <c r="B949" s="106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4">
        <v>23</v>
      </c>
      <c r="B950" s="106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4">
        <v>24</v>
      </c>
      <c r="B951" s="106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4">
        <v>25</v>
      </c>
      <c r="B952" s="106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4">
        <v>26</v>
      </c>
      <c r="B953" s="106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4">
        <v>27</v>
      </c>
      <c r="B954" s="106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4">
        <v>28</v>
      </c>
      <c r="B955" s="106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4">
        <v>29</v>
      </c>
      <c r="B956" s="106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4">
        <v>30</v>
      </c>
      <c r="B957" s="106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4">
        <v>1</v>
      </c>
      <c r="B961" s="106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4">
        <v>2</v>
      </c>
      <c r="B962" s="106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4">
        <v>3</v>
      </c>
      <c r="B963" s="106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4">
        <v>4</v>
      </c>
      <c r="B964" s="106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4">
        <v>5</v>
      </c>
      <c r="B965" s="106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4">
        <v>6</v>
      </c>
      <c r="B966" s="106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4">
        <v>7</v>
      </c>
      <c r="B967" s="106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4">
        <v>8</v>
      </c>
      <c r="B968" s="106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4">
        <v>9</v>
      </c>
      <c r="B969" s="106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4">
        <v>10</v>
      </c>
      <c r="B970" s="106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4">
        <v>11</v>
      </c>
      <c r="B971" s="106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4">
        <v>12</v>
      </c>
      <c r="B972" s="106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4">
        <v>13</v>
      </c>
      <c r="B973" s="106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4">
        <v>14</v>
      </c>
      <c r="B974" s="106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4">
        <v>15</v>
      </c>
      <c r="B975" s="106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4">
        <v>16</v>
      </c>
      <c r="B976" s="106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4">
        <v>17</v>
      </c>
      <c r="B977" s="106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4">
        <v>18</v>
      </c>
      <c r="B978" s="106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4">
        <v>19</v>
      </c>
      <c r="B979" s="106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4">
        <v>20</v>
      </c>
      <c r="B980" s="106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4">
        <v>21</v>
      </c>
      <c r="B981" s="106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4">
        <v>22</v>
      </c>
      <c r="B982" s="106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4">
        <v>23</v>
      </c>
      <c r="B983" s="106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4">
        <v>24</v>
      </c>
      <c r="B984" s="106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4">
        <v>25</v>
      </c>
      <c r="B985" s="106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4">
        <v>26</v>
      </c>
      <c r="B986" s="106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4">
        <v>27</v>
      </c>
      <c r="B987" s="106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4">
        <v>28</v>
      </c>
      <c r="B988" s="106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4">
        <v>29</v>
      </c>
      <c r="B989" s="106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4">
        <v>30</v>
      </c>
      <c r="B990" s="106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4">
        <v>1</v>
      </c>
      <c r="B994" s="106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4">
        <v>2</v>
      </c>
      <c r="B995" s="106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4">
        <v>3</v>
      </c>
      <c r="B996" s="106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4">
        <v>4</v>
      </c>
      <c r="B997" s="106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4">
        <v>5</v>
      </c>
      <c r="B998" s="106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4">
        <v>6</v>
      </c>
      <c r="B999" s="106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4">
        <v>7</v>
      </c>
      <c r="B1000" s="106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4">
        <v>8</v>
      </c>
      <c r="B1001" s="106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4">
        <v>9</v>
      </c>
      <c r="B1002" s="106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4">
        <v>10</v>
      </c>
      <c r="B1003" s="106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4">
        <v>11</v>
      </c>
      <c r="B1004" s="106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4">
        <v>12</v>
      </c>
      <c r="B1005" s="106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4">
        <v>13</v>
      </c>
      <c r="B1006" s="106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4">
        <v>14</v>
      </c>
      <c r="B1007" s="106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4">
        <v>15</v>
      </c>
      <c r="B1008" s="106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4">
        <v>16</v>
      </c>
      <c r="B1009" s="106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4">
        <v>17</v>
      </c>
      <c r="B1010" s="106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4">
        <v>18</v>
      </c>
      <c r="B1011" s="106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4">
        <v>19</v>
      </c>
      <c r="B1012" s="106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4">
        <v>20</v>
      </c>
      <c r="B1013" s="106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4">
        <v>21</v>
      </c>
      <c r="B1014" s="106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4">
        <v>22</v>
      </c>
      <c r="B1015" s="106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4">
        <v>23</v>
      </c>
      <c r="B1016" s="106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4">
        <v>24</v>
      </c>
      <c r="B1017" s="106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4">
        <v>25</v>
      </c>
      <c r="B1018" s="106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4">
        <v>26</v>
      </c>
      <c r="B1019" s="106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4">
        <v>27</v>
      </c>
      <c r="B1020" s="106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4">
        <v>28</v>
      </c>
      <c r="B1021" s="106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4">
        <v>29</v>
      </c>
      <c r="B1022" s="106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4">
        <v>30</v>
      </c>
      <c r="B1023" s="106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4">
        <v>1</v>
      </c>
      <c r="B1027" s="106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4">
        <v>2</v>
      </c>
      <c r="B1028" s="106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4">
        <v>3</v>
      </c>
      <c r="B1029" s="106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4">
        <v>4</v>
      </c>
      <c r="B1030" s="106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4">
        <v>5</v>
      </c>
      <c r="B1031" s="106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4">
        <v>6</v>
      </c>
      <c r="B1032" s="106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4">
        <v>7</v>
      </c>
      <c r="B1033" s="106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4">
        <v>8</v>
      </c>
      <c r="B1034" s="106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4">
        <v>9</v>
      </c>
      <c r="B1035" s="106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4">
        <v>10</v>
      </c>
      <c r="B1036" s="106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4">
        <v>11</v>
      </c>
      <c r="B1037" s="106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4">
        <v>12</v>
      </c>
      <c r="B1038" s="106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4">
        <v>13</v>
      </c>
      <c r="B1039" s="106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4">
        <v>14</v>
      </c>
      <c r="B1040" s="106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4">
        <v>15</v>
      </c>
      <c r="B1041" s="106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4">
        <v>16</v>
      </c>
      <c r="B1042" s="106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4">
        <v>17</v>
      </c>
      <c r="B1043" s="106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4">
        <v>18</v>
      </c>
      <c r="B1044" s="106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4">
        <v>19</v>
      </c>
      <c r="B1045" s="106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4">
        <v>20</v>
      </c>
      <c r="B1046" s="106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4">
        <v>21</v>
      </c>
      <c r="B1047" s="106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4">
        <v>22</v>
      </c>
      <c r="B1048" s="106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4">
        <v>23</v>
      </c>
      <c r="B1049" s="106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4">
        <v>24</v>
      </c>
      <c r="B1050" s="106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4">
        <v>25</v>
      </c>
      <c r="B1051" s="106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4">
        <v>26</v>
      </c>
      <c r="B1052" s="106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4">
        <v>27</v>
      </c>
      <c r="B1053" s="106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4">
        <v>28</v>
      </c>
      <c r="B1054" s="106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4">
        <v>29</v>
      </c>
      <c r="B1055" s="106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4">
        <v>30</v>
      </c>
      <c r="B1056" s="106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4">
        <v>1</v>
      </c>
      <c r="B1060" s="106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4">
        <v>2</v>
      </c>
      <c r="B1061" s="106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4">
        <v>3</v>
      </c>
      <c r="B1062" s="106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4">
        <v>4</v>
      </c>
      <c r="B1063" s="106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4">
        <v>5</v>
      </c>
      <c r="B1064" s="106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4">
        <v>6</v>
      </c>
      <c r="B1065" s="106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4">
        <v>7</v>
      </c>
      <c r="B1066" s="106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4">
        <v>8</v>
      </c>
      <c r="B1067" s="106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4">
        <v>9</v>
      </c>
      <c r="B1068" s="106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4">
        <v>10</v>
      </c>
      <c r="B1069" s="106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4">
        <v>11</v>
      </c>
      <c r="B1070" s="106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4">
        <v>12</v>
      </c>
      <c r="B1071" s="106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4">
        <v>13</v>
      </c>
      <c r="B1072" s="106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4">
        <v>14</v>
      </c>
      <c r="B1073" s="106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4">
        <v>15</v>
      </c>
      <c r="B1074" s="106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4">
        <v>16</v>
      </c>
      <c r="B1075" s="106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4">
        <v>17</v>
      </c>
      <c r="B1076" s="106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4">
        <v>18</v>
      </c>
      <c r="B1077" s="106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4">
        <v>19</v>
      </c>
      <c r="B1078" s="106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4">
        <v>20</v>
      </c>
      <c r="B1079" s="106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4">
        <v>21</v>
      </c>
      <c r="B1080" s="106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4">
        <v>22</v>
      </c>
      <c r="B1081" s="106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4">
        <v>23</v>
      </c>
      <c r="B1082" s="106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4">
        <v>24</v>
      </c>
      <c r="B1083" s="106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4">
        <v>25</v>
      </c>
      <c r="B1084" s="106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4">
        <v>26</v>
      </c>
      <c r="B1085" s="106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4">
        <v>27</v>
      </c>
      <c r="B1086" s="106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4">
        <v>28</v>
      </c>
      <c r="B1087" s="106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4">
        <v>29</v>
      </c>
      <c r="B1088" s="106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4">
        <v>30</v>
      </c>
      <c r="B1089" s="106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4">
        <v>1</v>
      </c>
      <c r="B1093" s="106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4">
        <v>2</v>
      </c>
      <c r="B1094" s="106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4">
        <v>3</v>
      </c>
      <c r="B1095" s="106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4">
        <v>4</v>
      </c>
      <c r="B1096" s="106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4">
        <v>5</v>
      </c>
      <c r="B1097" s="106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4">
        <v>6</v>
      </c>
      <c r="B1098" s="106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4">
        <v>7</v>
      </c>
      <c r="B1099" s="106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4">
        <v>8</v>
      </c>
      <c r="B1100" s="106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4">
        <v>9</v>
      </c>
      <c r="B1101" s="106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4">
        <v>10</v>
      </c>
      <c r="B1102" s="106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4">
        <v>11</v>
      </c>
      <c r="B1103" s="106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4">
        <v>12</v>
      </c>
      <c r="B1104" s="106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4">
        <v>13</v>
      </c>
      <c r="B1105" s="106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4">
        <v>14</v>
      </c>
      <c r="B1106" s="106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4">
        <v>15</v>
      </c>
      <c r="B1107" s="106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4">
        <v>16</v>
      </c>
      <c r="B1108" s="106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4">
        <v>17</v>
      </c>
      <c r="B1109" s="106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4">
        <v>18</v>
      </c>
      <c r="B1110" s="106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4">
        <v>19</v>
      </c>
      <c r="B1111" s="106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4">
        <v>20</v>
      </c>
      <c r="B1112" s="106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4">
        <v>21</v>
      </c>
      <c r="B1113" s="106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4">
        <v>22</v>
      </c>
      <c r="B1114" s="106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4">
        <v>23</v>
      </c>
      <c r="B1115" s="106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4">
        <v>24</v>
      </c>
      <c r="B1116" s="106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4">
        <v>25</v>
      </c>
      <c r="B1117" s="106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4">
        <v>26</v>
      </c>
      <c r="B1118" s="106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4">
        <v>27</v>
      </c>
      <c r="B1119" s="106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4">
        <v>28</v>
      </c>
      <c r="B1120" s="106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4">
        <v>29</v>
      </c>
      <c r="B1121" s="106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4">
        <v>30</v>
      </c>
      <c r="B1122" s="106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4">
        <v>1</v>
      </c>
      <c r="B1126" s="106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4">
        <v>2</v>
      </c>
      <c r="B1127" s="106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4">
        <v>3</v>
      </c>
      <c r="B1128" s="106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4">
        <v>4</v>
      </c>
      <c r="B1129" s="106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4">
        <v>5</v>
      </c>
      <c r="B1130" s="106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4">
        <v>6</v>
      </c>
      <c r="B1131" s="106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4">
        <v>7</v>
      </c>
      <c r="B1132" s="106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4">
        <v>8</v>
      </c>
      <c r="B1133" s="106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4">
        <v>9</v>
      </c>
      <c r="B1134" s="106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4">
        <v>10</v>
      </c>
      <c r="B1135" s="106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4">
        <v>11</v>
      </c>
      <c r="B1136" s="106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4">
        <v>12</v>
      </c>
      <c r="B1137" s="106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4">
        <v>13</v>
      </c>
      <c r="B1138" s="106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4">
        <v>14</v>
      </c>
      <c r="B1139" s="106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4">
        <v>15</v>
      </c>
      <c r="B1140" s="106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4">
        <v>16</v>
      </c>
      <c r="B1141" s="106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4">
        <v>17</v>
      </c>
      <c r="B1142" s="106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4">
        <v>18</v>
      </c>
      <c r="B1143" s="106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4">
        <v>19</v>
      </c>
      <c r="B1144" s="106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4">
        <v>20</v>
      </c>
      <c r="B1145" s="106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4">
        <v>21</v>
      </c>
      <c r="B1146" s="106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4">
        <v>22</v>
      </c>
      <c r="B1147" s="106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4">
        <v>23</v>
      </c>
      <c r="B1148" s="106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4">
        <v>24</v>
      </c>
      <c r="B1149" s="106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4">
        <v>25</v>
      </c>
      <c r="B1150" s="106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4">
        <v>26</v>
      </c>
      <c r="B1151" s="106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4">
        <v>27</v>
      </c>
      <c r="B1152" s="106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4">
        <v>28</v>
      </c>
      <c r="B1153" s="106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4">
        <v>29</v>
      </c>
      <c r="B1154" s="106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4">
        <v>30</v>
      </c>
      <c r="B1155" s="106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4">
        <v>1</v>
      </c>
      <c r="B1159" s="106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4">
        <v>2</v>
      </c>
      <c r="B1160" s="106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4">
        <v>3</v>
      </c>
      <c r="B1161" s="106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4">
        <v>4</v>
      </c>
      <c r="B1162" s="106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4">
        <v>5</v>
      </c>
      <c r="B1163" s="106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4">
        <v>6</v>
      </c>
      <c r="B1164" s="106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4">
        <v>7</v>
      </c>
      <c r="B1165" s="106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4">
        <v>8</v>
      </c>
      <c r="B1166" s="106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4">
        <v>9</v>
      </c>
      <c r="B1167" s="106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4">
        <v>10</v>
      </c>
      <c r="B1168" s="106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4">
        <v>11</v>
      </c>
      <c r="B1169" s="106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4">
        <v>12</v>
      </c>
      <c r="B1170" s="106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4">
        <v>13</v>
      </c>
      <c r="B1171" s="106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4">
        <v>14</v>
      </c>
      <c r="B1172" s="106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4">
        <v>15</v>
      </c>
      <c r="B1173" s="106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4">
        <v>16</v>
      </c>
      <c r="B1174" s="106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4">
        <v>17</v>
      </c>
      <c r="B1175" s="106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4">
        <v>18</v>
      </c>
      <c r="B1176" s="106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4">
        <v>19</v>
      </c>
      <c r="B1177" s="106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4">
        <v>20</v>
      </c>
      <c r="B1178" s="106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4">
        <v>21</v>
      </c>
      <c r="B1179" s="106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4">
        <v>22</v>
      </c>
      <c r="B1180" s="106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4">
        <v>23</v>
      </c>
      <c r="B1181" s="106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4">
        <v>24</v>
      </c>
      <c r="B1182" s="106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4">
        <v>25</v>
      </c>
      <c r="B1183" s="106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4">
        <v>26</v>
      </c>
      <c r="B1184" s="106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4">
        <v>27</v>
      </c>
      <c r="B1185" s="106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4">
        <v>28</v>
      </c>
      <c r="B1186" s="106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4">
        <v>29</v>
      </c>
      <c r="B1187" s="106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4">
        <v>30</v>
      </c>
      <c r="B1188" s="106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4">
        <v>1</v>
      </c>
      <c r="B1192" s="106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4">
        <v>2</v>
      </c>
      <c r="B1193" s="106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4">
        <v>3</v>
      </c>
      <c r="B1194" s="106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4">
        <v>4</v>
      </c>
      <c r="B1195" s="106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4">
        <v>5</v>
      </c>
      <c r="B1196" s="106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4">
        <v>6</v>
      </c>
      <c r="B1197" s="106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4">
        <v>7</v>
      </c>
      <c r="B1198" s="106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4">
        <v>8</v>
      </c>
      <c r="B1199" s="106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4">
        <v>9</v>
      </c>
      <c r="B1200" s="106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4">
        <v>10</v>
      </c>
      <c r="B1201" s="106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4">
        <v>11</v>
      </c>
      <c r="B1202" s="106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4">
        <v>12</v>
      </c>
      <c r="B1203" s="106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4">
        <v>13</v>
      </c>
      <c r="B1204" s="106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4">
        <v>14</v>
      </c>
      <c r="B1205" s="106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4">
        <v>15</v>
      </c>
      <c r="B1206" s="106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4">
        <v>16</v>
      </c>
      <c r="B1207" s="106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4">
        <v>17</v>
      </c>
      <c r="B1208" s="106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4">
        <v>18</v>
      </c>
      <c r="B1209" s="106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4">
        <v>19</v>
      </c>
      <c r="B1210" s="106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4">
        <v>20</v>
      </c>
      <c r="B1211" s="106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4">
        <v>21</v>
      </c>
      <c r="B1212" s="106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4">
        <v>22</v>
      </c>
      <c r="B1213" s="106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4">
        <v>23</v>
      </c>
      <c r="B1214" s="106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4">
        <v>24</v>
      </c>
      <c r="B1215" s="106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4">
        <v>25</v>
      </c>
      <c r="B1216" s="106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4">
        <v>26</v>
      </c>
      <c r="B1217" s="106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4">
        <v>27</v>
      </c>
      <c r="B1218" s="106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4">
        <v>28</v>
      </c>
      <c r="B1219" s="106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4">
        <v>29</v>
      </c>
      <c r="B1220" s="106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4">
        <v>30</v>
      </c>
      <c r="B1221" s="106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4">
        <v>1</v>
      </c>
      <c r="B1225" s="106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4">
        <v>2</v>
      </c>
      <c r="B1226" s="106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4">
        <v>3</v>
      </c>
      <c r="B1227" s="106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4">
        <v>4</v>
      </c>
      <c r="B1228" s="106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4">
        <v>5</v>
      </c>
      <c r="B1229" s="106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4">
        <v>6</v>
      </c>
      <c r="B1230" s="106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4">
        <v>7</v>
      </c>
      <c r="B1231" s="106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4">
        <v>8</v>
      </c>
      <c r="B1232" s="106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4">
        <v>9</v>
      </c>
      <c r="B1233" s="106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4">
        <v>10</v>
      </c>
      <c r="B1234" s="106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4">
        <v>11</v>
      </c>
      <c r="B1235" s="106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4">
        <v>12</v>
      </c>
      <c r="B1236" s="106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4">
        <v>13</v>
      </c>
      <c r="B1237" s="106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4">
        <v>14</v>
      </c>
      <c r="B1238" s="106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4">
        <v>15</v>
      </c>
      <c r="B1239" s="106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4">
        <v>16</v>
      </c>
      <c r="B1240" s="106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4">
        <v>17</v>
      </c>
      <c r="B1241" s="106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4">
        <v>18</v>
      </c>
      <c r="B1242" s="106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4">
        <v>19</v>
      </c>
      <c r="B1243" s="106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4">
        <v>20</v>
      </c>
      <c r="B1244" s="106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4">
        <v>21</v>
      </c>
      <c r="B1245" s="106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4">
        <v>22</v>
      </c>
      <c r="B1246" s="106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4">
        <v>23</v>
      </c>
      <c r="B1247" s="106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4">
        <v>24</v>
      </c>
      <c r="B1248" s="106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4">
        <v>25</v>
      </c>
      <c r="B1249" s="106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4">
        <v>26</v>
      </c>
      <c r="B1250" s="106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4">
        <v>27</v>
      </c>
      <c r="B1251" s="106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4">
        <v>28</v>
      </c>
      <c r="B1252" s="106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4">
        <v>29</v>
      </c>
      <c r="B1253" s="106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4">
        <v>30</v>
      </c>
      <c r="B1254" s="106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4">
        <v>1</v>
      </c>
      <c r="B1258" s="106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4">
        <v>2</v>
      </c>
      <c r="B1259" s="106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4">
        <v>3</v>
      </c>
      <c r="B1260" s="106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4">
        <v>4</v>
      </c>
      <c r="B1261" s="106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4">
        <v>5</v>
      </c>
      <c r="B1262" s="106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4">
        <v>6</v>
      </c>
      <c r="B1263" s="106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4">
        <v>7</v>
      </c>
      <c r="B1264" s="106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4">
        <v>8</v>
      </c>
      <c r="B1265" s="106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4">
        <v>9</v>
      </c>
      <c r="B1266" s="106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4">
        <v>10</v>
      </c>
      <c r="B1267" s="106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4">
        <v>11</v>
      </c>
      <c r="B1268" s="106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4">
        <v>12</v>
      </c>
      <c r="B1269" s="106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4">
        <v>13</v>
      </c>
      <c r="B1270" s="106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4">
        <v>14</v>
      </c>
      <c r="B1271" s="106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4">
        <v>15</v>
      </c>
      <c r="B1272" s="106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4">
        <v>16</v>
      </c>
      <c r="B1273" s="106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4">
        <v>17</v>
      </c>
      <c r="B1274" s="106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4">
        <v>18</v>
      </c>
      <c r="B1275" s="106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4">
        <v>19</v>
      </c>
      <c r="B1276" s="106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4">
        <v>20</v>
      </c>
      <c r="B1277" s="106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4">
        <v>21</v>
      </c>
      <c r="B1278" s="106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4">
        <v>22</v>
      </c>
      <c r="B1279" s="106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4">
        <v>23</v>
      </c>
      <c r="B1280" s="106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4">
        <v>24</v>
      </c>
      <c r="B1281" s="106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4">
        <v>25</v>
      </c>
      <c r="B1282" s="106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4">
        <v>26</v>
      </c>
      <c r="B1283" s="106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4">
        <v>27</v>
      </c>
      <c r="B1284" s="106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4">
        <v>28</v>
      </c>
      <c r="B1285" s="106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4">
        <v>29</v>
      </c>
      <c r="B1286" s="106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4">
        <v>30</v>
      </c>
      <c r="B1287" s="106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4">
        <v>1</v>
      </c>
      <c r="B1291" s="106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4">
        <v>2</v>
      </c>
      <c r="B1292" s="106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4">
        <v>3</v>
      </c>
      <c r="B1293" s="106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4">
        <v>4</v>
      </c>
      <c r="B1294" s="106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4">
        <v>5</v>
      </c>
      <c r="B1295" s="106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4">
        <v>6</v>
      </c>
      <c r="B1296" s="106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4">
        <v>7</v>
      </c>
      <c r="B1297" s="106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4">
        <v>8</v>
      </c>
      <c r="B1298" s="106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4">
        <v>9</v>
      </c>
      <c r="B1299" s="106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4">
        <v>10</v>
      </c>
      <c r="B1300" s="106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4">
        <v>11</v>
      </c>
      <c r="B1301" s="106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4">
        <v>12</v>
      </c>
      <c r="B1302" s="106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4">
        <v>13</v>
      </c>
      <c r="B1303" s="106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4">
        <v>14</v>
      </c>
      <c r="B1304" s="106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4">
        <v>15</v>
      </c>
      <c r="B1305" s="106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4">
        <v>16</v>
      </c>
      <c r="B1306" s="106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4">
        <v>17</v>
      </c>
      <c r="B1307" s="106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4">
        <v>18</v>
      </c>
      <c r="B1308" s="106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4">
        <v>19</v>
      </c>
      <c r="B1309" s="106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4">
        <v>20</v>
      </c>
      <c r="B1310" s="106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4">
        <v>21</v>
      </c>
      <c r="B1311" s="106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4">
        <v>22</v>
      </c>
      <c r="B1312" s="106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4">
        <v>23</v>
      </c>
      <c r="B1313" s="106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4">
        <v>24</v>
      </c>
      <c r="B1314" s="106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4">
        <v>25</v>
      </c>
      <c r="B1315" s="106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4">
        <v>26</v>
      </c>
      <c r="B1316" s="106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4">
        <v>27</v>
      </c>
      <c r="B1317" s="106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4">
        <v>28</v>
      </c>
      <c r="B1318" s="106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4">
        <v>29</v>
      </c>
      <c r="B1319" s="106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4">
        <v>30</v>
      </c>
      <c r="B1320" s="106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2018-05-22T05:10:26Z</cp:lastPrinted>
  <dcterms:created xsi:type="dcterms:W3CDTF">2012-03-13T00:50:25Z</dcterms:created>
  <dcterms:modified xsi:type="dcterms:W3CDTF">2018-07-06T02:36:45Z</dcterms:modified>
</cp:coreProperties>
</file>