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<sst xmlns="http://schemas.openxmlformats.org/spreadsheetml/2006/main" count="2916" uniqueCount="640">
  <si>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</si>
  <si>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</si>
  <si>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</si>
  <si>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</si>
  <si>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</si>
  <si>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</si>
  <si>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</si>
  <si>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</si>
  <si>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</si>
  <si>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</si>
  <si>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</si>
  <si>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</si>
  <si>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</si>
  <si>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</si>
  <si>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</si>
  <si>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</si>
  <si>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</si>
  <si>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</si>
  <si>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</si>
  <si>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</si>
  <si>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</si>
  <si>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</si>
  <si>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</si>
  <si>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</si>
  <si>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</si>
  <si>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</si>
  <si>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</si>
  <si>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</si>
  <si>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</si>
  <si>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</si>
  <si>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</si>
  <si>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</si>
  <si>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</si>
  <si>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</si>
  <si>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</si>
  <si>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</si>
  <si>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</si>
  <si>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</si>
  <si>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</si>
  <si>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</si>
  <si>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</si>
  <si>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</si>
  <si>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</si>
  <si>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</si>
  <si>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</si>
  <si>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</si>
  <si>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</si>
  <si>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</si>
  <si>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</si>
  <si>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</si>
  <si>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</si>
  <si>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</si>
  <si>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</si>
  <si>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</si>
  <si>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</si>
  <si>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</si>
  <si>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</si>
  <si>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</si>
  <si>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</si>
  <si>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</si>
  <si>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</si>
  <si>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</si>
  <si>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</si>
  <si>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</si>
  <si>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</si>
  <si>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</si>
  <si>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</si>
  <si>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</si>
  <si>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</si>
  <si>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</si>
  <si>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</si>
  <si>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</si>
  <si>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</si>
  <si>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</si>
  <si>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</si>
  <si>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</si>
  <si>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</si>
  <si>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</si>
  <si>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</si>
  <si>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</si>
  <si>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</si>
  <si>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</si>
  <si>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</si>
  <si>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</si>
  <si>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</si>
  <si>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</si>
  <si>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</si>
  <si>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</si>
  <si>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</si>
  <si>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</si>
  <si>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</si>
  <si>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</si>
  <si>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</si>
  <si>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</si>
  <si>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</si>
  <si>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</si>
  <si>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</si>
  <si>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</si>
  <si>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</si>
  <si>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</si>
  <si>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</si>
  <si>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</si>
  <si>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</si>
  <si>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</si>
  <si>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</si>
  <si>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</si>
  <si>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</si>
  <si>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</si>
  <si>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</si>
  <si>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</si>
  <si>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</si>
  <si>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</si>
  <si>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</si>
  <si>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</si>
  <si>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</si>
  <si>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</si>
  <si>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</si>
  <si>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</si>
  <si>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</si>
  <si>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</si>
  <si>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</si>
  <si>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</si>
  <si>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</si>
  <si>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</si>
  <si>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</si>
  <si>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</si>
  <si>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</si>
  <si>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</si>
  <si>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</si>
  <si>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</si>
  <si>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</si>
  <si>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</si>
  <si>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</si>
  <si>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</si>
  <si>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</si>
  <si>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</si>
  <si>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</si>
  <si>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</si>
  <si>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</si>
  <si>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</si>
  <si>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</si>
  <si>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</si>
  <si>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</si>
  <si>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</si>
  <si>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</si>
  <si>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</si>
  <si>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</si>
  <si>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</si>
  <si>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</si>
  <si>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</si>
  <si>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</si>
  <si>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</si>
  <si>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</si>
  <si>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</si>
  <si>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</si>
  <si>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</si>
  <si>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</si>
  <si>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</si>
  <si>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</si>
  <si>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</si>
  <si>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</si>
  <si>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</si>
  <si>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</si>
  <si>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</si>
  <si>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</si>
  <si>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</si>
  <si>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</si>
  <si>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</si>
  <si>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</si>
  <si>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</si>
  <si>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</si>
  <si>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</si>
  <si>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</si>
  <si>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</si>
  <si>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</si>
  <si>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</si>
  <si>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</si>
  <si>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</si>
  <si>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</si>
  <si>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</si>
  <si>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</si>
  <si>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</si>
  <si>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</si>
  <si>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</si>
  <si>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</si>
  <si>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</si>
  <si>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</si>
  <si>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</si>
  <si>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</si>
  <si>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</si>
  <si>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</si>
  <si>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</si>
  <si>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</si>
  <si>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</si>
  <si>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</si>
  <si>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</si>
  <si>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</si>
  <si>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</si>
  <si>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</si>
  <si>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</si>
  <si>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</si>
  <si>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</si>
  <si>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</si>
  <si>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</si>
  <si>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</si>
  <si>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</si>
  <si>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</si>
  <si>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</si>
  <si>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</si>
  <si>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</si>
  <si>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</si>
  <si>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</si>
  <si>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</si>
  <si>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</si>
  <si>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</si>
  <si>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</si>
  <si>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</si>
  <si>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</si>
  <si>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</si>
  <si>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</si>
  <si>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</si>
  <si>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</si>
  <si>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</si>
  <si>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</si>
  <si>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</si>
  <si>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</si>
  <si>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</si>
  <si>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</si>
  <si>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</si>
  <si>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</si>
  <si>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</si>
  <si>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</si>
  <si>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</si>
  <si>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</si>
  <si>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</si>
  <si>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</si>
  <si>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</si>
  <si>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</si>
  <si>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</si>
  <si>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</si>
  <si>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</si>
  <si>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</si>
  <si>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</si>
  <si>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</si>
  <si>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</si>
  <si>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</si>
  <si>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</si>
  <si>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</si>
  <si>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</si>
  <si>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</si>
  <si>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</si>
  <si>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</si>
  <si>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</si>
  <si>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</si>
  <si>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</si>
  <si>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</si>
  <si>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</si>
  <si>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</si>
  <si>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</si>
  <si>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</si>
  <si>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</si>
  <si>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</si>
  <si>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</si>
  <si>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</si>
  <si>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</si>
  <si>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</si>
  <si>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</si>
  <si>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</si>
  <si>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</si>
  <si>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</si>
  <si>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</si>
  <si>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</si>
  <si>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</si>
  <si>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</si>
  <si>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</si>
  <si>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</si>
  <si>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</si>
  <si>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</si>
  <si>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</si>
  <si>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</si>
  <si>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</si>
  <si>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</si>
  <si>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</si>
  <si>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</si>
  <si>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</si>
  <si>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</si>
  <si>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</si>
  <si>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</si>
  <si>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</si>
  <si>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</si>
  <si>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</si>
  <si>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</si>
  <si>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</si>
  <si>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</si>
  <si>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</si>
  <si>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</si>
  <si>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</si>
  <si>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</si>
  <si>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</si>
  <si>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</si>
  <si>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</si>
  <si>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</si>
  <si>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</si>
  <si>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</si>
  <si>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</si>
  <si>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</si>
  <si>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</si>
  <si>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</si>
  <si>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</si>
  <si>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</si>
  <si>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</si>
  <si>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</si>
  <si>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</si>
  <si>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</si>
  <si>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</si>
  <si>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</si>
  <si>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</si>
  <si>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</si>
  <si>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</si>
  <si>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</si>
  <si>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</si>
  <si>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</si>
  <si>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</si>
  <si>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</si>
  <si>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</si>
  <si>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</si>
  <si>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</si>
  <si>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</si>
  <si>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</si>
  <si>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</si>
  <si>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</si>
  <si>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</si>
  <si>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</si>
  <si>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</si>
  <si>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</si>
  <si>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</si>
  <si>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</si>
  <si>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</si>
  <si>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</si>
  <si>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</si>
  <si>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</si>
  <si>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</si>
  <si>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</si>
  <si>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</si>
  <si>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</si>
  <si>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</si>
  <si>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</si>
  <si>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</si>
  <si>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</si>
  <si>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</si>
  <si>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</si>
  <si>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</si>
  <si>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</si>
  <si>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</si>
  <si>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</si>
  <si>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</si>
  <si>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</si>
  <si>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</si>
  <si>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</si>
  <si>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</si>
  <si>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</si>
  <si>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</si>
  <si>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</si>
  <si>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</si>
  <si>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</si>
  <si>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</si>
  <si>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</si>
  <si>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</si>
  <si>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</si>
  <si>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</si>
  <si>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</si>
  <si>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</si>
  <si>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</si>
  <si>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</si>
  <si>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</si>
  <si>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</si>
  <si>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</si>
  <si>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</si>
  <si>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</si>
  <si>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</si>
  <si>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</si>
  <si>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</si>
  <si>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</si>
  <si>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</si>
  <si>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</si>
  <si>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</si>
  <si>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</si>
  <si>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</si>
  <si>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</si>
  <si>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</si>
  <si>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</si>
  <si>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</si>
  <si>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</si>
  <si>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</si>
  <si>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</si>
  <si>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</si>
  <si>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</si>
  <si>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</si>
  <si>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</si>
  <si>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</si>
  <si>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</si>
  <si>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</si>
  <si>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</si>
  <si>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</si>
  <si>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</si>
  <si>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</si>
  <si>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</si>
  <si>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</si>
  <si>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</si>
  <si>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</si>
  <si>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</si>
  <si>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</si>
  <si>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</si>
  <si>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</si>
  <si>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</si>
  <si>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</si>
  <si>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</si>
  <si>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</si>
  <si>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</si>
  <si>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</si>
  <si>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</si>
  <si>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</si>
  <si>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</si>
  <si>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</si>
  <si>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</si>
  <si>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</si>
  <si>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</si>
  <si>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</si>
  <si>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</si>
  <si>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</si>
  <si>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</si>
  <si>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</si>
  <si>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</si>
  <si>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</si>
  <si>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</si>
  <si>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</si>
  <si>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</si>
  <si>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</si>
  <si>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</si>
  <si>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</si>
  <si>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</si>
  <si>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</si>
  <si>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</si>
  <si>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</si>
  <si>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</si>
  <si>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</si>
  <si>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</si>
  <si>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</si>
  <si>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</si>
  <si>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</si>
  <si>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</si>
  <si>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</si>
  <si>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</si>
  <si>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</si>
  <si>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</si>
  <si>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</si>
  <si>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</si>
  <si>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</si>
  <si>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</si>
  <si>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</si>
  <si>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</si>
  <si>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</si>
  <si>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</si>
  <si>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</si>
  <si>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</si>
  <si>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</si>
  <si>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</si>
  <si>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</si>
  <si>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</si>
  <si>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</si>
  <si>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</si>
  <si>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</si>
  <si>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</si>
  <si>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</si>
  <si>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</si>
  <si>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</si>
  <si>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</si>
  <si>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</si>
  <si>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</si>
  <si>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</si>
  <si>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</si>
  <si>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</si>
  <si>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</si>
  <si>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</si>
  <si>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</si>
  <si>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</si>
  <si>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</si>
  <si>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</si>
  <si>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</si>
  <si>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</si>
  <si>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</si>
  <si>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</si>
  <si>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</si>
  <si>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</si>
  <si>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</si>
  <si>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</si>
  <si>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</si>
  <si>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</si>
  <si>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</si>
  <si>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</si>
  <si>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</si>
  <si>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</si>
  <si>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</si>
  <si>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</si>
  <si>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</si>
  <si>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</si>
  <si>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</si>
  <si>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</si>
  <si>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</si>
  <si>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</si>
  <si>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</si>
  <si>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</si>
  <si>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</si>
  <si>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</si>
  <si>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</si>
  <si>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</si>
  <si>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</si>
  <si>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</si>
  <si>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</si>
  <si>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</si>
  <si>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</si>
  <si>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</si>
  <si>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</si>
  <si>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</si>
  <si>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</si>
  <si>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</si>
  <si>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</si>
  <si>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</si>
  <si>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</si>
  <si>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</si>
  <si>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</si>
  <si>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</si>
  <si>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</si>
  <si>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</si>
  <si>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</si>
  <si>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</si>
  <si>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</si>
  <si>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</si>
  <si>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</si>
  <si>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</si>
  <si>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</si>
  <si>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</si>
  <si>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</si>
  <si>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</si>
  <si>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</si>
  <si>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</si>
  <si>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</si>
  <si>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</si>
  <si>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子ども・子育て支援の推進に必要な経費の共通経費</t>
    <phoneticPr fontId="5"/>
  </si>
  <si>
    <t>厚生労働省</t>
    <rPh sb="0" eb="2">
      <t>コウセイ</t>
    </rPh>
    <rPh sb="2" eb="5">
      <t>ロウドウショウ</t>
    </rPh>
    <phoneticPr fontId="5"/>
  </si>
  <si>
    <t>子ども家庭局</t>
    <rPh sb="0" eb="1">
      <t>コ</t>
    </rPh>
    <rPh sb="3" eb="5">
      <t>カテイ</t>
    </rPh>
    <rPh sb="5" eb="6">
      <t>キョク</t>
    </rPh>
    <phoneticPr fontId="5"/>
  </si>
  <si>
    <t>平成２３年度</t>
    <rPh sb="0" eb="2">
      <t>ヘイセイ</t>
    </rPh>
    <rPh sb="4" eb="6">
      <t>ネンド</t>
    </rPh>
    <phoneticPr fontId="5"/>
  </si>
  <si>
    <t>終了予定なし</t>
    <rPh sb="0" eb="2">
      <t>シュウリョウ</t>
    </rPh>
    <rPh sb="2" eb="4">
      <t>ヨテイ</t>
    </rPh>
    <phoneticPr fontId="5"/>
  </si>
  <si>
    <t>子育て支援課</t>
    <rPh sb="0" eb="2">
      <t>コソダ</t>
    </rPh>
    <rPh sb="3" eb="6">
      <t>シエンカ</t>
    </rPh>
    <phoneticPr fontId="5"/>
  </si>
  <si>
    <t>○</t>
    <phoneticPr fontId="5"/>
  </si>
  <si>
    <t>-</t>
    <phoneticPr fontId="5"/>
  </si>
  <si>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</si>
  <si>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</si>
  <si>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</si>
  <si>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市町村等の次世代育成支援・子育て支援の取組の推進を図るための事務補佐職員賃金や消耗品、印刷製本費、通信運搬費等を支出するもの。</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</si>
  <si>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</si>
  <si>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</si>
  <si>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</si>
  <si>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</si>
  <si>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地域子育て支援拠点事業の実施施設箇所数
平成31年度まで8,000か所（市町村単独分を除く）</t>
    <phoneticPr fontId="5"/>
  </si>
  <si>
    <t>実施施設箇所数</t>
    <phoneticPr fontId="5"/>
  </si>
  <si>
    <t>カ所</t>
    <rPh sb="1" eb="2">
      <t>ショ</t>
    </rPh>
    <phoneticPr fontId="5"/>
  </si>
  <si>
    <t>○</t>
    <phoneticPr fontId="5"/>
  </si>
  <si>
    <t>事務補佐職員の雇用人数</t>
    <phoneticPr fontId="5"/>
  </si>
  <si>
    <t>人</t>
    <rPh sb="0" eb="1">
      <t>ニン</t>
    </rPh>
    <phoneticPr fontId="5"/>
  </si>
  <si>
    <t>各種子育て支援サービスの着実な推進を図るための通知や関係資料の印刷製本件数</t>
    <phoneticPr fontId="5"/>
  </si>
  <si>
    <t>件</t>
    <rPh sb="0" eb="1">
      <t>ケン</t>
    </rPh>
    <phoneticPr fontId="5"/>
  </si>
  <si>
    <t>千円/人</t>
    <rPh sb="0" eb="2">
      <t>センエン</t>
    </rPh>
    <rPh sb="3" eb="4">
      <t>ニン</t>
    </rPh>
    <phoneticPr fontId="5"/>
  </si>
  <si>
    <t>X：賃金（千円）／Y：雇用人数（人）　　　　　　　　　　　　　　</t>
    <rPh sb="2" eb="4">
      <t>チンギン</t>
    </rPh>
    <rPh sb="5" eb="7">
      <t>センエン</t>
    </rPh>
    <rPh sb="11" eb="13">
      <t>コヨウ</t>
    </rPh>
    <rPh sb="13" eb="15">
      <t>ニンズウ</t>
    </rPh>
    <rPh sb="16" eb="17">
      <t>ニン</t>
    </rPh>
    <phoneticPr fontId="5"/>
  </si>
  <si>
    <t>X：印刷・発送経費（千円）／Y：印刷件数（件）　</t>
    <rPh sb="2" eb="4">
      <t>インサツ</t>
    </rPh>
    <rPh sb="5" eb="7">
      <t>ハッソウ</t>
    </rPh>
    <rPh sb="7" eb="9">
      <t>ケイヒ</t>
    </rPh>
    <rPh sb="10" eb="12">
      <t>センエン</t>
    </rPh>
    <rPh sb="16" eb="18">
      <t>インサツ</t>
    </rPh>
    <rPh sb="18" eb="20">
      <t>ケンスウ</t>
    </rPh>
    <rPh sb="21" eb="22">
      <t>ケン</t>
    </rPh>
    <phoneticPr fontId="5"/>
  </si>
  <si>
    <t>　X/Y</t>
    <phoneticPr fontId="5"/>
  </si>
  <si>
    <t>　　X/Y</t>
    <phoneticPr fontId="5"/>
  </si>
  <si>
    <t>7,150/2</t>
    <phoneticPr fontId="5"/>
  </si>
  <si>
    <t>8,136/2</t>
    <phoneticPr fontId="5"/>
  </si>
  <si>
    <t>418/2</t>
    <phoneticPr fontId="5"/>
  </si>
  <si>
    <t>126/1</t>
    <phoneticPr fontId="5"/>
  </si>
  <si>
    <t>市町村等の次世代育成支援・子育て支援への取組の推進を図るための関係資料の作成・配布により、市町村行動計画に基づく取組のより一層の推進に寄与する</t>
    <phoneticPr fontId="5"/>
  </si>
  <si>
    <t>-</t>
    <phoneticPr fontId="5"/>
  </si>
  <si>
    <t>351</t>
    <phoneticPr fontId="5"/>
  </si>
  <si>
    <t>878</t>
    <phoneticPr fontId="5"/>
  </si>
  <si>
    <t>635</t>
    <phoneticPr fontId="5"/>
  </si>
  <si>
    <t>639</t>
    <phoneticPr fontId="5"/>
  </si>
  <si>
    <t>650</t>
    <phoneticPr fontId="5"/>
  </si>
  <si>
    <t>638</t>
    <phoneticPr fontId="5"/>
  </si>
  <si>
    <t>厚生労働省</t>
  </si>
  <si>
    <t>次世代育成支援対策推進法に基づく市町村行動計画等を受けて実施される各種子育て支援サービスの着実な推進を図ることを目的とするため、国民のニーズがあり、必要性も高い。</t>
    <phoneticPr fontId="5"/>
  </si>
  <si>
    <t>次世代育成支援対策推進法に基づく市町村行動計画等を受けて実施される各種子育てサービスの着実な推進を図ることを目的とするため、国で実施する必要がある。</t>
    <phoneticPr fontId="5"/>
  </si>
  <si>
    <t>随意契約を行っているが、予算決算及び会計令第99条の規定により少額の随意契約が認められているため問題ない。</t>
    <phoneticPr fontId="5"/>
  </si>
  <si>
    <t>規則等に従い支出しているため妥当である。</t>
    <phoneticPr fontId="5"/>
  </si>
  <si>
    <t>事業実施に必要な経費に限定している。</t>
    <phoneticPr fontId="5"/>
  </si>
  <si>
    <t>必要に応じ支出の必要性について検討している。</t>
    <phoneticPr fontId="5"/>
  </si>
  <si>
    <t>各種子育て支援サービスの実施状況を成果実績としていることから、成果目標に見合ったものとなっている。</t>
    <phoneticPr fontId="5"/>
  </si>
  <si>
    <t>他の手段としては正規職員の雇用が考えられるが、事務補佐職員を雇用することで低コストを実現している。</t>
    <phoneticPr fontId="5"/>
  </si>
  <si>
    <t>事務補佐職員を雇用し子ども・子育て支援の推進業務の円滑を図る業務を行った。</t>
    <phoneticPr fontId="5"/>
  </si>
  <si>
    <t>今後も市町村行動計画に基づく各種子育て支援サービスを効果的に推進し、各自治体で着実に実施できるよう、引き続き様々な支援をしていく。</t>
    <phoneticPr fontId="5"/>
  </si>
  <si>
    <t>○</t>
  </si>
  <si>
    <t>無</t>
  </si>
  <si>
    <t>‐</t>
  </si>
  <si>
    <t>-</t>
    <phoneticPr fontId="5"/>
  </si>
  <si>
    <t>-</t>
    <phoneticPr fontId="5"/>
  </si>
  <si>
    <t>平成29年度子ども・子育て支援交付金　交付決定</t>
    <phoneticPr fontId="5"/>
  </si>
  <si>
    <t>千円/件</t>
    <rPh sb="0" eb="2">
      <t>センエン</t>
    </rPh>
    <rPh sb="3" eb="4">
      <t>ケン</t>
    </rPh>
    <phoneticPr fontId="5"/>
  </si>
  <si>
    <t>855/2</t>
    <phoneticPr fontId="5"/>
  </si>
  <si>
    <t>A.個人A</t>
    <rPh sb="2" eb="4">
      <t>コジン</t>
    </rPh>
    <phoneticPr fontId="5"/>
  </si>
  <si>
    <t>賃金</t>
    <rPh sb="0" eb="2">
      <t>チンギン</t>
    </rPh>
    <phoneticPr fontId="5"/>
  </si>
  <si>
    <t>子ども・子育て支援推進事務補佐経費</t>
    <rPh sb="0" eb="1">
      <t>コ</t>
    </rPh>
    <rPh sb="4" eb="6">
      <t>コソダ</t>
    </rPh>
    <rPh sb="7" eb="9">
      <t>シエン</t>
    </rPh>
    <rPh sb="9" eb="11">
      <t>スイシン</t>
    </rPh>
    <rPh sb="11" eb="13">
      <t>ジム</t>
    </rPh>
    <rPh sb="13" eb="15">
      <t>ホサ</t>
    </rPh>
    <rPh sb="15" eb="17">
      <t>ケイヒ</t>
    </rPh>
    <phoneticPr fontId="5"/>
  </si>
  <si>
    <t>-</t>
    <phoneticPr fontId="5"/>
  </si>
  <si>
    <t>-</t>
    <phoneticPr fontId="5"/>
  </si>
  <si>
    <t>個人A</t>
    <rPh sb="0" eb="2">
      <t>コジン</t>
    </rPh>
    <phoneticPr fontId="5"/>
  </si>
  <si>
    <t>個人B</t>
    <rPh sb="0" eb="2">
      <t>コジン</t>
    </rPh>
    <phoneticPr fontId="5"/>
  </si>
  <si>
    <t>子ども・子育て支援推進事務補佐経費（賃金）</t>
    <rPh sb="0" eb="1">
      <t>コ</t>
    </rPh>
    <rPh sb="4" eb="6">
      <t>コソダ</t>
    </rPh>
    <rPh sb="7" eb="9">
      <t>シエン</t>
    </rPh>
    <rPh sb="9" eb="11">
      <t>スイシン</t>
    </rPh>
    <rPh sb="11" eb="13">
      <t>ジム</t>
    </rPh>
    <rPh sb="13" eb="15">
      <t>ホサ</t>
    </rPh>
    <rPh sb="15" eb="17">
      <t>ケイヒ</t>
    </rPh>
    <rPh sb="18" eb="20">
      <t>チンギン</t>
    </rPh>
    <phoneticPr fontId="5"/>
  </si>
  <si>
    <t>その他</t>
    <rPh sb="2" eb="3">
      <t>タ</t>
    </rPh>
    <phoneticPr fontId="5"/>
  </si>
  <si>
    <t>-</t>
    <phoneticPr fontId="5"/>
  </si>
  <si>
    <t>-</t>
    <phoneticPr fontId="5"/>
  </si>
  <si>
    <t>-</t>
    <phoneticPr fontId="5"/>
  </si>
  <si>
    <t>あーす</t>
    <phoneticPr fontId="5"/>
  </si>
  <si>
    <t>子ども・子育て支援推進に係る冊子の印刷製本</t>
    <phoneticPr fontId="5"/>
  </si>
  <si>
    <t>-</t>
    <phoneticPr fontId="5"/>
  </si>
  <si>
    <t>2395/4</t>
    <phoneticPr fontId="5"/>
  </si>
  <si>
    <t>-</t>
    <phoneticPr fontId="5"/>
  </si>
  <si>
    <t>-</t>
    <phoneticPr fontId="5"/>
  </si>
  <si>
    <t>7,396/2</t>
    <phoneticPr fontId="5"/>
  </si>
  <si>
    <t>-</t>
    <phoneticPr fontId="5"/>
  </si>
  <si>
    <t>-</t>
    <phoneticPr fontId="5"/>
  </si>
  <si>
    <t>7796/2</t>
    <phoneticPr fontId="5"/>
  </si>
  <si>
    <t>-</t>
    <phoneticPr fontId="5"/>
  </si>
  <si>
    <t>-</t>
    <phoneticPr fontId="5"/>
  </si>
  <si>
    <t>-</t>
    <phoneticPr fontId="5"/>
  </si>
  <si>
    <t>-</t>
    <phoneticPr fontId="5"/>
  </si>
  <si>
    <t>-</t>
    <phoneticPr fontId="5"/>
  </si>
  <si>
    <t>平成２３年度より実施している本事業では所管する交付金にかかる業務や、各種地域子育て支援事業にかかる業務を行うことで、各自治体が円滑に事業を実施できるように支援しており、このことにより、子育て支援サービスの推進が図られている。引き続き各種子育て支援サービスを着実に推進するため、今後も必要な経費である。</t>
    <rPh sb="105" eb="106">
      <t>ハカ</t>
    </rPh>
    <phoneticPr fontId="5"/>
  </si>
  <si>
    <t>田村 悟</t>
    <rPh sb="0" eb="2">
      <t>タムラ</t>
    </rPh>
    <rPh sb="3" eb="4">
      <t>サトル</t>
    </rPh>
    <phoneticPr fontId="5"/>
  </si>
  <si>
    <t>B.</t>
    <phoneticPr fontId="5"/>
  </si>
  <si>
    <t>利用者のニーズに対応した多様な保育サービスなどの子ども・子育て支援を提供し、子どもの健全な育ちを支援する社会を実現すること（Ⅶ－１）</t>
    <rPh sb="24" eb="25">
      <t>コ</t>
    </rPh>
    <phoneticPr fontId="5"/>
  </si>
  <si>
    <t>地域におけるニーズに応じた子育て支援等施策の推進を図ること（Ⅶ－１－２）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</si>
</sst>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754</xdr:row>
      <xdr:rowOff>27214</xdr:rowOff>
    </xdr:from>
    <xdr:to>
      <xdr:col>45</xdr:col>
      <xdr:colOff>124840</xdr:colOff>
      <xdr:row>763</xdr:row>
      <xdr:rowOff>13606</xdr:rowOff>
    </xdr:to>
    <xdr:pic>
      <xdr:nvPicPr>
        <xdr:cNvPr id="34" name="図 3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1071" y="45556714"/>
          <a:ext cx="7268590" cy="4122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636</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636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7">
        <v>9</v>
      </c>
      <c r="X13" s="98"/>
      <c r="Y13" s="98"/>
      <c r="Z13" s="98"/>
      <c r="AA13" s="98"/>
      <c r="AB13" s="98"/>
      <c r="AC13" s="99"/>
      <c r="AD13" s="97">
        <v>9</v>
      </c>
      <c r="AE13" s="98"/>
      <c r="AF13" s="98"/>
      <c r="AG13" s="98"/>
      <c r="AH13" s="98"/>
      <c r="AI13" s="98"/>
      <c r="AJ13" s="99"/>
      <c r="AK13" s="97">
        <v>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633</v>
      </c>
      <c r="Q14" s="98"/>
      <c r="R14" s="98"/>
      <c r="S14" s="98"/>
      <c r="T14" s="98"/>
      <c r="U14" s="98"/>
      <c r="V14" s="99"/>
      <c r="W14" s="97" t="s">
        <v>633</v>
      </c>
      <c r="X14" s="98"/>
      <c r="Y14" s="98"/>
      <c r="Z14" s="98"/>
      <c r="AA14" s="98"/>
      <c r="AB14" s="98"/>
      <c r="AC14" s="99"/>
      <c r="AD14" s="97" t="s">
        <v>633</v>
      </c>
      <c r="AE14" s="98"/>
      <c r="AF14" s="98"/>
      <c r="AG14" s="98"/>
      <c r="AH14" s="98"/>
      <c r="AI14" s="98"/>
      <c r="AJ14" s="99"/>
      <c r="AK14" s="97" t="s">
        <v>633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633</v>
      </c>
      <c r="Q15" s="98"/>
      <c r="R15" s="98"/>
      <c r="S15" s="98"/>
      <c r="T15" s="98"/>
      <c r="U15" s="98"/>
      <c r="V15" s="99"/>
      <c r="W15" s="97" t="s">
        <v>633</v>
      </c>
      <c r="X15" s="98"/>
      <c r="Y15" s="98"/>
      <c r="Z15" s="98"/>
      <c r="AA15" s="98"/>
      <c r="AB15" s="98"/>
      <c r="AC15" s="99"/>
      <c r="AD15" s="97" t="s">
        <v>633</v>
      </c>
      <c r="AE15" s="98"/>
      <c r="AF15" s="98"/>
      <c r="AG15" s="98"/>
      <c r="AH15" s="98"/>
      <c r="AI15" s="98"/>
      <c r="AJ15" s="99"/>
      <c r="AK15" s="97" t="s">
        <v>633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633</v>
      </c>
      <c r="Q16" s="98"/>
      <c r="R16" s="98"/>
      <c r="S16" s="98"/>
      <c r="T16" s="98"/>
      <c r="U16" s="98"/>
      <c r="V16" s="99"/>
      <c r="W16" s="97" t="s">
        <v>633</v>
      </c>
      <c r="X16" s="98"/>
      <c r="Y16" s="98"/>
      <c r="Z16" s="98"/>
      <c r="AA16" s="98"/>
      <c r="AB16" s="98"/>
      <c r="AC16" s="99"/>
      <c r="AD16" s="97" t="s">
        <v>633</v>
      </c>
      <c r="AE16" s="98"/>
      <c r="AF16" s="98"/>
      <c r="AG16" s="98"/>
      <c r="AH16" s="98"/>
      <c r="AI16" s="98"/>
      <c r="AJ16" s="99"/>
      <c r="AK16" s="97" t="s">
        <v>633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633</v>
      </c>
      <c r="Q17" s="98"/>
      <c r="R17" s="98"/>
      <c r="S17" s="98"/>
      <c r="T17" s="98"/>
      <c r="U17" s="98"/>
      <c r="V17" s="99"/>
      <c r="W17" s="97" t="s">
        <v>633</v>
      </c>
      <c r="X17" s="98"/>
      <c r="Y17" s="98"/>
      <c r="Z17" s="98"/>
      <c r="AA17" s="98"/>
      <c r="AB17" s="98"/>
      <c r="AC17" s="99"/>
      <c r="AD17" s="97" t="s">
        <v>633</v>
      </c>
      <c r="AE17" s="98"/>
      <c r="AF17" s="98"/>
      <c r="AG17" s="98"/>
      <c r="AH17" s="98"/>
      <c r="AI17" s="98"/>
      <c r="AJ17" s="99"/>
      <c r="AK17" s="97" t="s">
        <v>633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9</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8</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0.88888888888888884</v>
      </c>
      <c r="Q20" s="539"/>
      <c r="R20" s="539"/>
      <c r="S20" s="539"/>
      <c r="T20" s="539"/>
      <c r="U20" s="539"/>
      <c r="V20" s="539"/>
      <c r="W20" s="539">
        <f t="shared" ref="W20" si="0">IF(W18=0, "-", SUM(W19)/W18)</f>
        <v>0.88888888888888884</v>
      </c>
      <c r="X20" s="539"/>
      <c r="Y20" s="539"/>
      <c r="Z20" s="539"/>
      <c r="AA20" s="539"/>
      <c r="AB20" s="539"/>
      <c r="AC20" s="539"/>
      <c r="AD20" s="539">
        <f t="shared" ref="AD20" si="1">IF(AD18=0, "-", SUM(AD19)/AD18)</f>
        <v>0.88888888888888884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0.88888888888888884</v>
      </c>
      <c r="Q21" s="539"/>
      <c r="R21" s="539"/>
      <c r="S21" s="539"/>
      <c r="T21" s="539"/>
      <c r="U21" s="539"/>
      <c r="V21" s="539"/>
      <c r="W21" s="539">
        <f t="shared" ref="W21" si="2">IF(W19=0, "-", SUM(W19)/SUM(W13,W14))</f>
        <v>0.88888888888888884</v>
      </c>
      <c r="X21" s="539"/>
      <c r="Y21" s="539"/>
      <c r="Z21" s="539"/>
      <c r="AA21" s="539"/>
      <c r="AB21" s="539"/>
      <c r="AC21" s="539"/>
      <c r="AD21" s="539">
        <f t="shared" ref="AD21" si="3">IF(AD19=0, "-", SUM(AD19)/SUM(AD13,AD14))</f>
        <v>0.88888888888888884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7</v>
      </c>
      <c r="Q23" s="95"/>
      <c r="R23" s="95"/>
      <c r="S23" s="95"/>
      <c r="T23" s="95"/>
      <c r="U23" s="95"/>
      <c r="V23" s="96"/>
      <c r="W23" s="94" t="s">
        <v>628</v>
      </c>
      <c r="X23" s="95"/>
      <c r="Y23" s="95"/>
      <c r="Z23" s="95"/>
      <c r="AA23" s="95"/>
      <c r="AB23" s="95"/>
      <c r="AC23" s="96"/>
      <c r="AD23" s="206" t="s">
        <v>634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t="s">
        <v>628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0.5</v>
      </c>
      <c r="Q25" s="98"/>
      <c r="R25" s="98"/>
      <c r="S25" s="98"/>
      <c r="T25" s="98"/>
      <c r="U25" s="98"/>
      <c r="V25" s="99"/>
      <c r="W25" s="97" t="s">
        <v>628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0.5</v>
      </c>
      <c r="Q26" s="98"/>
      <c r="R26" s="98"/>
      <c r="S26" s="98"/>
      <c r="T26" s="98"/>
      <c r="U26" s="98"/>
      <c r="V26" s="99"/>
      <c r="W26" s="97" t="s">
        <v>628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627</v>
      </c>
      <c r="AR31" s="133"/>
      <c r="AS31" s="134" t="s">
        <v>356</v>
      </c>
      <c r="AT31" s="169"/>
      <c r="AU31" s="269">
        <v>31</v>
      </c>
      <c r="AV31" s="269"/>
      <c r="AW31" s="377" t="s">
        <v>300</v>
      </c>
      <c r="AX31" s="378"/>
    </row>
    <row r="32" spans="1:50" ht="23.25" customHeight="1" x14ac:dyDescent="0.15">
      <c r="A32" s="515"/>
      <c r="B32" s="513"/>
      <c r="C32" s="513"/>
      <c r="D32" s="513"/>
      <c r="E32" s="513"/>
      <c r="F32" s="514"/>
      <c r="G32" s="540" t="s">
        <v>564</v>
      </c>
      <c r="H32" s="541"/>
      <c r="I32" s="541"/>
      <c r="J32" s="541"/>
      <c r="K32" s="541"/>
      <c r="L32" s="541"/>
      <c r="M32" s="541"/>
      <c r="N32" s="541"/>
      <c r="O32" s="542"/>
      <c r="P32" s="158" t="s">
        <v>565</v>
      </c>
      <c r="Q32" s="158"/>
      <c r="R32" s="158"/>
      <c r="S32" s="158"/>
      <c r="T32" s="158"/>
      <c r="U32" s="158"/>
      <c r="V32" s="158"/>
      <c r="W32" s="158"/>
      <c r="X32" s="229"/>
      <c r="Y32" s="336" t="s">
        <v>12</v>
      </c>
      <c r="Z32" s="549"/>
      <c r="AA32" s="550"/>
      <c r="AB32" s="551" t="s">
        <v>566</v>
      </c>
      <c r="AC32" s="551"/>
      <c r="AD32" s="551"/>
      <c r="AE32" s="362">
        <v>6818</v>
      </c>
      <c r="AF32" s="363"/>
      <c r="AG32" s="363"/>
      <c r="AH32" s="363"/>
      <c r="AI32" s="362">
        <v>7063</v>
      </c>
      <c r="AJ32" s="363"/>
      <c r="AK32" s="363"/>
      <c r="AL32" s="363"/>
      <c r="AM32" s="362">
        <v>7259</v>
      </c>
      <c r="AN32" s="363"/>
      <c r="AO32" s="363"/>
      <c r="AP32" s="363"/>
      <c r="AQ32" s="100" t="s">
        <v>633</v>
      </c>
      <c r="AR32" s="101"/>
      <c r="AS32" s="101"/>
      <c r="AT32" s="102"/>
      <c r="AU32" s="363" t="s">
        <v>633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v>8000</v>
      </c>
      <c r="AF33" s="363"/>
      <c r="AG33" s="363"/>
      <c r="AH33" s="363"/>
      <c r="AI33" s="362">
        <v>8000</v>
      </c>
      <c r="AJ33" s="363"/>
      <c r="AK33" s="363"/>
      <c r="AL33" s="363"/>
      <c r="AM33" s="362">
        <v>8000</v>
      </c>
      <c r="AN33" s="363"/>
      <c r="AO33" s="363"/>
      <c r="AP33" s="363"/>
      <c r="AQ33" s="100">
        <v>8000</v>
      </c>
      <c r="AR33" s="101"/>
      <c r="AS33" s="101"/>
      <c r="AT33" s="102"/>
      <c r="AU33" s="363">
        <v>8000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85.2</v>
      </c>
      <c r="AF34" s="363"/>
      <c r="AG34" s="363"/>
      <c r="AH34" s="363"/>
      <c r="AI34" s="362">
        <v>88.3</v>
      </c>
      <c r="AJ34" s="363"/>
      <c r="AK34" s="363"/>
      <c r="AL34" s="363"/>
      <c r="AM34" s="362">
        <v>90.7</v>
      </c>
      <c r="AN34" s="363"/>
      <c r="AO34" s="363"/>
      <c r="AP34" s="363"/>
      <c r="AQ34" s="100" t="s">
        <v>633</v>
      </c>
      <c r="AR34" s="101"/>
      <c r="AS34" s="101"/>
      <c r="AT34" s="102"/>
      <c r="AU34" s="363" t="s">
        <v>633</v>
      </c>
      <c r="AV34" s="363"/>
      <c r="AW34" s="363"/>
      <c r="AX34" s="365"/>
    </row>
    <row r="35" spans="1:50" ht="23.25" customHeight="1" x14ac:dyDescent="0.15">
      <c r="A35" s="900" t="s">
        <v>526</v>
      </c>
      <c r="B35" s="901"/>
      <c r="C35" s="901"/>
      <c r="D35" s="901"/>
      <c r="E35" s="901"/>
      <c r="F35" s="902"/>
      <c r="G35" s="906" t="s">
        <v>605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2">
        <v>2</v>
      </c>
      <c r="AF101" s="363"/>
      <c r="AG101" s="363"/>
      <c r="AH101" s="364"/>
      <c r="AI101" s="362">
        <v>2</v>
      </c>
      <c r="AJ101" s="363"/>
      <c r="AK101" s="363"/>
      <c r="AL101" s="364"/>
      <c r="AM101" s="362">
        <v>2</v>
      </c>
      <c r="AN101" s="363"/>
      <c r="AO101" s="363"/>
      <c r="AP101" s="364"/>
      <c r="AQ101" s="362" t="s">
        <v>630</v>
      </c>
      <c r="AR101" s="363"/>
      <c r="AS101" s="363"/>
      <c r="AT101" s="364"/>
      <c r="AU101" s="362" t="s">
        <v>604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2</v>
      </c>
      <c r="AF102" s="356"/>
      <c r="AG102" s="356"/>
      <c r="AH102" s="356"/>
      <c r="AI102" s="356">
        <v>2</v>
      </c>
      <c r="AJ102" s="356"/>
      <c r="AK102" s="356"/>
      <c r="AL102" s="356"/>
      <c r="AM102" s="356">
        <v>2</v>
      </c>
      <c r="AN102" s="356"/>
      <c r="AO102" s="356"/>
      <c r="AP102" s="356"/>
      <c r="AQ102" s="817">
        <v>2</v>
      </c>
      <c r="AR102" s="818"/>
      <c r="AS102" s="818"/>
      <c r="AT102" s="819"/>
      <c r="AU102" s="817" t="s">
        <v>604</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570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2">
        <v>2</v>
      </c>
      <c r="AF104" s="363"/>
      <c r="AG104" s="363"/>
      <c r="AH104" s="364"/>
      <c r="AI104" s="362">
        <v>1</v>
      </c>
      <c r="AJ104" s="363"/>
      <c r="AK104" s="363"/>
      <c r="AL104" s="364"/>
      <c r="AM104" s="362">
        <v>2</v>
      </c>
      <c r="AN104" s="363"/>
      <c r="AO104" s="363"/>
      <c r="AP104" s="364"/>
      <c r="AQ104" s="362" t="s">
        <v>628</v>
      </c>
      <c r="AR104" s="363"/>
      <c r="AS104" s="363"/>
      <c r="AT104" s="364"/>
      <c r="AU104" s="362" t="s">
        <v>604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571</v>
      </c>
      <c r="AC105" s="405"/>
      <c r="AD105" s="406"/>
      <c r="AE105" s="356">
        <v>0</v>
      </c>
      <c r="AF105" s="356"/>
      <c r="AG105" s="356"/>
      <c r="AH105" s="356"/>
      <c r="AI105" s="356">
        <v>2</v>
      </c>
      <c r="AJ105" s="356"/>
      <c r="AK105" s="356"/>
      <c r="AL105" s="356"/>
      <c r="AM105" s="356">
        <v>2</v>
      </c>
      <c r="AN105" s="356"/>
      <c r="AO105" s="356"/>
      <c r="AP105" s="356"/>
      <c r="AQ105" s="362">
        <v>4</v>
      </c>
      <c r="AR105" s="363"/>
      <c r="AS105" s="363"/>
      <c r="AT105" s="364"/>
      <c r="AU105" s="817" t="s">
        <v>604</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3575</v>
      </c>
      <c r="AF116" s="356"/>
      <c r="AG116" s="356"/>
      <c r="AH116" s="356"/>
      <c r="AI116" s="356">
        <v>4068</v>
      </c>
      <c r="AJ116" s="356"/>
      <c r="AK116" s="356"/>
      <c r="AL116" s="356"/>
      <c r="AM116" s="356">
        <v>3698</v>
      </c>
      <c r="AN116" s="356"/>
      <c r="AO116" s="356"/>
      <c r="AP116" s="356"/>
      <c r="AQ116" s="362">
        <v>3898</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577</v>
      </c>
      <c r="AF117" s="304"/>
      <c r="AG117" s="304"/>
      <c r="AH117" s="304"/>
      <c r="AI117" s="304" t="s">
        <v>578</v>
      </c>
      <c r="AJ117" s="304"/>
      <c r="AK117" s="304"/>
      <c r="AL117" s="304"/>
      <c r="AM117" s="304" t="s">
        <v>626</v>
      </c>
      <c r="AN117" s="304"/>
      <c r="AO117" s="304"/>
      <c r="AP117" s="304"/>
      <c r="AQ117" s="304" t="s">
        <v>629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574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606</v>
      </c>
      <c r="AC119" s="299"/>
      <c r="AD119" s="300"/>
      <c r="AE119" s="356">
        <v>209</v>
      </c>
      <c r="AF119" s="356"/>
      <c r="AG119" s="356"/>
      <c r="AH119" s="356"/>
      <c r="AI119" s="356">
        <v>126</v>
      </c>
      <c r="AJ119" s="356"/>
      <c r="AK119" s="356"/>
      <c r="AL119" s="356"/>
      <c r="AM119" s="356">
        <v>428</v>
      </c>
      <c r="AN119" s="356"/>
      <c r="AO119" s="356"/>
      <c r="AP119" s="356"/>
      <c r="AQ119" s="356">
        <v>599</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576</v>
      </c>
      <c r="AC120" s="340"/>
      <c r="AD120" s="341"/>
      <c r="AE120" s="304" t="s">
        <v>579</v>
      </c>
      <c r="AF120" s="304"/>
      <c r="AG120" s="304"/>
      <c r="AH120" s="304"/>
      <c r="AI120" s="304" t="s">
        <v>580</v>
      </c>
      <c r="AJ120" s="304"/>
      <c r="AK120" s="304"/>
      <c r="AL120" s="304"/>
      <c r="AM120" s="304" t="s">
        <v>607</v>
      </c>
      <c r="AN120" s="304"/>
      <c r="AO120" s="304"/>
      <c r="AP120" s="304"/>
      <c r="AQ120" s="304" t="s">
        <v>623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634</v>
      </c>
      <c r="AR133" s="269"/>
      <c r="AS133" s="134" t="s">
        <v>356</v>
      </c>
      <c r="AT133" s="169"/>
      <c r="AU133" s="133" t="s">
        <v>634</v>
      </c>
      <c r="AV133" s="133"/>
      <c r="AW133" s="134" t="s">
        <v>300</v>
      </c>
      <c r="AX133" s="135"/>
    </row>
    <row r="134" spans="1:50" ht="39.75" customHeight="1" x14ac:dyDescent="0.15">
      <c r="A134" s="997"/>
      <c r="B134" s="250"/>
      <c r="C134" s="249"/>
      <c r="D134" s="250"/>
      <c r="E134" s="249"/>
      <c r="F134" s="312"/>
      <c r="G134" s="228" t="s">
        <v>628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628</v>
      </c>
      <c r="AC134" s="219"/>
      <c r="AD134" s="219"/>
      <c r="AE134" s="264" t="s">
        <v>628</v>
      </c>
      <c r="AF134" s="101"/>
      <c r="AG134" s="101"/>
      <c r="AH134" s="101"/>
      <c r="AI134" s="264" t="s">
        <v>628</v>
      </c>
      <c r="AJ134" s="101"/>
      <c r="AK134" s="101"/>
      <c r="AL134" s="101"/>
      <c r="AM134" s="264" t="s">
        <v>628</v>
      </c>
      <c r="AN134" s="101"/>
      <c r="AO134" s="101"/>
      <c r="AP134" s="101"/>
      <c r="AQ134" s="264" t="s">
        <v>628</v>
      </c>
      <c r="AR134" s="101"/>
      <c r="AS134" s="101"/>
      <c r="AT134" s="101"/>
      <c r="AU134" s="264" t="s">
        <v>628</v>
      </c>
      <c r="AV134" s="101"/>
      <c r="AW134" s="101"/>
      <c r="AX134" s="101"/>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631</v>
      </c>
      <c r="AC135" s="130"/>
      <c r="AD135" s="130"/>
      <c r="AE135" s="264" t="s">
        <v>628</v>
      </c>
      <c r="AF135" s="101"/>
      <c r="AG135" s="101"/>
      <c r="AH135" s="101"/>
      <c r="AI135" s="264" t="s">
        <v>628</v>
      </c>
      <c r="AJ135" s="101"/>
      <c r="AK135" s="101"/>
      <c r="AL135" s="101"/>
      <c r="AM135" s="264" t="s">
        <v>628</v>
      </c>
      <c r="AN135" s="101"/>
      <c r="AO135" s="101"/>
      <c r="AP135" s="101"/>
      <c r="AQ135" s="264" t="s">
        <v>628</v>
      </c>
      <c r="AR135" s="101"/>
      <c r="AS135" s="101"/>
      <c r="AT135" s="101"/>
      <c r="AU135" s="264" t="s">
        <v>628</v>
      </c>
      <c r="AV135" s="101"/>
      <c r="AW135" s="101"/>
      <c r="AX135" s="101"/>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628</v>
      </c>
      <c r="H154" s="158"/>
      <c r="I154" s="158"/>
      <c r="J154" s="158"/>
      <c r="K154" s="158"/>
      <c r="L154" s="158"/>
      <c r="M154" s="158"/>
      <c r="N154" s="158"/>
      <c r="O154" s="158"/>
      <c r="P154" s="229"/>
      <c r="Q154" s="157" t="s">
        <v>628</v>
      </c>
      <c r="R154" s="158"/>
      <c r="S154" s="158"/>
      <c r="T154" s="158"/>
      <c r="U154" s="158"/>
      <c r="V154" s="158"/>
      <c r="W154" s="158"/>
      <c r="X154" s="158"/>
      <c r="Y154" s="158"/>
      <c r="Z154" s="158"/>
      <c r="AA154" s="926"/>
      <c r="AB154" s="253" t="s">
        <v>628</v>
      </c>
      <c r="AC154" s="254"/>
      <c r="AD154" s="254"/>
      <c r="AE154" s="259" t="s">
        <v>628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628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627</v>
      </c>
      <c r="K430" s="240"/>
      <c r="L430" s="240"/>
      <c r="M430" s="240"/>
      <c r="N430" s="240"/>
      <c r="O430" s="240"/>
      <c r="P430" s="240"/>
      <c r="Q430" s="240"/>
      <c r="R430" s="240"/>
      <c r="S430" s="240"/>
      <c r="T430" s="241"/>
      <c r="U430" s="242" t="s">
        <v>627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627</v>
      </c>
      <c r="AF432" s="133"/>
      <c r="AG432" s="134" t="s">
        <v>356</v>
      </c>
      <c r="AH432" s="169"/>
      <c r="AI432" s="179"/>
      <c r="AJ432" s="179"/>
      <c r="AK432" s="179"/>
      <c r="AL432" s="174"/>
      <c r="AM432" s="179"/>
      <c r="AN432" s="179"/>
      <c r="AO432" s="179"/>
      <c r="AP432" s="174"/>
      <c r="AQ432" s="215" t="s">
        <v>627</v>
      </c>
      <c r="AR432" s="133"/>
      <c r="AS432" s="134" t="s">
        <v>356</v>
      </c>
      <c r="AT432" s="169"/>
      <c r="AU432" s="133" t="s">
        <v>627</v>
      </c>
      <c r="AV432" s="133"/>
      <c r="AW432" s="134" t="s">
        <v>300</v>
      </c>
      <c r="AX432" s="135"/>
    </row>
    <row r="433" spans="1:50" ht="23.25" customHeight="1" x14ac:dyDescent="0.15">
      <c r="A433" s="997"/>
      <c r="B433" s="250"/>
      <c r="C433" s="249"/>
      <c r="D433" s="250"/>
      <c r="E433" s="163"/>
      <c r="F433" s="164"/>
      <c r="G433" s="228" t="s">
        <v>627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t="s">
        <v>630</v>
      </c>
      <c r="AF433" s="101"/>
      <c r="AG433" s="101"/>
      <c r="AH433" s="101"/>
      <c r="AI433" s="100" t="s">
        <v>627</v>
      </c>
      <c r="AJ433" s="101"/>
      <c r="AK433" s="101"/>
      <c r="AL433" s="101"/>
      <c r="AM433" s="100" t="s">
        <v>631</v>
      </c>
      <c r="AN433" s="101"/>
      <c r="AO433" s="101"/>
      <c r="AP433" s="102"/>
      <c r="AQ433" s="100" t="s">
        <v>627</v>
      </c>
      <c r="AR433" s="101"/>
      <c r="AS433" s="101"/>
      <c r="AT433" s="102"/>
      <c r="AU433" s="101" t="s">
        <v>627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627</v>
      </c>
      <c r="AC434" s="219"/>
      <c r="AD434" s="219"/>
      <c r="AE434" s="100" t="s">
        <v>627</v>
      </c>
      <c r="AF434" s="101"/>
      <c r="AG434" s="101"/>
      <c r="AH434" s="102"/>
      <c r="AI434" s="100" t="s">
        <v>627</v>
      </c>
      <c r="AJ434" s="101"/>
      <c r="AK434" s="101"/>
      <c r="AL434" s="101"/>
      <c r="AM434" s="100" t="s">
        <v>631</v>
      </c>
      <c r="AN434" s="101"/>
      <c r="AO434" s="101"/>
      <c r="AP434" s="102"/>
      <c r="AQ434" s="100" t="s">
        <v>632</v>
      </c>
      <c r="AR434" s="101"/>
      <c r="AS434" s="101"/>
      <c r="AT434" s="102"/>
      <c r="AU434" s="101" t="s">
        <v>627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627</v>
      </c>
      <c r="AF435" s="101"/>
      <c r="AG435" s="101"/>
      <c r="AH435" s="102"/>
      <c r="AI435" s="100" t="s">
        <v>627</v>
      </c>
      <c r="AJ435" s="101"/>
      <c r="AK435" s="101"/>
      <c r="AL435" s="101"/>
      <c r="AM435" s="100" t="s">
        <v>631</v>
      </c>
      <c r="AN435" s="101"/>
      <c r="AO435" s="101"/>
      <c r="AP435" s="102"/>
      <c r="AQ435" s="100" t="s">
        <v>627</v>
      </c>
      <c r="AR435" s="101"/>
      <c r="AS435" s="101"/>
      <c r="AT435" s="102"/>
      <c r="AU435" s="101" t="s">
        <v>627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627</v>
      </c>
      <c r="AF457" s="133"/>
      <c r="AG457" s="134" t="s">
        <v>356</v>
      </c>
      <c r="AH457" s="169"/>
      <c r="AI457" s="179"/>
      <c r="AJ457" s="179"/>
      <c r="AK457" s="179"/>
      <c r="AL457" s="174"/>
      <c r="AM457" s="179"/>
      <c r="AN457" s="179"/>
      <c r="AO457" s="179"/>
      <c r="AP457" s="174"/>
      <c r="AQ457" s="215" t="s">
        <v>631</v>
      </c>
      <c r="AR457" s="133"/>
      <c r="AS457" s="134" t="s">
        <v>356</v>
      </c>
      <c r="AT457" s="169"/>
      <c r="AU457" s="133" t="s">
        <v>627</v>
      </c>
      <c r="AV457" s="133"/>
      <c r="AW457" s="134" t="s">
        <v>300</v>
      </c>
      <c r="AX457" s="135"/>
    </row>
    <row r="458" spans="1:50" ht="23.25" customHeight="1" x14ac:dyDescent="0.15">
      <c r="A458" s="997"/>
      <c r="B458" s="250"/>
      <c r="C458" s="249"/>
      <c r="D458" s="250"/>
      <c r="E458" s="163"/>
      <c r="F458" s="164"/>
      <c r="G458" s="228" t="s">
        <v>627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627</v>
      </c>
      <c r="AC458" s="130"/>
      <c r="AD458" s="130"/>
      <c r="AE458" s="100" t="s">
        <v>627</v>
      </c>
      <c r="AF458" s="101"/>
      <c r="AG458" s="101"/>
      <c r="AH458" s="101"/>
      <c r="AI458" s="100" t="s">
        <v>631</v>
      </c>
      <c r="AJ458" s="101"/>
      <c r="AK458" s="101"/>
      <c r="AL458" s="101"/>
      <c r="AM458" s="100" t="s">
        <v>627</v>
      </c>
      <c r="AN458" s="101"/>
      <c r="AO458" s="101"/>
      <c r="AP458" s="102"/>
      <c r="AQ458" s="100" t="s">
        <v>627</v>
      </c>
      <c r="AR458" s="101"/>
      <c r="AS458" s="101"/>
      <c r="AT458" s="102"/>
      <c r="AU458" s="101" t="s">
        <v>627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627</v>
      </c>
      <c r="AC459" s="219"/>
      <c r="AD459" s="219"/>
      <c r="AE459" s="100" t="s">
        <v>627</v>
      </c>
      <c r="AF459" s="101"/>
      <c r="AG459" s="101"/>
      <c r="AH459" s="102"/>
      <c r="AI459" s="100" t="s">
        <v>627</v>
      </c>
      <c r="AJ459" s="101"/>
      <c r="AK459" s="101"/>
      <c r="AL459" s="101"/>
      <c r="AM459" s="100" t="s">
        <v>631</v>
      </c>
      <c r="AN459" s="101"/>
      <c r="AO459" s="101"/>
      <c r="AP459" s="102"/>
      <c r="AQ459" s="100" t="s">
        <v>627</v>
      </c>
      <c r="AR459" s="101"/>
      <c r="AS459" s="101"/>
      <c r="AT459" s="102"/>
      <c r="AU459" s="101" t="s">
        <v>627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627</v>
      </c>
      <c r="AF460" s="101"/>
      <c r="AG460" s="101"/>
      <c r="AH460" s="102"/>
      <c r="AI460" s="100" t="s">
        <v>627</v>
      </c>
      <c r="AJ460" s="101"/>
      <c r="AK460" s="101"/>
      <c r="AL460" s="101"/>
      <c r="AM460" s="100" t="s">
        <v>627</v>
      </c>
      <c r="AN460" s="101"/>
      <c r="AO460" s="101"/>
      <c r="AP460" s="102"/>
      <c r="AQ460" s="100" t="s">
        <v>627</v>
      </c>
      <c r="AR460" s="101"/>
      <c r="AS460" s="101"/>
      <c r="AT460" s="102"/>
      <c r="AU460" s="101" t="s">
        <v>627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600</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600</v>
      </c>
      <c r="AE703" s="152"/>
      <c r="AF703" s="152"/>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600</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602</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600</v>
      </c>
      <c r="AE709" s="152"/>
      <c r="AF709" s="152"/>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602</v>
      </c>
      <c r="AE710" s="152"/>
      <c r="AF710" s="152"/>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600</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604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600</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t="s">
        <v>597</v>
      </c>
      <c r="AH716" s="665"/>
      <c r="AI716" s="665"/>
      <c r="AJ716" s="665"/>
      <c r="AK716" s="665"/>
      <c r="AL716" s="665"/>
      <c r="AM716" s="665"/>
      <c r="AN716" s="665"/>
      <c r="AO716" s="665"/>
      <c r="AP716" s="665"/>
      <c r="AQ716" s="665"/>
      <c r="AR716" s="665"/>
      <c r="AS716" s="665"/>
      <c r="AT716" s="665"/>
      <c r="AU716" s="665"/>
      <c r="AV716" s="665"/>
      <c r="AW716" s="665"/>
      <c r="AX716" s="666"/>
    </row>
    <row r="717" spans="1:50" ht="33.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600</v>
      </c>
      <c r="AE717" s="152"/>
      <c r="AF717" s="152"/>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602</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602</v>
      </c>
      <c r="AE719" s="668"/>
      <c r="AF719" s="668"/>
      <c r="AG719" s="157" t="s">
        <v>627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589</v>
      </c>
      <c r="F739" s="126"/>
      <c r="G739" s="126"/>
      <c r="H739" s="91" t="str">
        <f>IF(E739="", "", "(")</f>
        <v>(</v>
      </c>
      <c r="I739" s="106" t="s">
        <v>484</v>
      </c>
      <c r="J739" s="106"/>
      <c r="K739" s="91" t="str">
        <f>IF(OR(I739="　", I739=""), "", "-")</f>
        <v/>
      </c>
      <c r="L739" s="107">
        <v>632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hidden="1"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609</v>
      </c>
      <c r="H781" s="450"/>
      <c r="I781" s="450"/>
      <c r="J781" s="450"/>
      <c r="K781" s="451"/>
      <c r="L781" s="452" t="s">
        <v>610</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613</v>
      </c>
      <c r="D837" s="416"/>
      <c r="E837" s="416"/>
      <c r="F837" s="416"/>
      <c r="G837" s="416"/>
      <c r="H837" s="416"/>
      <c r="I837" s="416"/>
      <c r="J837" s="417" t="s">
        <v>611</v>
      </c>
      <c r="K837" s="418"/>
      <c r="L837" s="418"/>
      <c r="M837" s="418"/>
      <c r="N837" s="418"/>
      <c r="O837" s="418"/>
      <c r="P837" s="426" t="s">
        <v>615</v>
      </c>
      <c r="Q837" s="315"/>
      <c r="R837" s="315"/>
      <c r="S837" s="315"/>
      <c r="T837" s="315"/>
      <c r="U837" s="315"/>
      <c r="V837" s="315"/>
      <c r="W837" s="315"/>
      <c r="X837" s="315"/>
      <c r="Y837" s="316">
        <v>5</v>
      </c>
      <c r="Z837" s="317"/>
      <c r="AA837" s="317"/>
      <c r="AB837" s="318"/>
      <c r="AC837" s="326" t="s">
        <v>616</v>
      </c>
      <c r="AD837" s="424"/>
      <c r="AE837" s="424"/>
      <c r="AF837" s="424"/>
      <c r="AG837" s="424"/>
      <c r="AH837" s="419" t="s">
        <v>617</v>
      </c>
      <c r="AI837" s="420"/>
      <c r="AJ837" s="420"/>
      <c r="AK837" s="420"/>
      <c r="AL837" s="323" t="s">
        <v>619</v>
      </c>
      <c r="AM837" s="324"/>
      <c r="AN837" s="324"/>
      <c r="AO837" s="325"/>
      <c r="AP837" s="319" t="s">
        <v>619</v>
      </c>
      <c r="AQ837" s="319"/>
      <c r="AR837" s="319"/>
      <c r="AS837" s="319"/>
      <c r="AT837" s="319"/>
      <c r="AU837" s="319"/>
      <c r="AV837" s="319"/>
      <c r="AW837" s="319"/>
      <c r="AX837" s="319"/>
    </row>
    <row r="838" spans="1:50" ht="30" customHeight="1" x14ac:dyDescent="0.15">
      <c r="A838" s="402">
        <v>2</v>
      </c>
      <c r="B838" s="402">
        <v>1</v>
      </c>
      <c r="C838" s="425" t="s">
        <v>614</v>
      </c>
      <c r="D838" s="416"/>
      <c r="E838" s="416"/>
      <c r="F838" s="416"/>
      <c r="G838" s="416"/>
      <c r="H838" s="416"/>
      <c r="I838" s="416"/>
      <c r="J838" s="417" t="s">
        <v>612</v>
      </c>
      <c r="K838" s="418"/>
      <c r="L838" s="418"/>
      <c r="M838" s="418"/>
      <c r="N838" s="418"/>
      <c r="O838" s="418"/>
      <c r="P838" s="426" t="s">
        <v>615</v>
      </c>
      <c r="Q838" s="315"/>
      <c r="R838" s="315"/>
      <c r="S838" s="315"/>
      <c r="T838" s="315"/>
      <c r="U838" s="315"/>
      <c r="V838" s="315"/>
      <c r="W838" s="315"/>
      <c r="X838" s="315"/>
      <c r="Y838" s="316">
        <v>3</v>
      </c>
      <c r="Z838" s="317"/>
      <c r="AA838" s="317"/>
      <c r="AB838" s="318"/>
      <c r="AC838" s="326" t="s">
        <v>616</v>
      </c>
      <c r="AD838" s="326"/>
      <c r="AE838" s="326"/>
      <c r="AF838" s="326"/>
      <c r="AG838" s="326"/>
      <c r="AH838" s="419" t="s">
        <v>618</v>
      </c>
      <c r="AI838" s="420"/>
      <c r="AJ838" s="420"/>
      <c r="AK838" s="420"/>
      <c r="AL838" s="421" t="s">
        <v>619</v>
      </c>
      <c r="AM838" s="422"/>
      <c r="AN838" s="422"/>
      <c r="AO838" s="423"/>
      <c r="AP838" s="319" t="s">
        <v>618</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620</v>
      </c>
      <c r="D870" s="416"/>
      <c r="E870" s="416"/>
      <c r="F870" s="416"/>
      <c r="G870" s="416"/>
      <c r="H870" s="416"/>
      <c r="I870" s="416"/>
      <c r="J870" s="417">
        <v>4010001036617</v>
      </c>
      <c r="K870" s="418"/>
      <c r="L870" s="418"/>
      <c r="M870" s="418"/>
      <c r="N870" s="418"/>
      <c r="O870" s="418"/>
      <c r="P870" s="426" t="s">
        <v>621</v>
      </c>
      <c r="Q870" s="315"/>
      <c r="R870" s="315"/>
      <c r="S870" s="315"/>
      <c r="T870" s="315"/>
      <c r="U870" s="315"/>
      <c r="V870" s="315"/>
      <c r="W870" s="315"/>
      <c r="X870" s="315"/>
      <c r="Y870" s="316">
        <v>0.8</v>
      </c>
      <c r="Z870" s="317"/>
      <c r="AA870" s="317"/>
      <c r="AB870" s="318"/>
      <c r="AC870" s="326" t="s">
        <v>524</v>
      </c>
      <c r="AD870" s="424"/>
      <c r="AE870" s="424"/>
      <c r="AF870" s="424"/>
      <c r="AG870" s="424"/>
      <c r="AH870" s="419" t="s">
        <v>622</v>
      </c>
      <c r="AI870" s="420"/>
      <c r="AJ870" s="420"/>
      <c r="AK870" s="420"/>
      <c r="AL870" s="323">
        <v>100</v>
      </c>
      <c r="AM870" s="324"/>
      <c r="AN870" s="324"/>
      <c r="AO870" s="325"/>
      <c r="AP870" s="319" t="s">
        <v>618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1.75"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1.75"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1.75"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1.75"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1.75"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1.75"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1.75"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1.75"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1.75"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1.75"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1.75"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21.75"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1.75"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1.75"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1.75"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1.75"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1.75"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21.75"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21.75"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21.75"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21.75"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1.75"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1.75"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1.75"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1.75"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624</v>
      </c>
      <c r="F1102" s="895"/>
      <c r="G1102" s="895"/>
      <c r="H1102" s="895"/>
      <c r="I1102" s="895"/>
      <c r="J1102" s="417" t="s">
        <v>624</v>
      </c>
      <c r="K1102" s="418"/>
      <c r="L1102" s="418"/>
      <c r="M1102" s="418"/>
      <c r="N1102" s="418"/>
      <c r="O1102" s="418"/>
      <c r="P1102" s="426" t="s">
        <v>625</v>
      </c>
      <c r="Q1102" s="315"/>
      <c r="R1102" s="315"/>
      <c r="S1102" s="315"/>
      <c r="T1102" s="315"/>
      <c r="U1102" s="315"/>
      <c r="V1102" s="315"/>
      <c r="W1102" s="315"/>
      <c r="X1102" s="315"/>
      <c r="Y1102" s="316" t="s">
        <v>624</v>
      </c>
      <c r="Z1102" s="317"/>
      <c r="AA1102" s="317"/>
      <c r="AB1102" s="318"/>
      <c r="AC1102" s="320"/>
      <c r="AD1102" s="320"/>
      <c r="AE1102" s="320"/>
      <c r="AF1102" s="320"/>
      <c r="AG1102" s="320"/>
      <c r="AH1102" s="321" t="s">
        <v>625</v>
      </c>
      <c r="AI1102" s="322"/>
      <c r="AJ1102" s="322"/>
      <c r="AK1102" s="322"/>
      <c r="AL1102" s="323" t="s">
        <v>624</v>
      </c>
      <c r="AM1102" s="324"/>
      <c r="AN1102" s="324"/>
      <c r="AO1102" s="325"/>
      <c r="AP1102" s="319" t="s">
        <v>625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AR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483" max="49" man="1"/>
    <brk id="733"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556</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2018-05-10T05:37:47Z</cp:lastPrinted>
  <dcterms:created xsi:type="dcterms:W3CDTF">2012-03-13T00:50:25Z</dcterms:created>
  <dcterms:modified xsi:type="dcterms:W3CDTF">2018-07-06T02:28:49Z</dcterms:modified>
</cp:coreProperties>
</file>