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<sst xmlns="http://schemas.openxmlformats.org/spreadsheetml/2006/main" count="2927" uniqueCount="645">
  <si>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</si>
  <si>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</si>
  <si>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</si>
  <si>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</si>
  <si>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</si>
  <si>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</si>
  <si>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</si>
  <si>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</si>
  <si>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</si>
  <si>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</si>
  <si>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</si>
  <si>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</si>
  <si>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</si>
  <si>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</si>
  <si>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</si>
  <si>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</si>
  <si>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</si>
  <si>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</si>
  <si>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</si>
  <si>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</si>
  <si>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</si>
  <si>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</si>
  <si>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</si>
  <si>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</si>
  <si>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</si>
  <si>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</si>
  <si>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</si>
  <si>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</si>
  <si>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</si>
  <si>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</si>
  <si>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</si>
  <si>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</si>
  <si>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</si>
  <si>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</si>
  <si>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</si>
  <si>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</si>
  <si>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</si>
  <si>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</si>
  <si>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</si>
  <si>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</si>
  <si>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</si>
  <si>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</si>
  <si>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</si>
  <si>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</si>
  <si>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</si>
  <si>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</si>
  <si>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</si>
  <si>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</si>
  <si>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</si>
  <si>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</si>
  <si>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</si>
  <si>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</si>
  <si>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</si>
  <si>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</si>
  <si>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</si>
  <si>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</si>
  <si>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</si>
  <si>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</si>
  <si>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</si>
  <si>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</si>
  <si>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</si>
  <si>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</si>
  <si>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</si>
  <si>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</si>
  <si>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</si>
  <si>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</si>
  <si>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</si>
  <si>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</si>
  <si>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</si>
  <si>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</si>
  <si>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</si>
  <si>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</si>
  <si>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</si>
  <si>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</si>
  <si>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</si>
  <si>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</si>
  <si>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</si>
  <si>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</si>
  <si>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</si>
  <si>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</si>
  <si>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</si>
  <si>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</si>
  <si>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</si>
  <si>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</si>
  <si>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</si>
  <si>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</si>
  <si>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</si>
  <si>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</si>
  <si>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</si>
  <si>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</si>
  <si>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</si>
  <si>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</si>
  <si>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</si>
  <si>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</si>
  <si>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</si>
  <si>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</si>
  <si>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</si>
  <si>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</si>
  <si>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</si>
  <si>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</si>
  <si>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</si>
  <si>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</si>
  <si>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</si>
  <si>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</si>
  <si>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</si>
  <si>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</si>
  <si>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</si>
  <si>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</si>
  <si>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</si>
  <si>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</si>
  <si>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</si>
  <si>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</si>
  <si>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</si>
  <si>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</si>
  <si>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</si>
  <si>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</si>
  <si>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</si>
  <si>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</si>
  <si>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</si>
  <si>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</si>
  <si>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</si>
  <si>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</si>
  <si>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</si>
  <si>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</si>
  <si>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</si>
  <si>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</si>
  <si>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</si>
  <si>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</si>
  <si>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</si>
  <si>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</si>
  <si>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</si>
  <si>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</si>
  <si>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</si>
  <si>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</si>
  <si>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</si>
  <si>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</si>
  <si>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</si>
  <si>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</si>
  <si>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</si>
  <si>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</si>
  <si>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</si>
  <si>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</si>
  <si>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</si>
  <si>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</si>
  <si>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</si>
  <si>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</si>
  <si>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</si>
  <si>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</si>
  <si>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</si>
  <si>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</si>
  <si>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</si>
  <si>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</si>
  <si>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</si>
  <si>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</si>
  <si>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</si>
  <si>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</si>
  <si>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</si>
  <si>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</si>
  <si>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</si>
  <si>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</si>
  <si>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</si>
  <si>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</si>
  <si>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</si>
  <si>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</si>
  <si>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</si>
  <si>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</si>
  <si>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</si>
  <si>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</si>
  <si>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</si>
  <si>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</si>
  <si>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</si>
  <si>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</si>
  <si>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</si>
  <si>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</si>
  <si>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</si>
  <si>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</si>
  <si>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</si>
  <si>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</si>
  <si>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</si>
  <si>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</si>
  <si>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</si>
  <si>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</si>
  <si>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</si>
  <si>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</si>
  <si>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</si>
  <si>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</si>
  <si>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</si>
  <si>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</si>
  <si>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</si>
  <si>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</si>
  <si>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</si>
  <si>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</si>
  <si>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</si>
  <si>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</si>
  <si>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</si>
  <si>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</si>
  <si>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</si>
  <si>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</si>
  <si>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</si>
  <si>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</si>
  <si>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</si>
  <si>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</si>
  <si>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</si>
  <si>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</si>
  <si>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</si>
  <si>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</si>
  <si>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</si>
  <si>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</si>
  <si>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</si>
  <si>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</si>
  <si>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</si>
  <si>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</si>
  <si>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</si>
  <si>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</si>
  <si>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</si>
  <si>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</si>
  <si>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</si>
  <si>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</si>
  <si>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</si>
  <si>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</si>
  <si>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</si>
  <si>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</si>
  <si>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</si>
  <si>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</si>
  <si>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</si>
  <si>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</si>
  <si>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</si>
  <si>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</si>
  <si>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</si>
  <si>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</si>
  <si>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</si>
  <si>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</si>
  <si>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</si>
  <si>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</si>
  <si>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</si>
  <si>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</si>
  <si>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</si>
  <si>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</si>
  <si>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</si>
  <si>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</si>
  <si>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</si>
  <si>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</si>
  <si>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</si>
  <si>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</si>
  <si>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</si>
  <si>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</si>
  <si>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</si>
  <si>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</si>
  <si>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</si>
  <si>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</si>
  <si>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</si>
  <si>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</si>
  <si>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</si>
  <si>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</si>
  <si>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</si>
  <si>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</si>
  <si>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</si>
  <si>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</si>
  <si>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</si>
  <si>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</si>
  <si>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</si>
  <si>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</si>
  <si>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</si>
  <si>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</si>
  <si>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</si>
  <si>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</si>
  <si>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</si>
  <si>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</si>
  <si>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</si>
  <si>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</si>
  <si>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</si>
  <si>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</si>
  <si>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</si>
  <si>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</si>
  <si>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</si>
  <si>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</si>
  <si>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</si>
  <si>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</si>
  <si>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</si>
  <si>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</si>
  <si>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</si>
  <si>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</si>
  <si>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</si>
  <si>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</si>
  <si>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</si>
  <si>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</si>
  <si>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</si>
  <si>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</si>
  <si>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</si>
  <si>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</si>
  <si>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</si>
  <si>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</si>
  <si>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</si>
  <si>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</si>
  <si>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</si>
  <si>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</si>
  <si>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</si>
  <si>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</si>
  <si>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</si>
  <si>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</si>
  <si>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</si>
  <si>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</si>
  <si>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</si>
  <si>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</si>
  <si>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</si>
  <si>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</si>
  <si>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</si>
  <si>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</si>
  <si>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</si>
  <si>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</si>
  <si>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</si>
  <si>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</si>
  <si>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</si>
  <si>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</si>
  <si>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</si>
  <si>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</si>
  <si>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</si>
  <si>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</si>
  <si>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</si>
  <si>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</si>
  <si>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</si>
  <si>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</si>
  <si>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</si>
  <si>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</si>
  <si>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</si>
  <si>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</si>
  <si>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</si>
  <si>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</si>
  <si>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</si>
  <si>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</si>
  <si>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</si>
  <si>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</si>
  <si>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</si>
  <si>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</si>
  <si>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</si>
  <si>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</si>
  <si>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</si>
  <si>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</si>
  <si>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</si>
  <si>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</si>
  <si>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</si>
  <si>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</si>
  <si>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</si>
  <si>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</si>
  <si>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</si>
  <si>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</si>
  <si>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</si>
  <si>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</si>
  <si>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</si>
  <si>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</si>
  <si>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</si>
  <si>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</si>
  <si>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</si>
  <si>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</si>
  <si>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</si>
  <si>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</si>
  <si>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</si>
  <si>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</si>
  <si>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</si>
  <si>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</si>
  <si>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</si>
  <si>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</si>
  <si>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</si>
  <si>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</si>
  <si>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</si>
  <si>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</si>
  <si>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</si>
  <si>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</si>
  <si>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</si>
  <si>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</si>
  <si>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</si>
  <si>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</si>
  <si>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</si>
  <si>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</si>
  <si>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</si>
  <si>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</si>
  <si>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</si>
  <si>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</si>
  <si>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</si>
  <si>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</si>
  <si>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</si>
  <si>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</si>
  <si>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</si>
  <si>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</si>
  <si>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</si>
  <si>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</si>
  <si>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</si>
  <si>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</si>
  <si>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</si>
  <si>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</si>
  <si>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</si>
  <si>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</si>
  <si>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</si>
  <si>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</si>
  <si>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</si>
  <si>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</si>
  <si>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</si>
  <si>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</si>
  <si>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</si>
  <si>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</si>
  <si>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</si>
  <si>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</si>
  <si>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</si>
  <si>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</si>
  <si>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</si>
  <si>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</si>
  <si>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</si>
  <si>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</si>
  <si>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</si>
  <si>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</si>
  <si>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</si>
  <si>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</si>
  <si>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</si>
  <si>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</si>
  <si>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</si>
  <si>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</si>
  <si>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</si>
  <si>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</si>
  <si>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</si>
  <si>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</si>
  <si>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</si>
  <si>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</si>
  <si>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</si>
  <si>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</si>
  <si>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</si>
  <si>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</si>
  <si>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</si>
  <si>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</si>
  <si>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</si>
  <si>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</si>
  <si>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</si>
  <si>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</si>
  <si>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</si>
  <si>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</si>
  <si>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</si>
  <si>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</si>
  <si>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</si>
  <si>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</si>
  <si>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</si>
  <si>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</si>
  <si>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</si>
  <si>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</si>
  <si>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</si>
  <si>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</si>
  <si>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</si>
  <si>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</si>
  <si>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</si>
  <si>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</si>
  <si>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</si>
  <si>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</si>
  <si>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</si>
  <si>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</si>
  <si>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</si>
  <si>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</si>
  <si>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</si>
  <si>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</si>
  <si>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</si>
  <si>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</si>
  <si>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</si>
  <si>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</si>
  <si>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</si>
  <si>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</si>
  <si>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</si>
  <si>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</si>
  <si>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</si>
  <si>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</si>
  <si>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</si>
  <si>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</si>
  <si>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</si>
  <si>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</si>
  <si>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</si>
  <si>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</si>
  <si>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</si>
  <si>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</si>
  <si>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</si>
  <si>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</si>
  <si>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</si>
  <si>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</si>
  <si>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</si>
  <si>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</si>
  <si>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</si>
  <si>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</si>
  <si>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</si>
  <si>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</si>
  <si>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</si>
  <si>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</si>
  <si>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</si>
  <si>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</si>
  <si>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</si>
  <si>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</si>
  <si>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</si>
  <si>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</si>
  <si>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</si>
  <si>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</si>
  <si>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</si>
  <si>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</si>
  <si>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</si>
  <si>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</si>
  <si>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</si>
  <si>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</si>
  <si>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</si>
  <si>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</si>
  <si>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</si>
  <si>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</si>
  <si>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</si>
  <si>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</si>
  <si>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</si>
  <si>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</si>
  <si>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</si>
  <si>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</si>
  <si>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</si>
  <si>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</si>
  <si>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</si>
  <si>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</si>
  <si>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</si>
  <si>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</si>
  <si>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</si>
  <si>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</si>
  <si>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</si>
  <si>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</si>
  <si>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</si>
  <si>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</si>
  <si>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</si>
  <si>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</si>
  <si>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</si>
  <si>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</si>
  <si>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</si>
  <si>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</si>
  <si>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</si>
  <si>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</si>
  <si>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</si>
  <si>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</si>
  <si>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</si>
  <si>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</si>
  <si>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</si>
  <si>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</si>
  <si>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</si>
  <si>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</si>
  <si>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</si>
  <si>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</si>
  <si>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</si>
  <si>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</si>
  <si>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</si>
  <si>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</si>
  <si>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</si>
  <si>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</si>
  <si>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</si>
  <si>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</si>
  <si>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</si>
  <si>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</si>
  <si>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</si>
  <si>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障害者職業能力開発校運営委託費</t>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</si>
  <si>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</si>
  <si>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</si>
  <si>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</si>
  <si>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t>
  </si>
  <si>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</si>
  <si>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</si>
  <si>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</si>
  <si>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</si>
  <si>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</si>
  <si>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t>
    <phoneticPr fontId="5"/>
  </si>
  <si>
    <t>-</t>
    <phoneticPr fontId="5"/>
  </si>
  <si>
    <t>（目）障害者職業能力開発校運営委託費</t>
    <phoneticPr fontId="5"/>
  </si>
  <si>
    <t>障害者職業能力開発校の修了者の就職率 66％</t>
    <phoneticPr fontId="5"/>
  </si>
  <si>
    <t>定例業務統計報告(厚生労働省調べ）</t>
    <phoneticPr fontId="5"/>
  </si>
  <si>
    <t>-</t>
    <phoneticPr fontId="5"/>
  </si>
  <si>
    <t>受講者数</t>
    <rPh sb="0" eb="3">
      <t>ジュコウシャ</t>
    </rPh>
    <rPh sb="3" eb="4">
      <t>スウ</t>
    </rPh>
    <phoneticPr fontId="5"/>
  </si>
  <si>
    <t>人</t>
    <rPh sb="0" eb="1">
      <t>ニン</t>
    </rPh>
    <phoneticPr fontId="5"/>
  </si>
  <si>
    <t>単位当たりのコスト＝X／Y
X：「執行額」
Y：「受講者数」　　　　　　　　　　</t>
    <phoneticPr fontId="5"/>
  </si>
  <si>
    <t>円</t>
    <rPh sb="0" eb="1">
      <t>エン</t>
    </rPh>
    <phoneticPr fontId="5"/>
  </si>
  <si>
    <t>　X/Y
(左記参照）</t>
    <rPh sb="6" eb="8">
      <t>サキ</t>
    </rPh>
    <rPh sb="8" eb="10">
      <t>サンショウ</t>
    </rPh>
    <phoneticPr fontId="5"/>
  </si>
  <si>
    <t>2,633,390,082円/1457人</t>
    <phoneticPr fontId="5"/>
  </si>
  <si>
    <t>2,678,691,452円/1,:372人</t>
    <phoneticPr fontId="5"/>
  </si>
  <si>
    <t>]</t>
    <phoneticPr fontId="5"/>
  </si>
  <si>
    <t>2,856,278,000円/2,580人</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</si>
  <si>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平成34年度に70％とする目標が定められていることを踏まえ設定している。</t>
    <phoneticPr fontId="5"/>
  </si>
  <si>
    <t>-</t>
    <phoneticPr fontId="5"/>
  </si>
  <si>
    <t>-</t>
    <phoneticPr fontId="5"/>
  </si>
  <si>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</si>
  <si>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</si>
  <si>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</si>
  <si>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</si>
  <si>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</si>
  <si>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都道府県に委託しているもの。</t>
    <rPh sb="112" eb="116">
      <t>トドウフケン</t>
    </rPh>
    <rPh sb="117" eb="119">
      <t>イタク</t>
    </rPh>
    <phoneticPr fontId="5"/>
  </si>
  <si>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phoneticPr fontId="5"/>
  </si>
  <si>
    <t>‐</t>
  </si>
  <si>
    <t>無</t>
  </si>
  <si>
    <t>職業能力開発促進法第16条第４項に基づき障害者職業能力開発校の運営を都道府県に委託しているものである。</t>
    <phoneticPr fontId="5"/>
  </si>
  <si>
    <t>本事業は、雇用のセーフティーネットとして実施する訓練に不可欠な訓練指導員の配置や訓練用教材の費用など、必要経費に限定されている。</t>
  </si>
  <si>
    <t>中期目標等に基づき業務運営の効率化を図っているところである。</t>
  </si>
  <si>
    <t>集計中であるが、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となる見込み。</t>
    <rPh sb="0" eb="3">
      <t>シュウケイチュウ</t>
    </rPh>
    <rPh sb="141" eb="143">
      <t>ミコミ</t>
    </rPh>
    <phoneticPr fontId="5"/>
  </si>
  <si>
    <t>独立行政法人高齢・障害・求職者雇用支援機構運営費交付金</t>
  </si>
  <si>
    <t>独立行政法人高齢・障害・求職者雇用支援機構職業能力開発勘定運営費交付金</t>
  </si>
  <si>
    <t>障害者職業能力開発校設備等</t>
    <phoneticPr fontId="5"/>
  </si>
  <si>
    <t>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</si>
  <si>
    <t>-</t>
    <phoneticPr fontId="5"/>
  </si>
  <si>
    <t>717</t>
    <phoneticPr fontId="5"/>
  </si>
  <si>
    <t>612,613</t>
    <phoneticPr fontId="5"/>
  </si>
  <si>
    <t>619</t>
    <phoneticPr fontId="5"/>
  </si>
  <si>
    <t>628</t>
    <phoneticPr fontId="5"/>
  </si>
  <si>
    <t>617</t>
    <phoneticPr fontId="5"/>
  </si>
  <si>
    <t>人件費</t>
    <rPh sb="0" eb="3">
      <t>ジンケンヒ</t>
    </rPh>
    <phoneticPr fontId="5"/>
  </si>
  <si>
    <t>管理職員、指導員の設置に係る費用</t>
    <rPh sb="0" eb="2">
      <t>カンリ</t>
    </rPh>
    <rPh sb="2" eb="4">
      <t>ショクイン</t>
    </rPh>
    <rPh sb="5" eb="8">
      <t>シドウイン</t>
    </rPh>
    <rPh sb="9" eb="11">
      <t>セッチ</t>
    </rPh>
    <rPh sb="12" eb="13">
      <t>カカ</t>
    </rPh>
    <rPh sb="14" eb="16">
      <t>ヒヨウ</t>
    </rPh>
    <phoneticPr fontId="5"/>
  </si>
  <si>
    <t>事業費</t>
    <rPh sb="0" eb="3">
      <t>ジギョウヒ</t>
    </rPh>
    <phoneticPr fontId="5"/>
  </si>
  <si>
    <t>教材費、光熱費等</t>
    <rPh sb="0" eb="3">
      <t>キョウザイヒ</t>
    </rPh>
    <rPh sb="4" eb="7">
      <t>コウネツヒ</t>
    </rPh>
    <rPh sb="7" eb="8">
      <t>トウ</t>
    </rPh>
    <phoneticPr fontId="5"/>
  </si>
  <si>
    <t>消費税</t>
    <rPh sb="0" eb="3">
      <t>ショウヒゼイ</t>
    </rPh>
    <phoneticPr fontId="5"/>
  </si>
  <si>
    <t>東京都</t>
    <rPh sb="0" eb="2">
      <t>トウキョウ</t>
    </rPh>
    <rPh sb="2" eb="3">
      <t>ト</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</si>
  <si>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</si>
  <si>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随意契約
（その他）</t>
  </si>
  <si>
    <t>大阪府</t>
    <rPh sb="0" eb="3">
      <t>オオサカフ</t>
    </rPh>
    <phoneticPr fontId="5"/>
  </si>
  <si>
    <t>福岡県</t>
    <rPh sb="0" eb="3">
      <t>フクオカケン</t>
    </rPh>
    <phoneticPr fontId="5"/>
  </si>
  <si>
    <t>神奈川県</t>
    <rPh sb="0" eb="4">
      <t>カナガワケン</t>
    </rPh>
    <phoneticPr fontId="5"/>
  </si>
  <si>
    <t>兵庫県</t>
    <rPh sb="0" eb="3">
      <t>ヒョウゴケン</t>
    </rPh>
    <phoneticPr fontId="5"/>
  </si>
  <si>
    <t>愛知県</t>
    <rPh sb="0" eb="3">
      <t>アイチケン</t>
    </rPh>
    <phoneticPr fontId="5"/>
  </si>
  <si>
    <t>広島県</t>
    <rPh sb="0" eb="3">
      <t>ヒロシマケン</t>
    </rPh>
    <phoneticPr fontId="5"/>
  </si>
  <si>
    <t>鹿児島県</t>
    <rPh sb="0" eb="4">
      <t>カゴシマケン</t>
    </rPh>
    <phoneticPr fontId="5"/>
  </si>
  <si>
    <t>北海道</t>
    <rPh sb="0" eb="3">
      <t>ホッカイドウ</t>
    </rPh>
    <phoneticPr fontId="5"/>
  </si>
  <si>
    <t>宮城県</t>
    <rPh sb="0" eb="3">
      <t>ミヤギケン</t>
    </rPh>
    <phoneticPr fontId="5"/>
  </si>
  <si>
    <t>-</t>
    <phoneticPr fontId="5"/>
  </si>
  <si>
    <t>-</t>
    <phoneticPr fontId="5"/>
  </si>
  <si>
    <t>-</t>
    <phoneticPr fontId="5"/>
  </si>
  <si>
    <t>-</t>
    <phoneticPr fontId="5"/>
  </si>
  <si>
    <t>A.東京都</t>
    <rPh sb="2" eb="5">
      <t>トウキョウト</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</si>
  <si>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</si>
  <si>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障害者職業能力開発校の修了者の就職率</t>
    <phoneticPr fontId="5"/>
  </si>
  <si>
    <t>-</t>
    <phoneticPr fontId="5"/>
  </si>
  <si>
    <t>-</t>
    <phoneticPr fontId="5"/>
  </si>
  <si>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</si>
  <si>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</si>
  <si>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</si>
  <si>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</si>
  <si>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</si>
  <si>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</si>
  <si>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</si>
  <si>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</si>
  <si>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</si>
  <si>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</si>
  <si>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</si>
  <si>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</si>
  <si>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</si>
  <si>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働く者の職業生涯を通じた持続的な職業キャリア形成への支援等をすること（Ⅵ－２）</t>
    <rPh sb="6" eb="8">
      <t>ショウガイ</t>
    </rPh>
    <rPh sb="28" eb="29">
      <t>トウ</t>
    </rPh>
    <phoneticPr fontId="5"/>
  </si>
  <si>
    <t>障害者職業能力開発校の修了者の就職率
(就職者数/訓練修了者数)</t>
    <phoneticPr fontId="5"/>
  </si>
  <si>
    <t>独立行政法人高齢・障害・求職者雇用支援機構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　る。また、職業能力開発促進法第16条の規定により同校の施設整備等を図る障害者職業能力開発校設備等（所管：人材開発統括官付特別支援室）とも内容が異なり、役割分担は適切なものとなっている。</t>
    <phoneticPr fontId="5"/>
  </si>
  <si>
    <t>成果実績等の精査を行い、引き続き効果的・効率的な業務運営に努める。</t>
    <rPh sb="0" eb="2">
      <t>セイカ</t>
    </rPh>
    <rPh sb="2" eb="4">
      <t>ジッセキ</t>
    </rPh>
    <rPh sb="4" eb="5">
      <t>トウ</t>
    </rPh>
    <rPh sb="6" eb="8">
      <t>セイサ</t>
    </rPh>
    <rPh sb="9" eb="10">
      <t>オコナ</t>
    </rPh>
    <rPh sb="12" eb="13">
      <t>ヒ</t>
    </rPh>
    <rPh sb="14" eb="15">
      <t>ツヅ</t>
    </rPh>
    <rPh sb="16" eb="19">
      <t>コウカテキ</t>
    </rPh>
    <rPh sb="20" eb="22">
      <t>コウリツ</t>
    </rPh>
    <rPh sb="22" eb="23">
      <t>テキ</t>
    </rPh>
    <rPh sb="24" eb="26">
      <t>ギョウム</t>
    </rPh>
    <rPh sb="26" eb="28">
      <t>ウンエイ</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</si>
</sst>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33618</xdr:colOff>
      <xdr:row>31</xdr:row>
      <xdr:rowOff>56029</xdr:rowOff>
    </xdr:from>
    <xdr:to>
      <xdr:col>41</xdr:col>
      <xdr:colOff>142876</xdr:colOff>
      <xdr:row>31</xdr:row>
      <xdr:rowOff>284629</xdr:rowOff>
    </xdr:to>
    <xdr:pic>
      <xdr:nvPicPr>
        <xdr:cNvPr id="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074088"/>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33618</xdr:colOff>
      <xdr:row>33</xdr:row>
      <xdr:rowOff>44824</xdr:rowOff>
    </xdr:from>
    <xdr:to>
      <xdr:col>41</xdr:col>
      <xdr:colOff>142876</xdr:colOff>
      <xdr:row>33</xdr:row>
      <xdr:rowOff>273424</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645589"/>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33618</xdr:colOff>
      <xdr:row>100</xdr:row>
      <xdr:rowOff>44824</xdr:rowOff>
    </xdr:from>
    <xdr:ext cx="714375" cy="228600"/>
    <xdr:pic>
      <xdr:nvPicPr>
        <xdr:cNvPr id="4"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2" y="10645589"/>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0</xdr:colOff>
      <xdr:row>115</xdr:row>
      <xdr:rowOff>0</xdr:rowOff>
    </xdr:from>
    <xdr:ext cx="714375" cy="228600"/>
    <xdr:pic>
      <xdr:nvPicPr>
        <xdr:cNvPr id="5"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2752294"/>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0</xdr:colOff>
      <xdr:row>116</xdr:row>
      <xdr:rowOff>0</xdr:rowOff>
    </xdr:from>
    <xdr:ext cx="714375" cy="228600"/>
    <xdr:pic>
      <xdr:nvPicPr>
        <xdr:cNvPr id="6"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3043647"/>
          <a:ext cx="714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33618</xdr:colOff>
      <xdr:row>133</xdr:row>
      <xdr:rowOff>56029</xdr:rowOff>
    </xdr:from>
    <xdr:ext cx="721580" cy="228600"/>
    <xdr:pic>
      <xdr:nvPicPr>
        <xdr:cNvPr id="11"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9689" y="10125315"/>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47625</xdr:colOff>
      <xdr:row>714</xdr:row>
      <xdr:rowOff>47625</xdr:rowOff>
    </xdr:from>
    <xdr:ext cx="721580" cy="228600"/>
    <xdr:pic>
      <xdr:nvPicPr>
        <xdr:cNvPr id="12"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30641925"/>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66675</xdr:colOff>
      <xdr:row>716</xdr:row>
      <xdr:rowOff>47625</xdr:rowOff>
    </xdr:from>
    <xdr:ext cx="721580" cy="228600"/>
    <xdr:pic>
      <xdr:nvPicPr>
        <xdr:cNvPr id="1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31432500"/>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13</xdr:col>
      <xdr:colOff>104775</xdr:colOff>
      <xdr:row>740</xdr:row>
      <xdr:rowOff>333375</xdr:rowOff>
    </xdr:from>
    <xdr:to>
      <xdr:col>47</xdr:col>
      <xdr:colOff>38100</xdr:colOff>
      <xdr:row>845</xdr:row>
      <xdr:rowOff>1361</xdr:rowOff>
    </xdr:to>
    <xdr:sp macro="" textlink="">
      <xdr:nvSpPr>
        <xdr:cNvPr id="1025" name="AutoShape 1"/>
        <xdr:cNvSpPr>
          <a:spLocks noChangeAspect="1" noChangeArrowheads="1"/>
        </xdr:cNvSpPr>
      </xdr:nvSpPr>
      <xdr:spPr bwMode="auto">
        <a:xfrm>
          <a:off x="2705100" y="43138725"/>
          <a:ext cx="6734175" cy="12620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133145</xdr:colOff>
      <xdr:row>740</xdr:row>
      <xdr:rowOff>351095</xdr:rowOff>
    </xdr:from>
    <xdr:to>
      <xdr:col>41</xdr:col>
      <xdr:colOff>113231</xdr:colOff>
      <xdr:row>744</xdr:row>
      <xdr:rowOff>177801</xdr:rowOff>
    </xdr:to>
    <xdr:sp macro="" textlink="">
      <xdr:nvSpPr>
        <xdr:cNvPr id="15" name="正方形/長方形 14"/>
        <xdr:cNvSpPr/>
      </xdr:nvSpPr>
      <xdr:spPr>
        <a:xfrm>
          <a:off x="3333545" y="39279770"/>
          <a:ext cx="4980711" cy="1236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54897</xdr:colOff>
      <xdr:row>741</xdr:row>
      <xdr:rowOff>172884</xdr:rowOff>
    </xdr:from>
    <xdr:to>
      <xdr:col>33</xdr:col>
      <xdr:colOff>182521</xdr:colOff>
      <xdr:row>742</xdr:row>
      <xdr:rowOff>145368</xdr:rowOff>
    </xdr:to>
    <xdr:sp macro="" textlink="">
      <xdr:nvSpPr>
        <xdr:cNvPr id="16" name="テキスト ボックス 15"/>
        <xdr:cNvSpPr txBox="1"/>
      </xdr:nvSpPr>
      <xdr:spPr>
        <a:xfrm>
          <a:off x="5055522" y="39453984"/>
          <a:ext cx="1727824" cy="32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58994</xdr:colOff>
      <xdr:row>742</xdr:row>
      <xdr:rowOff>138061</xdr:rowOff>
    </xdr:from>
    <xdr:to>
      <xdr:col>35</xdr:col>
      <xdr:colOff>190500</xdr:colOff>
      <xdr:row>743</xdr:row>
      <xdr:rowOff>254000</xdr:rowOff>
    </xdr:to>
    <xdr:sp macro="" textlink="">
      <xdr:nvSpPr>
        <xdr:cNvPr id="17" name="テキスト ボックス 16"/>
        <xdr:cNvSpPr txBox="1"/>
      </xdr:nvSpPr>
      <xdr:spPr>
        <a:xfrm>
          <a:off x="4659569" y="39771586"/>
          <a:ext cx="2531806" cy="46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２，６８０</a:t>
          </a:r>
          <a:r>
            <a:rPr kumimoji="1" lang="ja-JP" altLang="en-US" sz="1600">
              <a:solidFill>
                <a:schemeClr val="tx1"/>
              </a:solidFill>
            </a:rPr>
            <a:t>百万円</a:t>
          </a:r>
          <a:endParaRPr kumimoji="1" lang="en-US" altLang="ja-JP" sz="1600">
            <a:solidFill>
              <a:schemeClr val="tx1"/>
            </a:solidFill>
          </a:endParaRPr>
        </a:p>
        <a:p>
          <a:endParaRPr kumimoji="1" lang="ja-JP" altLang="en-US" sz="1100"/>
        </a:p>
      </xdr:txBody>
    </xdr:sp>
    <xdr:clientData/>
  </xdr:twoCellAnchor>
  <xdr:twoCellAnchor>
    <xdr:from>
      <xdr:col>16</xdr:col>
      <xdr:colOff>87672</xdr:colOff>
      <xdr:row>744</xdr:row>
      <xdr:rowOff>314939</xdr:rowOff>
    </xdr:from>
    <xdr:to>
      <xdr:col>41</xdr:col>
      <xdr:colOff>157877</xdr:colOff>
      <xdr:row>746</xdr:row>
      <xdr:rowOff>279400</xdr:rowOff>
    </xdr:to>
    <xdr:sp macro="" textlink="">
      <xdr:nvSpPr>
        <xdr:cNvPr id="18" name="大かっこ 17"/>
        <xdr:cNvSpPr/>
      </xdr:nvSpPr>
      <xdr:spPr>
        <a:xfrm>
          <a:off x="3288072" y="40653314"/>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125361</xdr:colOff>
      <xdr:row>744</xdr:row>
      <xdr:rowOff>289539</xdr:rowOff>
    </xdr:from>
    <xdr:to>
      <xdr:col>40</xdr:col>
      <xdr:colOff>114300</xdr:colOff>
      <xdr:row>746</xdr:row>
      <xdr:rowOff>291589</xdr:rowOff>
    </xdr:to>
    <xdr:sp macro="" textlink="">
      <xdr:nvSpPr>
        <xdr:cNvPr id="19" name="テキスト ボックス 18"/>
        <xdr:cNvSpPr txBox="1"/>
      </xdr:nvSpPr>
      <xdr:spPr>
        <a:xfrm>
          <a:off x="3325761" y="40627914"/>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29</xdr:col>
      <xdr:colOff>12700</xdr:colOff>
      <xdr:row>746</xdr:row>
      <xdr:rowOff>247856</xdr:rowOff>
    </xdr:from>
    <xdr:to>
      <xdr:col>29</xdr:col>
      <xdr:colOff>21444</xdr:colOff>
      <xdr:row>750</xdr:row>
      <xdr:rowOff>25400</xdr:rowOff>
    </xdr:to>
    <xdr:cxnSp macro="">
      <xdr:nvCxnSpPr>
        <xdr:cNvPr id="20" name="直線矢印コネクタ 19"/>
        <xdr:cNvCxnSpPr/>
      </xdr:nvCxnSpPr>
      <xdr:spPr>
        <a:xfrm flipH="1">
          <a:off x="5813425" y="41291081"/>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102420</xdr:colOff>
      <xdr:row>750</xdr:row>
      <xdr:rowOff>81117</xdr:rowOff>
    </xdr:from>
    <xdr:to>
      <xdr:col>38</xdr:col>
      <xdr:colOff>78040</xdr:colOff>
      <xdr:row>751</xdr:row>
      <xdr:rowOff>87978</xdr:rowOff>
    </xdr:to>
    <xdr:sp macro="" textlink="">
      <xdr:nvSpPr>
        <xdr:cNvPr id="21" name="大かっこ 20"/>
        <xdr:cNvSpPr/>
      </xdr:nvSpPr>
      <xdr:spPr>
        <a:xfrm>
          <a:off x="3902895" y="42534042"/>
          <a:ext cx="3776095" cy="359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146253</xdr:colOff>
      <xdr:row>750</xdr:row>
      <xdr:rowOff>78658</xdr:rowOff>
    </xdr:from>
    <xdr:to>
      <xdr:col>36</xdr:col>
      <xdr:colOff>59951</xdr:colOff>
      <xdr:row>751</xdr:row>
      <xdr:rowOff>78770</xdr:rowOff>
    </xdr:to>
    <xdr:sp macro="" textlink="">
      <xdr:nvSpPr>
        <xdr:cNvPr id="22" name="テキスト ボックス 21"/>
        <xdr:cNvSpPr txBox="1"/>
      </xdr:nvSpPr>
      <xdr:spPr>
        <a:xfrm>
          <a:off x="4346778" y="46084408"/>
          <a:ext cx="2914073" cy="352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16</xdr:col>
      <xdr:colOff>177800</xdr:colOff>
      <xdr:row>751</xdr:row>
      <xdr:rowOff>203200</xdr:rowOff>
    </xdr:from>
    <xdr:to>
      <xdr:col>41</xdr:col>
      <xdr:colOff>163419</xdr:colOff>
      <xdr:row>753</xdr:row>
      <xdr:rowOff>215900</xdr:rowOff>
    </xdr:to>
    <xdr:sp macro="" textlink="">
      <xdr:nvSpPr>
        <xdr:cNvPr id="23" name="正方形/長方形 22"/>
        <xdr:cNvSpPr/>
      </xdr:nvSpPr>
      <xdr:spPr>
        <a:xfrm>
          <a:off x="3378200" y="43008550"/>
          <a:ext cx="4986244" cy="717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117987</xdr:colOff>
      <xdr:row>751</xdr:row>
      <xdr:rowOff>293328</xdr:rowOff>
    </xdr:from>
    <xdr:to>
      <xdr:col>38</xdr:col>
      <xdr:colOff>100852</xdr:colOff>
      <xdr:row>752</xdr:row>
      <xdr:rowOff>330199</xdr:rowOff>
    </xdr:to>
    <xdr:sp macro="" textlink="">
      <xdr:nvSpPr>
        <xdr:cNvPr id="24" name="テキスト ボックス 23"/>
        <xdr:cNvSpPr txBox="1"/>
      </xdr:nvSpPr>
      <xdr:spPr>
        <a:xfrm>
          <a:off x="4518537" y="43098678"/>
          <a:ext cx="3183265" cy="3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Ａ．都道府県（１１都道府県）</a:t>
          </a:r>
          <a:endParaRPr kumimoji="1" lang="en-US" altLang="ja-JP" sz="1600"/>
        </a:p>
        <a:p>
          <a:endParaRPr kumimoji="1" lang="ja-JP" altLang="en-US" sz="1100"/>
        </a:p>
      </xdr:txBody>
    </xdr:sp>
    <xdr:clientData/>
  </xdr:twoCellAnchor>
  <xdr:twoCellAnchor>
    <xdr:from>
      <xdr:col>23</xdr:col>
      <xdr:colOff>11062</xdr:colOff>
      <xdr:row>752</xdr:row>
      <xdr:rowOff>177390</xdr:rowOff>
    </xdr:from>
    <xdr:to>
      <xdr:col>35</xdr:col>
      <xdr:colOff>177800</xdr:colOff>
      <xdr:row>753</xdr:row>
      <xdr:rowOff>203200</xdr:rowOff>
    </xdr:to>
    <xdr:sp macro="" textlink="">
      <xdr:nvSpPr>
        <xdr:cNvPr id="25" name="テキスト ボックス 24"/>
        <xdr:cNvSpPr txBox="1"/>
      </xdr:nvSpPr>
      <xdr:spPr>
        <a:xfrm>
          <a:off x="4611637" y="43335165"/>
          <a:ext cx="2567038"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a:solidFill>
                <a:sysClr val="windowText" lastClr="000000"/>
              </a:solidFill>
            </a:rPr>
            <a:t>２，６８０</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16</xdr:col>
      <xdr:colOff>190500</xdr:colOff>
      <xdr:row>753</xdr:row>
      <xdr:rowOff>312277</xdr:rowOff>
    </xdr:from>
    <xdr:to>
      <xdr:col>41</xdr:col>
      <xdr:colOff>156072</xdr:colOff>
      <xdr:row>754</xdr:row>
      <xdr:rowOff>227945</xdr:rowOff>
    </xdr:to>
    <xdr:sp macro="" textlink="">
      <xdr:nvSpPr>
        <xdr:cNvPr id="26" name="大かっこ 25"/>
        <xdr:cNvSpPr/>
      </xdr:nvSpPr>
      <xdr:spPr>
        <a:xfrm>
          <a:off x="3390900" y="43822477"/>
          <a:ext cx="4966197" cy="2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31954</xdr:colOff>
      <xdr:row>753</xdr:row>
      <xdr:rowOff>304595</xdr:rowOff>
    </xdr:from>
    <xdr:to>
      <xdr:col>37</xdr:col>
      <xdr:colOff>158504</xdr:colOff>
      <xdr:row>754</xdr:row>
      <xdr:rowOff>259614</xdr:rowOff>
    </xdr:to>
    <xdr:sp macro="" textlink="">
      <xdr:nvSpPr>
        <xdr:cNvPr id="27" name="テキスト ボックス 26"/>
        <xdr:cNvSpPr txBox="1"/>
      </xdr:nvSpPr>
      <xdr:spPr>
        <a:xfrm>
          <a:off x="3432379" y="43814795"/>
          <a:ext cx="4127050" cy="3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628</v>
      </c>
      <c r="AT2" s="219"/>
      <c r="AU2" s="219"/>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112</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5" t="s">
        <v>548</v>
      </c>
      <c r="Z7" s="295"/>
      <c r="AA7" s="295"/>
      <c r="AB7" s="295"/>
      <c r="AC7" s="295"/>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障害者施策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2641</v>
      </c>
      <c r="Q13" s="99"/>
      <c r="R13" s="99"/>
      <c r="S13" s="99"/>
      <c r="T13" s="99"/>
      <c r="U13" s="99"/>
      <c r="V13" s="100"/>
      <c r="W13" s="98">
        <v>2682</v>
      </c>
      <c r="X13" s="99"/>
      <c r="Y13" s="99"/>
      <c r="Z13" s="99"/>
      <c r="AA13" s="99"/>
      <c r="AB13" s="99"/>
      <c r="AC13" s="100"/>
      <c r="AD13" s="98">
        <v>2671</v>
      </c>
      <c r="AE13" s="99"/>
      <c r="AF13" s="99"/>
      <c r="AG13" s="99"/>
      <c r="AH13" s="99"/>
      <c r="AI13" s="99"/>
      <c r="AJ13" s="100"/>
      <c r="AK13" s="98">
        <v>2856</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6"/>
      <c r="H14" s="747"/>
      <c r="I14" s="576" t="s">
        <v>8</v>
      </c>
      <c r="J14" s="630"/>
      <c r="K14" s="630"/>
      <c r="L14" s="630"/>
      <c r="M14" s="630"/>
      <c r="N14" s="630"/>
      <c r="O14" s="631"/>
      <c r="P14" s="98" t="s">
        <v>561</v>
      </c>
      <c r="Q14" s="99"/>
      <c r="R14" s="99"/>
      <c r="S14" s="99"/>
      <c r="T14" s="99"/>
      <c r="U14" s="99"/>
      <c r="V14" s="100"/>
      <c r="W14" s="98" t="s">
        <v>561</v>
      </c>
      <c r="X14" s="99"/>
      <c r="Y14" s="99"/>
      <c r="Z14" s="99"/>
      <c r="AA14" s="99"/>
      <c r="AB14" s="99"/>
      <c r="AC14" s="100"/>
      <c r="AD14" s="98" t="s">
        <v>561</v>
      </c>
      <c r="AE14" s="99"/>
      <c r="AF14" s="99"/>
      <c r="AG14" s="99"/>
      <c r="AH14" s="99"/>
      <c r="AI14" s="99"/>
      <c r="AJ14" s="100"/>
      <c r="AK14" s="98" t="s">
        <v>561</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t="s">
        <v>562</v>
      </c>
      <c r="Q15" s="99"/>
      <c r="R15" s="99"/>
      <c r="S15" s="99"/>
      <c r="T15" s="99"/>
      <c r="U15" s="99"/>
      <c r="V15" s="100"/>
      <c r="W15" s="98" t="s">
        <v>562</v>
      </c>
      <c r="X15" s="99"/>
      <c r="Y15" s="99"/>
      <c r="Z15" s="99"/>
      <c r="AA15" s="99"/>
      <c r="AB15" s="99"/>
      <c r="AC15" s="100"/>
      <c r="AD15" s="98" t="s">
        <v>562</v>
      </c>
      <c r="AE15" s="99"/>
      <c r="AF15" s="99"/>
      <c r="AG15" s="99"/>
      <c r="AH15" s="99"/>
      <c r="AI15" s="99"/>
      <c r="AJ15" s="100"/>
      <c r="AK15" s="98" t="s">
        <v>562</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t="s">
        <v>562</v>
      </c>
      <c r="Q16" s="99"/>
      <c r="R16" s="99"/>
      <c r="S16" s="99"/>
      <c r="T16" s="99"/>
      <c r="U16" s="99"/>
      <c r="V16" s="100"/>
      <c r="W16" s="98" t="s">
        <v>562</v>
      </c>
      <c r="X16" s="99"/>
      <c r="Y16" s="99"/>
      <c r="Z16" s="99"/>
      <c r="AA16" s="99"/>
      <c r="AB16" s="99"/>
      <c r="AC16" s="100"/>
      <c r="AD16" s="98" t="s">
        <v>562</v>
      </c>
      <c r="AE16" s="99"/>
      <c r="AF16" s="99"/>
      <c r="AG16" s="99"/>
      <c r="AH16" s="99"/>
      <c r="AI16" s="99"/>
      <c r="AJ16" s="100"/>
      <c r="AK16" s="98" t="s">
        <v>562</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562</v>
      </c>
      <c r="Q17" s="99"/>
      <c r="R17" s="99"/>
      <c r="S17" s="99"/>
      <c r="T17" s="99"/>
      <c r="U17" s="99"/>
      <c r="V17" s="100"/>
      <c r="W17" s="98" t="s">
        <v>562</v>
      </c>
      <c r="X17" s="99"/>
      <c r="Y17" s="99"/>
      <c r="Z17" s="99"/>
      <c r="AA17" s="99"/>
      <c r="AB17" s="99"/>
      <c r="AC17" s="100"/>
      <c r="AD17" s="98">
        <v>12</v>
      </c>
      <c r="AE17" s="99"/>
      <c r="AF17" s="99"/>
      <c r="AG17" s="99"/>
      <c r="AH17" s="99"/>
      <c r="AI17" s="99"/>
      <c r="AJ17" s="100"/>
      <c r="AK17" s="98" t="s">
        <v>562</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4">
        <f>SUM(P13:V17)</f>
        <v>2641</v>
      </c>
      <c r="Q18" s="105"/>
      <c r="R18" s="105"/>
      <c r="S18" s="105"/>
      <c r="T18" s="105"/>
      <c r="U18" s="105"/>
      <c r="V18" s="106"/>
      <c r="W18" s="104">
        <f>SUM(W13:AC17)</f>
        <v>2682</v>
      </c>
      <c r="X18" s="105"/>
      <c r="Y18" s="105"/>
      <c r="Z18" s="105"/>
      <c r="AA18" s="105"/>
      <c r="AB18" s="105"/>
      <c r="AC18" s="106"/>
      <c r="AD18" s="104">
        <f>SUM(AD13:AJ17)</f>
        <v>2683</v>
      </c>
      <c r="AE18" s="105"/>
      <c r="AF18" s="105"/>
      <c r="AG18" s="105"/>
      <c r="AH18" s="105"/>
      <c r="AI18" s="105"/>
      <c r="AJ18" s="106"/>
      <c r="AK18" s="104">
        <f>SUM(AK13:AQ17)</f>
        <v>2856</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2633</v>
      </c>
      <c r="Q19" s="99"/>
      <c r="R19" s="99"/>
      <c r="S19" s="99"/>
      <c r="T19" s="99"/>
      <c r="U19" s="99"/>
      <c r="V19" s="100"/>
      <c r="W19" s="98">
        <v>2681</v>
      </c>
      <c r="X19" s="99"/>
      <c r="Y19" s="99"/>
      <c r="Z19" s="99"/>
      <c r="AA19" s="99"/>
      <c r="AB19" s="99"/>
      <c r="AC19" s="100"/>
      <c r="AD19" s="98">
        <v>2680</v>
      </c>
      <c r="AE19" s="99"/>
      <c r="AF19" s="99"/>
      <c r="AG19" s="99"/>
      <c r="AH19" s="99"/>
      <c r="AI19" s="99"/>
      <c r="AJ19" s="100"/>
      <c r="AK19" s="488"/>
      <c r="AL19" s="488"/>
      <c r="AM19" s="488"/>
      <c r="AN19" s="488"/>
      <c r="AO19" s="488"/>
      <c r="AP19" s="488"/>
      <c r="AQ19" s="488"/>
      <c r="AR19" s="488"/>
      <c r="AS19" s="488"/>
      <c r="AT19" s="488"/>
      <c r="AU19" s="488"/>
      <c r="AV19" s="488"/>
      <c r="AW19" s="488"/>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0.99697084437712991</v>
      </c>
      <c r="Q20" s="540"/>
      <c r="R20" s="540"/>
      <c r="S20" s="540"/>
      <c r="T20" s="540"/>
      <c r="U20" s="540"/>
      <c r="V20" s="540"/>
      <c r="W20" s="540">
        <f t="shared" ref="W20" si="0">IF(W18=0, "-", SUM(W19)/W18)</f>
        <v>0.99962714392244589</v>
      </c>
      <c r="X20" s="540"/>
      <c r="Y20" s="540"/>
      <c r="Z20" s="540"/>
      <c r="AA20" s="540"/>
      <c r="AB20" s="540"/>
      <c r="AC20" s="540"/>
      <c r="AD20" s="540">
        <f t="shared" ref="AD20" si="1">IF(AD18=0, "-", SUM(AD19)/AD18)</f>
        <v>0.99888184867685426</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0.99697084437712991</v>
      </c>
      <c r="Q21" s="540"/>
      <c r="R21" s="540"/>
      <c r="S21" s="540"/>
      <c r="T21" s="540"/>
      <c r="U21" s="540"/>
      <c r="V21" s="540"/>
      <c r="W21" s="540">
        <f t="shared" ref="W21" si="2">IF(W19=0, "-", SUM(W19)/SUM(W13,W14))</f>
        <v>0.99962714392244589</v>
      </c>
      <c r="X21" s="540"/>
      <c r="Y21" s="540"/>
      <c r="Z21" s="540"/>
      <c r="AA21" s="540"/>
      <c r="AB21" s="540"/>
      <c r="AC21" s="540"/>
      <c r="AD21" s="540">
        <f t="shared" ref="AD21" si="3">IF(AD19=0, "-", SUM(AD19)/SUM(AD13,AD14))</f>
        <v>1.0033695245226506</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4.5" customHeight="1" x14ac:dyDescent="0.15">
      <c r="A23" s="199"/>
      <c r="B23" s="200"/>
      <c r="C23" s="200"/>
      <c r="D23" s="200"/>
      <c r="E23" s="200"/>
      <c r="F23" s="201"/>
      <c r="G23" s="184" t="s">
        <v>563</v>
      </c>
      <c r="H23" s="185"/>
      <c r="I23" s="185"/>
      <c r="J23" s="185"/>
      <c r="K23" s="185"/>
      <c r="L23" s="185"/>
      <c r="M23" s="185"/>
      <c r="N23" s="185"/>
      <c r="O23" s="186"/>
      <c r="P23" s="95">
        <v>2856</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6.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6.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46.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46.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46.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2856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80"/>
      <c r="P30" s="579" t="s">
        <v>59</v>
      </c>
      <c r="Q30" s="390"/>
      <c r="R30" s="390"/>
      <c r="S30" s="390"/>
      <c r="T30" s="390"/>
      <c r="U30" s="390"/>
      <c r="V30" s="390"/>
      <c r="W30" s="390"/>
      <c r="X30" s="580"/>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470"/>
      <c r="Z31" s="471"/>
      <c r="AA31" s="472"/>
      <c r="AB31" s="331"/>
      <c r="AC31" s="332"/>
      <c r="AD31" s="333"/>
      <c r="AE31" s="331"/>
      <c r="AF31" s="332"/>
      <c r="AG31" s="332"/>
      <c r="AH31" s="333"/>
      <c r="AI31" s="331"/>
      <c r="AJ31" s="332"/>
      <c r="AK31" s="332"/>
      <c r="AL31" s="333"/>
      <c r="AM31" s="376"/>
      <c r="AN31" s="376"/>
      <c r="AO31" s="376"/>
      <c r="AP31" s="331"/>
      <c r="AQ31" s="216" t="s">
        <v>619</v>
      </c>
      <c r="AR31" s="134"/>
      <c r="AS31" s="135" t="s">
        <v>356</v>
      </c>
      <c r="AT31" s="170"/>
      <c r="AU31" s="270">
        <v>34</v>
      </c>
      <c r="AV31" s="270"/>
      <c r="AW31" s="379" t="s">
        <v>300</v>
      </c>
      <c r="AX31" s="380"/>
    </row>
    <row r="32" spans="1:50" ht="23.25" customHeight="1" x14ac:dyDescent="0.15">
      <c r="A32" s="517"/>
      <c r="B32" s="515"/>
      <c r="C32" s="515"/>
      <c r="D32" s="515"/>
      <c r="E32" s="515"/>
      <c r="F32" s="516"/>
      <c r="G32" s="541" t="s">
        <v>564</v>
      </c>
      <c r="H32" s="542"/>
      <c r="I32" s="542"/>
      <c r="J32" s="542"/>
      <c r="K32" s="542"/>
      <c r="L32" s="542"/>
      <c r="M32" s="542"/>
      <c r="N32" s="542"/>
      <c r="O32" s="543"/>
      <c r="P32" s="159" t="s">
        <v>642</v>
      </c>
      <c r="Q32" s="159"/>
      <c r="R32" s="159"/>
      <c r="S32" s="159"/>
      <c r="T32" s="159"/>
      <c r="U32" s="159"/>
      <c r="V32" s="159"/>
      <c r="W32" s="159"/>
      <c r="X32" s="230"/>
      <c r="Y32" s="337" t="s">
        <v>12</v>
      </c>
      <c r="Z32" s="550"/>
      <c r="AA32" s="551"/>
      <c r="AB32" s="350" t="s">
        <v>301</v>
      </c>
      <c r="AC32" s="350"/>
      <c r="AD32" s="350"/>
      <c r="AE32" s="351">
        <v>70.7</v>
      </c>
      <c r="AF32" s="352"/>
      <c r="AG32" s="352"/>
      <c r="AH32" s="352"/>
      <c r="AI32" s="351">
        <v>71.599999999999994</v>
      </c>
      <c r="AJ32" s="352"/>
      <c r="AK32" s="352"/>
      <c r="AL32" s="352"/>
      <c r="AM32" s="351"/>
      <c r="AN32" s="352"/>
      <c r="AO32" s="352"/>
      <c r="AP32" s="352"/>
      <c r="AQ32" s="101" t="s">
        <v>566</v>
      </c>
      <c r="AR32" s="102"/>
      <c r="AS32" s="102"/>
      <c r="AT32" s="103"/>
      <c r="AU32" s="352"/>
      <c r="AV32" s="352"/>
      <c r="AW32" s="352"/>
      <c r="AX32" s="367"/>
    </row>
    <row r="33" spans="1:50" ht="23.25" customHeight="1" x14ac:dyDescent="0.15">
      <c r="A33" s="518"/>
      <c r="B33" s="519"/>
      <c r="C33" s="519"/>
      <c r="D33" s="519"/>
      <c r="E33" s="519"/>
      <c r="F33" s="520"/>
      <c r="G33" s="544"/>
      <c r="H33" s="545"/>
      <c r="I33" s="545"/>
      <c r="J33" s="545"/>
      <c r="K33" s="545"/>
      <c r="L33" s="545"/>
      <c r="M33" s="545"/>
      <c r="N33" s="545"/>
      <c r="O33" s="546"/>
      <c r="P33" s="232"/>
      <c r="Q33" s="232"/>
      <c r="R33" s="232"/>
      <c r="S33" s="232"/>
      <c r="T33" s="232"/>
      <c r="U33" s="232"/>
      <c r="V33" s="232"/>
      <c r="W33" s="232"/>
      <c r="X33" s="233"/>
      <c r="Y33" s="302" t="s">
        <v>54</v>
      </c>
      <c r="Z33" s="297"/>
      <c r="AA33" s="298"/>
      <c r="AB33" s="350" t="s">
        <v>301</v>
      </c>
      <c r="AC33" s="350"/>
      <c r="AD33" s="350"/>
      <c r="AE33" s="351">
        <v>65</v>
      </c>
      <c r="AF33" s="352"/>
      <c r="AG33" s="352"/>
      <c r="AH33" s="352"/>
      <c r="AI33" s="351">
        <v>65</v>
      </c>
      <c r="AJ33" s="352"/>
      <c r="AK33" s="352"/>
      <c r="AL33" s="352"/>
      <c r="AM33" s="351">
        <v>65</v>
      </c>
      <c r="AN33" s="352"/>
      <c r="AO33" s="352"/>
      <c r="AP33" s="352"/>
      <c r="AQ33" s="101" t="s">
        <v>566</v>
      </c>
      <c r="AR33" s="102"/>
      <c r="AS33" s="102"/>
      <c r="AT33" s="103"/>
      <c r="AU33" s="352">
        <v>70</v>
      </c>
      <c r="AV33" s="352"/>
      <c r="AW33" s="352"/>
      <c r="AX33" s="367"/>
    </row>
    <row r="34" spans="1:50" ht="23.25" customHeight="1" x14ac:dyDescent="0.15">
      <c r="A34" s="517"/>
      <c r="B34" s="515"/>
      <c r="C34" s="515"/>
      <c r="D34" s="515"/>
      <c r="E34" s="515"/>
      <c r="F34" s="516"/>
      <c r="G34" s="547"/>
      <c r="H34" s="548"/>
      <c r="I34" s="548"/>
      <c r="J34" s="548"/>
      <c r="K34" s="548"/>
      <c r="L34" s="548"/>
      <c r="M34" s="548"/>
      <c r="N34" s="548"/>
      <c r="O34" s="549"/>
      <c r="P34" s="162"/>
      <c r="Q34" s="162"/>
      <c r="R34" s="162"/>
      <c r="S34" s="162"/>
      <c r="T34" s="162"/>
      <c r="U34" s="162"/>
      <c r="V34" s="162"/>
      <c r="W34" s="162"/>
      <c r="X34" s="235"/>
      <c r="Y34" s="302" t="s">
        <v>13</v>
      </c>
      <c r="Z34" s="297"/>
      <c r="AA34" s="298"/>
      <c r="AB34" s="499" t="s">
        <v>301</v>
      </c>
      <c r="AC34" s="499"/>
      <c r="AD34" s="499"/>
      <c r="AE34" s="351">
        <f>AE32/AE33*100</f>
        <v>108.76923076923077</v>
      </c>
      <c r="AF34" s="352"/>
      <c r="AG34" s="352"/>
      <c r="AH34" s="352"/>
      <c r="AI34" s="351">
        <f>AI32/AI33*100</f>
        <v>110.15384615384613</v>
      </c>
      <c r="AJ34" s="352"/>
      <c r="AK34" s="352"/>
      <c r="AL34" s="352"/>
      <c r="AM34" s="351"/>
      <c r="AN34" s="352"/>
      <c r="AO34" s="352"/>
      <c r="AP34" s="352"/>
      <c r="AQ34" s="101" t="s">
        <v>566</v>
      </c>
      <c r="AR34" s="102"/>
      <c r="AS34" s="102"/>
      <c r="AT34" s="103"/>
      <c r="AU34" s="352"/>
      <c r="AV34" s="352"/>
      <c r="AW34" s="352"/>
      <c r="AX34" s="367"/>
    </row>
    <row r="35" spans="1:50" ht="23.25" customHeight="1" x14ac:dyDescent="0.15">
      <c r="A35" s="902" t="s">
        <v>528</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470"/>
      <c r="Z38" s="471"/>
      <c r="AA38" s="472"/>
      <c r="AB38" s="331"/>
      <c r="AC38" s="332"/>
      <c r="AD38" s="333"/>
      <c r="AE38" s="331"/>
      <c r="AF38" s="332"/>
      <c r="AG38" s="332"/>
      <c r="AH38" s="333"/>
      <c r="AI38" s="331"/>
      <c r="AJ38" s="332"/>
      <c r="AK38" s="332"/>
      <c r="AL38" s="333"/>
      <c r="AM38" s="376"/>
      <c r="AN38" s="376"/>
      <c r="AO38" s="376"/>
      <c r="AP38" s="331"/>
      <c r="AQ38" s="216"/>
      <c r="AR38" s="134"/>
      <c r="AS38" s="135" t="s">
        <v>356</v>
      </c>
      <c r="AT38" s="170"/>
      <c r="AU38" s="270"/>
      <c r="AV38" s="270"/>
      <c r="AW38" s="379" t="s">
        <v>300</v>
      </c>
      <c r="AX38" s="380"/>
    </row>
    <row r="39" spans="1:50" ht="23.25" hidden="1" customHeight="1" x14ac:dyDescent="0.15">
      <c r="A39" s="517"/>
      <c r="B39" s="515"/>
      <c r="C39" s="515"/>
      <c r="D39" s="515"/>
      <c r="E39" s="515"/>
      <c r="F39" s="516"/>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51"/>
      <c r="AF39" s="352"/>
      <c r="AG39" s="352"/>
      <c r="AH39" s="352"/>
      <c r="AI39" s="351"/>
      <c r="AJ39" s="352"/>
      <c r="AK39" s="352"/>
      <c r="AL39" s="352"/>
      <c r="AM39" s="351"/>
      <c r="AN39" s="352"/>
      <c r="AO39" s="352"/>
      <c r="AP39" s="352"/>
      <c r="AQ39" s="101"/>
      <c r="AR39" s="102"/>
      <c r="AS39" s="102"/>
      <c r="AT39" s="103"/>
      <c r="AU39" s="352"/>
      <c r="AV39" s="352"/>
      <c r="AW39" s="352"/>
      <c r="AX39" s="367"/>
    </row>
    <row r="40" spans="1:50" ht="23.25" hidden="1" customHeight="1" x14ac:dyDescent="0.15">
      <c r="A40" s="518"/>
      <c r="B40" s="519"/>
      <c r="C40" s="519"/>
      <c r="D40" s="519"/>
      <c r="E40" s="519"/>
      <c r="F40" s="520"/>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51"/>
      <c r="AF40" s="352"/>
      <c r="AG40" s="352"/>
      <c r="AH40" s="352"/>
      <c r="AI40" s="351"/>
      <c r="AJ40" s="352"/>
      <c r="AK40" s="352"/>
      <c r="AL40" s="352"/>
      <c r="AM40" s="351"/>
      <c r="AN40" s="352"/>
      <c r="AO40" s="352"/>
      <c r="AP40" s="352"/>
      <c r="AQ40" s="101"/>
      <c r="AR40" s="102"/>
      <c r="AS40" s="102"/>
      <c r="AT40" s="103"/>
      <c r="AU40" s="352"/>
      <c r="AV40" s="352"/>
      <c r="AW40" s="352"/>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9" t="s">
        <v>301</v>
      </c>
      <c r="AC41" s="499"/>
      <c r="AD41" s="499"/>
      <c r="AE41" s="351"/>
      <c r="AF41" s="352"/>
      <c r="AG41" s="352"/>
      <c r="AH41" s="352"/>
      <c r="AI41" s="351"/>
      <c r="AJ41" s="352"/>
      <c r="AK41" s="352"/>
      <c r="AL41" s="352"/>
      <c r="AM41" s="351"/>
      <c r="AN41" s="352"/>
      <c r="AO41" s="352"/>
      <c r="AP41" s="352"/>
      <c r="AQ41" s="101"/>
      <c r="AR41" s="102"/>
      <c r="AS41" s="102"/>
      <c r="AT41" s="103"/>
      <c r="AU41" s="352"/>
      <c r="AV41" s="352"/>
      <c r="AW41" s="352"/>
      <c r="AX41" s="367"/>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470"/>
      <c r="Z45" s="471"/>
      <c r="AA45" s="472"/>
      <c r="AB45" s="331"/>
      <c r="AC45" s="332"/>
      <c r="AD45" s="333"/>
      <c r="AE45" s="331"/>
      <c r="AF45" s="332"/>
      <c r="AG45" s="332"/>
      <c r="AH45" s="333"/>
      <c r="AI45" s="331"/>
      <c r="AJ45" s="332"/>
      <c r="AK45" s="332"/>
      <c r="AL45" s="333"/>
      <c r="AM45" s="376"/>
      <c r="AN45" s="376"/>
      <c r="AO45" s="376"/>
      <c r="AP45" s="331"/>
      <c r="AQ45" s="216"/>
      <c r="AR45" s="134"/>
      <c r="AS45" s="135" t="s">
        <v>356</v>
      </c>
      <c r="AT45" s="170"/>
      <c r="AU45" s="270"/>
      <c r="AV45" s="270"/>
      <c r="AW45" s="379" t="s">
        <v>300</v>
      </c>
      <c r="AX45" s="380"/>
    </row>
    <row r="46" spans="1:50" ht="23.25" hidden="1" customHeight="1" x14ac:dyDescent="0.15">
      <c r="A46" s="517"/>
      <c r="B46" s="515"/>
      <c r="C46" s="515"/>
      <c r="D46" s="515"/>
      <c r="E46" s="515"/>
      <c r="F46" s="516"/>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51"/>
      <c r="AF46" s="352"/>
      <c r="AG46" s="352"/>
      <c r="AH46" s="352"/>
      <c r="AI46" s="351"/>
      <c r="AJ46" s="352"/>
      <c r="AK46" s="352"/>
      <c r="AL46" s="352"/>
      <c r="AM46" s="351"/>
      <c r="AN46" s="352"/>
      <c r="AO46" s="352"/>
      <c r="AP46" s="352"/>
      <c r="AQ46" s="101"/>
      <c r="AR46" s="102"/>
      <c r="AS46" s="102"/>
      <c r="AT46" s="103"/>
      <c r="AU46" s="352"/>
      <c r="AV46" s="352"/>
      <c r="AW46" s="352"/>
      <c r="AX46" s="367"/>
    </row>
    <row r="47" spans="1:50" ht="23.25" hidden="1" customHeight="1" x14ac:dyDescent="0.15">
      <c r="A47" s="518"/>
      <c r="B47" s="519"/>
      <c r="C47" s="519"/>
      <c r="D47" s="519"/>
      <c r="E47" s="519"/>
      <c r="F47" s="520"/>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51"/>
      <c r="AF47" s="352"/>
      <c r="AG47" s="352"/>
      <c r="AH47" s="352"/>
      <c r="AI47" s="351"/>
      <c r="AJ47" s="352"/>
      <c r="AK47" s="352"/>
      <c r="AL47" s="352"/>
      <c r="AM47" s="351"/>
      <c r="AN47" s="352"/>
      <c r="AO47" s="352"/>
      <c r="AP47" s="352"/>
      <c r="AQ47" s="101"/>
      <c r="AR47" s="102"/>
      <c r="AS47" s="102"/>
      <c r="AT47" s="103"/>
      <c r="AU47" s="352"/>
      <c r="AV47" s="352"/>
      <c r="AW47" s="352"/>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9" t="s">
        <v>301</v>
      </c>
      <c r="AC48" s="499"/>
      <c r="AD48" s="499"/>
      <c r="AE48" s="351"/>
      <c r="AF48" s="352"/>
      <c r="AG48" s="352"/>
      <c r="AH48" s="352"/>
      <c r="AI48" s="351"/>
      <c r="AJ48" s="352"/>
      <c r="AK48" s="352"/>
      <c r="AL48" s="352"/>
      <c r="AM48" s="351"/>
      <c r="AN48" s="352"/>
      <c r="AO48" s="352"/>
      <c r="AP48" s="352"/>
      <c r="AQ48" s="101"/>
      <c r="AR48" s="102"/>
      <c r="AS48" s="102"/>
      <c r="AT48" s="103"/>
      <c r="AU48" s="352"/>
      <c r="AV48" s="352"/>
      <c r="AW48" s="352"/>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470"/>
      <c r="Z52" s="471"/>
      <c r="AA52" s="472"/>
      <c r="AB52" s="331"/>
      <c r="AC52" s="332"/>
      <c r="AD52" s="333"/>
      <c r="AE52" s="331"/>
      <c r="AF52" s="332"/>
      <c r="AG52" s="332"/>
      <c r="AH52" s="333"/>
      <c r="AI52" s="331"/>
      <c r="AJ52" s="332"/>
      <c r="AK52" s="332"/>
      <c r="AL52" s="333"/>
      <c r="AM52" s="376"/>
      <c r="AN52" s="376"/>
      <c r="AO52" s="376"/>
      <c r="AP52" s="331"/>
      <c r="AQ52" s="216"/>
      <c r="AR52" s="134"/>
      <c r="AS52" s="135" t="s">
        <v>356</v>
      </c>
      <c r="AT52" s="170"/>
      <c r="AU52" s="270"/>
      <c r="AV52" s="270"/>
      <c r="AW52" s="379" t="s">
        <v>300</v>
      </c>
      <c r="AX52" s="380"/>
    </row>
    <row r="53" spans="1:50" ht="23.25" hidden="1" customHeight="1" x14ac:dyDescent="0.15">
      <c r="A53" s="517"/>
      <c r="B53" s="515"/>
      <c r="C53" s="515"/>
      <c r="D53" s="515"/>
      <c r="E53" s="515"/>
      <c r="F53" s="516"/>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51"/>
      <c r="AF53" s="352"/>
      <c r="AG53" s="352"/>
      <c r="AH53" s="352"/>
      <c r="AI53" s="351"/>
      <c r="AJ53" s="352"/>
      <c r="AK53" s="352"/>
      <c r="AL53" s="352"/>
      <c r="AM53" s="351"/>
      <c r="AN53" s="352"/>
      <c r="AO53" s="352"/>
      <c r="AP53" s="352"/>
      <c r="AQ53" s="101"/>
      <c r="AR53" s="102"/>
      <c r="AS53" s="102"/>
      <c r="AT53" s="103"/>
      <c r="AU53" s="352"/>
      <c r="AV53" s="352"/>
      <c r="AW53" s="352"/>
      <c r="AX53" s="367"/>
    </row>
    <row r="54" spans="1:50" ht="23.25" hidden="1" customHeight="1" x14ac:dyDescent="0.15">
      <c r="A54" s="518"/>
      <c r="B54" s="519"/>
      <c r="C54" s="519"/>
      <c r="D54" s="519"/>
      <c r="E54" s="519"/>
      <c r="F54" s="520"/>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51"/>
      <c r="AF54" s="352"/>
      <c r="AG54" s="352"/>
      <c r="AH54" s="352"/>
      <c r="AI54" s="351"/>
      <c r="AJ54" s="352"/>
      <c r="AK54" s="352"/>
      <c r="AL54" s="352"/>
      <c r="AM54" s="351"/>
      <c r="AN54" s="352"/>
      <c r="AO54" s="352"/>
      <c r="AP54" s="352"/>
      <c r="AQ54" s="101"/>
      <c r="AR54" s="102"/>
      <c r="AS54" s="102"/>
      <c r="AT54" s="103"/>
      <c r="AU54" s="352"/>
      <c r="AV54" s="352"/>
      <c r="AW54" s="352"/>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3" t="s">
        <v>14</v>
      </c>
      <c r="AC55" s="463"/>
      <c r="AD55" s="463"/>
      <c r="AE55" s="351"/>
      <c r="AF55" s="352"/>
      <c r="AG55" s="352"/>
      <c r="AH55" s="352"/>
      <c r="AI55" s="351"/>
      <c r="AJ55" s="352"/>
      <c r="AK55" s="352"/>
      <c r="AL55" s="352"/>
      <c r="AM55" s="351"/>
      <c r="AN55" s="352"/>
      <c r="AO55" s="352"/>
      <c r="AP55" s="352"/>
      <c r="AQ55" s="101"/>
      <c r="AR55" s="102"/>
      <c r="AS55" s="102"/>
      <c r="AT55" s="103"/>
      <c r="AU55" s="352"/>
      <c r="AV55" s="352"/>
      <c r="AW55" s="352"/>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470"/>
      <c r="Z59" s="471"/>
      <c r="AA59" s="472"/>
      <c r="AB59" s="331"/>
      <c r="AC59" s="332"/>
      <c r="AD59" s="333"/>
      <c r="AE59" s="331"/>
      <c r="AF59" s="332"/>
      <c r="AG59" s="332"/>
      <c r="AH59" s="333"/>
      <c r="AI59" s="331"/>
      <c r="AJ59" s="332"/>
      <c r="AK59" s="332"/>
      <c r="AL59" s="333"/>
      <c r="AM59" s="376"/>
      <c r="AN59" s="376"/>
      <c r="AO59" s="376"/>
      <c r="AP59" s="331"/>
      <c r="AQ59" s="216"/>
      <c r="AR59" s="134"/>
      <c r="AS59" s="135" t="s">
        <v>356</v>
      </c>
      <c r="AT59" s="170"/>
      <c r="AU59" s="270"/>
      <c r="AV59" s="270"/>
      <c r="AW59" s="379" t="s">
        <v>300</v>
      </c>
      <c r="AX59" s="380"/>
    </row>
    <row r="60" spans="1:50" ht="23.25" hidden="1" customHeight="1" x14ac:dyDescent="0.15">
      <c r="A60" s="517"/>
      <c r="B60" s="515"/>
      <c r="C60" s="515"/>
      <c r="D60" s="515"/>
      <c r="E60" s="515"/>
      <c r="F60" s="516"/>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51"/>
      <c r="AF60" s="352"/>
      <c r="AG60" s="352"/>
      <c r="AH60" s="352"/>
      <c r="AI60" s="351"/>
      <c r="AJ60" s="352"/>
      <c r="AK60" s="352"/>
      <c r="AL60" s="352"/>
      <c r="AM60" s="351"/>
      <c r="AN60" s="352"/>
      <c r="AO60" s="352"/>
      <c r="AP60" s="352"/>
      <c r="AQ60" s="101"/>
      <c r="AR60" s="102"/>
      <c r="AS60" s="102"/>
      <c r="AT60" s="103"/>
      <c r="AU60" s="352"/>
      <c r="AV60" s="352"/>
      <c r="AW60" s="352"/>
      <c r="AX60" s="367"/>
    </row>
    <row r="61" spans="1:50" ht="23.25" hidden="1" customHeight="1" x14ac:dyDescent="0.15">
      <c r="A61" s="518"/>
      <c r="B61" s="519"/>
      <c r="C61" s="519"/>
      <c r="D61" s="519"/>
      <c r="E61" s="519"/>
      <c r="F61" s="520"/>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51"/>
      <c r="AF61" s="352"/>
      <c r="AG61" s="352"/>
      <c r="AH61" s="352"/>
      <c r="AI61" s="351"/>
      <c r="AJ61" s="352"/>
      <c r="AK61" s="352"/>
      <c r="AL61" s="352"/>
      <c r="AM61" s="351"/>
      <c r="AN61" s="352"/>
      <c r="AO61" s="352"/>
      <c r="AP61" s="352"/>
      <c r="AQ61" s="101"/>
      <c r="AR61" s="102"/>
      <c r="AS61" s="102"/>
      <c r="AT61" s="103"/>
      <c r="AU61" s="352"/>
      <c r="AV61" s="352"/>
      <c r="AW61" s="352"/>
      <c r="AX61" s="367"/>
    </row>
    <row r="62" spans="1:50" ht="23.25" hidden="1" customHeight="1" x14ac:dyDescent="0.15">
      <c r="A62" s="518"/>
      <c r="B62" s="519"/>
      <c r="C62" s="519"/>
      <c r="D62" s="519"/>
      <c r="E62" s="519"/>
      <c r="F62" s="520"/>
      <c r="G62" s="547"/>
      <c r="H62" s="548"/>
      <c r="I62" s="548"/>
      <c r="J62" s="548"/>
      <c r="K62" s="548"/>
      <c r="L62" s="548"/>
      <c r="M62" s="548"/>
      <c r="N62" s="548"/>
      <c r="O62" s="549"/>
      <c r="P62" s="162"/>
      <c r="Q62" s="162"/>
      <c r="R62" s="162"/>
      <c r="S62" s="162"/>
      <c r="T62" s="162"/>
      <c r="U62" s="162"/>
      <c r="V62" s="162"/>
      <c r="W62" s="162"/>
      <c r="X62" s="235"/>
      <c r="Y62" s="302" t="s">
        <v>13</v>
      </c>
      <c r="Z62" s="297"/>
      <c r="AA62" s="298"/>
      <c r="AB62" s="499" t="s">
        <v>14</v>
      </c>
      <c r="AC62" s="499"/>
      <c r="AD62" s="499"/>
      <c r="AE62" s="351"/>
      <c r="AF62" s="352"/>
      <c r="AG62" s="352"/>
      <c r="AH62" s="352"/>
      <c r="AI62" s="351"/>
      <c r="AJ62" s="352"/>
      <c r="AK62" s="352"/>
      <c r="AL62" s="352"/>
      <c r="AM62" s="351"/>
      <c r="AN62" s="352"/>
      <c r="AO62" s="352"/>
      <c r="AP62" s="352"/>
      <c r="AQ62" s="101"/>
      <c r="AR62" s="102"/>
      <c r="AS62" s="102"/>
      <c r="AT62" s="103"/>
      <c r="AU62" s="352"/>
      <c r="AV62" s="352"/>
      <c r="AW62" s="352"/>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6"/>
      <c r="AN66" s="376"/>
      <c r="AO66" s="376"/>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51"/>
      <c r="AR69" s="352"/>
      <c r="AS69" s="352"/>
      <c r="AT69" s="366"/>
      <c r="AU69" s="352"/>
      <c r="AV69" s="352"/>
      <c r="AW69" s="352"/>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6"/>
      <c r="AN74" s="376"/>
      <c r="AO74" s="376"/>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2"/>
      <c r="AV75" s="352"/>
      <c r="AW75" s="352"/>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2"/>
      <c r="AV76" s="352"/>
      <c r="AW76" s="352"/>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52"/>
      <c r="AV77" s="352"/>
      <c r="AW77" s="352"/>
      <c r="AX77" s="367"/>
    </row>
    <row r="78" spans="1:50" ht="69.75" hidden="1" customHeight="1" x14ac:dyDescent="0.15">
      <c r="A78" s="916" t="s">
        <v>531</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1"/>
      <c r="AC86" s="332"/>
      <c r="AD86" s="333"/>
      <c r="AE86" s="331"/>
      <c r="AF86" s="332"/>
      <c r="AG86" s="332"/>
      <c r="AH86" s="333"/>
      <c r="AI86" s="331"/>
      <c r="AJ86" s="332"/>
      <c r="AK86" s="332"/>
      <c r="AL86" s="333"/>
      <c r="AM86" s="376"/>
      <c r="AN86" s="376"/>
      <c r="AO86" s="376"/>
      <c r="AP86" s="331"/>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51"/>
      <c r="AF87" s="352"/>
      <c r="AG87" s="352"/>
      <c r="AH87" s="352"/>
      <c r="AI87" s="351"/>
      <c r="AJ87" s="352"/>
      <c r="AK87" s="352"/>
      <c r="AL87" s="352"/>
      <c r="AM87" s="351"/>
      <c r="AN87" s="352"/>
      <c r="AO87" s="352"/>
      <c r="AP87" s="352"/>
      <c r="AQ87" s="101"/>
      <c r="AR87" s="102"/>
      <c r="AS87" s="102"/>
      <c r="AT87" s="103"/>
      <c r="AU87" s="352"/>
      <c r="AV87" s="352"/>
      <c r="AW87" s="352"/>
      <c r="AX87" s="367"/>
    </row>
    <row r="88" spans="1:60" ht="23.25" hidden="1" customHeight="1" x14ac:dyDescent="0.15">
      <c r="A88" s="522"/>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51"/>
      <c r="AF88" s="352"/>
      <c r="AG88" s="352"/>
      <c r="AH88" s="352"/>
      <c r="AI88" s="351"/>
      <c r="AJ88" s="352"/>
      <c r="AK88" s="352"/>
      <c r="AL88" s="352"/>
      <c r="AM88" s="351"/>
      <c r="AN88" s="352"/>
      <c r="AO88" s="352"/>
      <c r="AP88" s="352"/>
      <c r="AQ88" s="101"/>
      <c r="AR88" s="102"/>
      <c r="AS88" s="102"/>
      <c r="AT88" s="103"/>
      <c r="AU88" s="352"/>
      <c r="AV88" s="352"/>
      <c r="AW88" s="352"/>
      <c r="AX88" s="367"/>
      <c r="AY88" s="10"/>
      <c r="AZ88" s="10"/>
      <c r="BA88" s="10"/>
      <c r="BB88" s="10"/>
      <c r="BC88" s="10"/>
    </row>
    <row r="89" spans="1:60" ht="23.25" hidden="1" customHeight="1" x14ac:dyDescent="0.15">
      <c r="A89" s="522"/>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51"/>
      <c r="AF89" s="352"/>
      <c r="AG89" s="352"/>
      <c r="AH89" s="352"/>
      <c r="AI89" s="351"/>
      <c r="AJ89" s="352"/>
      <c r="AK89" s="352"/>
      <c r="AL89" s="352"/>
      <c r="AM89" s="351"/>
      <c r="AN89" s="352"/>
      <c r="AO89" s="352"/>
      <c r="AP89" s="352"/>
      <c r="AQ89" s="101"/>
      <c r="AR89" s="102"/>
      <c r="AS89" s="102"/>
      <c r="AT89" s="103"/>
      <c r="AU89" s="352"/>
      <c r="AV89" s="352"/>
      <c r="AW89" s="352"/>
      <c r="AX89" s="367"/>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2"/>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1"/>
      <c r="AC91" s="332"/>
      <c r="AD91" s="333"/>
      <c r="AE91" s="331"/>
      <c r="AF91" s="332"/>
      <c r="AG91" s="332"/>
      <c r="AH91" s="333"/>
      <c r="AI91" s="331"/>
      <c r="AJ91" s="332"/>
      <c r="AK91" s="332"/>
      <c r="AL91" s="333"/>
      <c r="AM91" s="376"/>
      <c r="AN91" s="376"/>
      <c r="AO91" s="376"/>
      <c r="AP91" s="331"/>
      <c r="AQ91" s="269"/>
      <c r="AR91" s="270"/>
      <c r="AS91" s="135" t="s">
        <v>356</v>
      </c>
      <c r="AT91" s="170"/>
      <c r="AU91" s="270"/>
      <c r="AV91" s="270"/>
      <c r="AW91" s="379" t="s">
        <v>300</v>
      </c>
      <c r="AX91" s="380"/>
      <c r="AY91" s="10"/>
      <c r="AZ91" s="10"/>
      <c r="BA91" s="10"/>
      <c r="BB91" s="10"/>
      <c r="BC91" s="10"/>
    </row>
    <row r="92" spans="1:60" ht="23.25" hidden="1" customHeight="1" x14ac:dyDescent="0.15">
      <c r="A92" s="522"/>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51"/>
      <c r="AF92" s="352"/>
      <c r="AG92" s="352"/>
      <c r="AH92" s="352"/>
      <c r="AI92" s="351"/>
      <c r="AJ92" s="352"/>
      <c r="AK92" s="352"/>
      <c r="AL92" s="352"/>
      <c r="AM92" s="351"/>
      <c r="AN92" s="352"/>
      <c r="AO92" s="352"/>
      <c r="AP92" s="352"/>
      <c r="AQ92" s="101"/>
      <c r="AR92" s="102"/>
      <c r="AS92" s="102"/>
      <c r="AT92" s="103"/>
      <c r="AU92" s="352"/>
      <c r="AV92" s="352"/>
      <c r="AW92" s="352"/>
      <c r="AX92" s="367"/>
      <c r="AY92" s="10"/>
      <c r="AZ92" s="10"/>
      <c r="BA92" s="10"/>
      <c r="BB92" s="10"/>
      <c r="BC92" s="10"/>
      <c r="BD92" s="10"/>
      <c r="BE92" s="10"/>
      <c r="BF92" s="10"/>
      <c r="BG92" s="10"/>
      <c r="BH92" s="10"/>
    </row>
    <row r="93" spans="1:60" ht="23.25" hidden="1" customHeight="1" x14ac:dyDescent="0.15">
      <c r="A93" s="522"/>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51"/>
      <c r="AF93" s="352"/>
      <c r="AG93" s="352"/>
      <c r="AH93" s="352"/>
      <c r="AI93" s="351"/>
      <c r="AJ93" s="352"/>
      <c r="AK93" s="352"/>
      <c r="AL93" s="352"/>
      <c r="AM93" s="351"/>
      <c r="AN93" s="352"/>
      <c r="AO93" s="352"/>
      <c r="AP93" s="352"/>
      <c r="AQ93" s="101"/>
      <c r="AR93" s="102"/>
      <c r="AS93" s="102"/>
      <c r="AT93" s="103"/>
      <c r="AU93" s="352"/>
      <c r="AV93" s="352"/>
      <c r="AW93" s="352"/>
      <c r="AX93" s="367"/>
    </row>
    <row r="94" spans="1:60" ht="23.25" hidden="1" customHeight="1" x14ac:dyDescent="0.15">
      <c r="A94" s="522"/>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51"/>
      <c r="AF94" s="352"/>
      <c r="AG94" s="352"/>
      <c r="AH94" s="352"/>
      <c r="AI94" s="351"/>
      <c r="AJ94" s="352"/>
      <c r="AK94" s="352"/>
      <c r="AL94" s="352"/>
      <c r="AM94" s="351"/>
      <c r="AN94" s="352"/>
      <c r="AO94" s="352"/>
      <c r="AP94" s="352"/>
      <c r="AQ94" s="101"/>
      <c r="AR94" s="102"/>
      <c r="AS94" s="102"/>
      <c r="AT94" s="103"/>
      <c r="AU94" s="352"/>
      <c r="AV94" s="352"/>
      <c r="AW94" s="352"/>
      <c r="AX94" s="367"/>
      <c r="AY94" s="10"/>
      <c r="AZ94" s="10"/>
      <c r="BA94" s="10"/>
      <c r="BB94" s="10"/>
      <c r="BC94" s="10"/>
    </row>
    <row r="95" spans="1:60" ht="18.75" hidden="1" customHeight="1" x14ac:dyDescent="0.15">
      <c r="A95" s="522"/>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1"/>
      <c r="AC96" s="332"/>
      <c r="AD96" s="333"/>
      <c r="AE96" s="331"/>
      <c r="AF96" s="332"/>
      <c r="AG96" s="332"/>
      <c r="AH96" s="333"/>
      <c r="AI96" s="331"/>
      <c r="AJ96" s="332"/>
      <c r="AK96" s="332"/>
      <c r="AL96" s="333"/>
      <c r="AM96" s="376"/>
      <c r="AN96" s="376"/>
      <c r="AO96" s="376"/>
      <c r="AP96" s="331"/>
      <c r="AQ96" s="269"/>
      <c r="AR96" s="270"/>
      <c r="AS96" s="135" t="s">
        <v>356</v>
      </c>
      <c r="AT96" s="170"/>
      <c r="AU96" s="270"/>
      <c r="AV96" s="270"/>
      <c r="AW96" s="379" t="s">
        <v>300</v>
      </c>
      <c r="AX96" s="380"/>
    </row>
    <row r="97" spans="1:60" ht="23.25" hidden="1" customHeight="1" x14ac:dyDescent="0.15">
      <c r="A97" s="522"/>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51"/>
      <c r="AF97" s="352"/>
      <c r="AG97" s="352"/>
      <c r="AH97" s="366"/>
      <c r="AI97" s="351"/>
      <c r="AJ97" s="352"/>
      <c r="AK97" s="352"/>
      <c r="AL97" s="366"/>
      <c r="AM97" s="351"/>
      <c r="AN97" s="352"/>
      <c r="AO97" s="352"/>
      <c r="AP97" s="352"/>
      <c r="AQ97" s="101"/>
      <c r="AR97" s="102"/>
      <c r="AS97" s="102"/>
      <c r="AT97" s="103"/>
      <c r="AU97" s="352"/>
      <c r="AV97" s="352"/>
      <c r="AW97" s="352"/>
      <c r="AX97" s="367"/>
      <c r="AY97" s="10"/>
      <c r="AZ97" s="10"/>
      <c r="BA97" s="10"/>
      <c r="BB97" s="10"/>
      <c r="BC97" s="10"/>
    </row>
    <row r="98" spans="1:60" ht="23.25" hidden="1" customHeight="1" x14ac:dyDescent="0.15">
      <c r="A98" s="522"/>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51"/>
      <c r="AF98" s="352"/>
      <c r="AG98" s="352"/>
      <c r="AH98" s="366"/>
      <c r="AI98" s="351"/>
      <c r="AJ98" s="352"/>
      <c r="AK98" s="352"/>
      <c r="AL98" s="366"/>
      <c r="AM98" s="351"/>
      <c r="AN98" s="352"/>
      <c r="AO98" s="352"/>
      <c r="AP98" s="352"/>
      <c r="AQ98" s="101"/>
      <c r="AR98" s="102"/>
      <c r="AS98" s="102"/>
      <c r="AT98" s="103"/>
      <c r="AU98" s="352"/>
      <c r="AV98" s="352"/>
      <c r="AW98" s="352"/>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59" t="s">
        <v>567</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568</v>
      </c>
      <c r="AC101" s="552"/>
      <c r="AD101" s="552"/>
      <c r="AE101" s="351">
        <v>1457</v>
      </c>
      <c r="AF101" s="352"/>
      <c r="AG101" s="352"/>
      <c r="AH101" s="366"/>
      <c r="AI101" s="351">
        <v>1372</v>
      </c>
      <c r="AJ101" s="352"/>
      <c r="AK101" s="352"/>
      <c r="AL101" s="366"/>
      <c r="AM101" s="351"/>
      <c r="AN101" s="352"/>
      <c r="AO101" s="352"/>
      <c r="AP101" s="352"/>
      <c r="AQ101" s="351" t="s">
        <v>619</v>
      </c>
      <c r="AR101" s="352"/>
      <c r="AS101" s="352"/>
      <c r="AT101" s="366"/>
      <c r="AU101" s="351"/>
      <c r="AV101" s="352"/>
      <c r="AW101" s="352"/>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2" t="s">
        <v>568</v>
      </c>
      <c r="AC102" s="552"/>
      <c r="AD102" s="552"/>
      <c r="AE102" s="360">
        <v>2580</v>
      </c>
      <c r="AF102" s="360"/>
      <c r="AG102" s="360"/>
      <c r="AH102" s="360"/>
      <c r="AI102" s="360">
        <v>2580</v>
      </c>
      <c r="AJ102" s="360"/>
      <c r="AK102" s="360"/>
      <c r="AL102" s="360"/>
      <c r="AM102" s="360">
        <v>2580</v>
      </c>
      <c r="AN102" s="360"/>
      <c r="AO102" s="360"/>
      <c r="AP102" s="360"/>
      <c r="AQ102" s="819">
        <v>2580</v>
      </c>
      <c r="AR102" s="820"/>
      <c r="AS102" s="820"/>
      <c r="AT102" s="821"/>
      <c r="AU102" s="819"/>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2" t="s">
        <v>494</v>
      </c>
      <c r="AR103" s="363"/>
      <c r="AS103" s="363"/>
      <c r="AT103" s="364"/>
      <c r="AU103" s="362" t="s">
        <v>541</v>
      </c>
      <c r="AV103" s="363"/>
      <c r="AW103" s="363"/>
      <c r="AX103" s="365"/>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60"/>
      <c r="AF105" s="360"/>
      <c r="AG105" s="360"/>
      <c r="AH105" s="360"/>
      <c r="AI105" s="360"/>
      <c r="AJ105" s="360"/>
      <c r="AK105" s="360"/>
      <c r="AL105" s="360"/>
      <c r="AM105" s="360"/>
      <c r="AN105" s="360"/>
      <c r="AO105" s="360"/>
      <c r="AP105" s="360"/>
      <c r="AQ105" s="351"/>
      <c r="AR105" s="352"/>
      <c r="AS105" s="352"/>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2" t="s">
        <v>494</v>
      </c>
      <c r="AR106" s="363"/>
      <c r="AS106" s="363"/>
      <c r="AT106" s="364"/>
      <c r="AU106" s="362" t="s">
        <v>541</v>
      </c>
      <c r="AV106" s="363"/>
      <c r="AW106" s="363"/>
      <c r="AX106" s="365"/>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60">
        <v>2</v>
      </c>
      <c r="AF108" s="360"/>
      <c r="AG108" s="360"/>
      <c r="AH108" s="360"/>
      <c r="AI108" s="360"/>
      <c r="AJ108" s="360"/>
      <c r="AK108" s="360"/>
      <c r="AL108" s="360"/>
      <c r="AM108" s="360"/>
      <c r="AN108" s="360"/>
      <c r="AO108" s="360"/>
      <c r="AP108" s="360"/>
      <c r="AQ108" s="351"/>
      <c r="AR108" s="352"/>
      <c r="AS108" s="352"/>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2" t="s">
        <v>494</v>
      </c>
      <c r="AR109" s="363"/>
      <c r="AS109" s="363"/>
      <c r="AT109" s="364"/>
      <c r="AU109" s="362" t="s">
        <v>541</v>
      </c>
      <c r="AV109" s="363"/>
      <c r="AW109" s="363"/>
      <c r="AX109" s="365"/>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60"/>
      <c r="AF111" s="360"/>
      <c r="AG111" s="360"/>
      <c r="AH111" s="360"/>
      <c r="AI111" s="360"/>
      <c r="AJ111" s="360"/>
      <c r="AK111" s="360"/>
      <c r="AL111" s="360"/>
      <c r="AM111" s="360"/>
      <c r="AN111" s="360"/>
      <c r="AO111" s="360"/>
      <c r="AP111" s="360"/>
      <c r="AQ111" s="351"/>
      <c r="AR111" s="352"/>
      <c r="AS111" s="352"/>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2" t="s">
        <v>494</v>
      </c>
      <c r="AR112" s="363"/>
      <c r="AS112" s="363"/>
      <c r="AT112" s="364"/>
      <c r="AU112" s="362" t="s">
        <v>541</v>
      </c>
      <c r="AV112" s="363"/>
      <c r="AW112" s="363"/>
      <c r="AX112" s="365"/>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3" t="s">
        <v>569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570</v>
      </c>
      <c r="AC116" s="300"/>
      <c r="AD116" s="301"/>
      <c r="AE116" s="360">
        <v>1560176</v>
      </c>
      <c r="AF116" s="360"/>
      <c r="AG116" s="360"/>
      <c r="AH116" s="360"/>
      <c r="AI116" s="360">
        <v>1952399</v>
      </c>
      <c r="AJ116" s="360"/>
      <c r="AK116" s="360"/>
      <c r="AL116" s="360"/>
      <c r="AM116" s="360"/>
      <c r="AN116" s="360"/>
      <c r="AO116" s="360"/>
      <c r="AP116" s="360"/>
      <c r="AQ116" s="351">
        <v>1107084</v>
      </c>
      <c r="AR116" s="352"/>
      <c r="AS116" s="352"/>
      <c r="AT116" s="352"/>
      <c r="AU116" s="352"/>
      <c r="AV116" s="352"/>
      <c r="AW116" s="352"/>
      <c r="AX116" s="367"/>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571</v>
      </c>
      <c r="AC117" s="341"/>
      <c r="AD117" s="342"/>
      <c r="AE117" s="305" t="s">
        <v>572</v>
      </c>
      <c r="AF117" s="305"/>
      <c r="AG117" s="305"/>
      <c r="AH117" s="305"/>
      <c r="AI117" s="305" t="s">
        <v>573</v>
      </c>
      <c r="AJ117" s="305"/>
      <c r="AK117" s="305"/>
      <c r="AL117" s="305"/>
      <c r="AM117" s="305"/>
      <c r="AN117" s="305"/>
      <c r="AO117" s="305"/>
      <c r="AP117" s="305"/>
      <c r="AQ117" s="305" t="s">
        <v>575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505</v>
      </c>
      <c r="AC123" s="341"/>
      <c r="AD123" s="342"/>
      <c r="AE123" s="305"/>
      <c r="AF123" s="305"/>
      <c r="AG123" s="305"/>
      <c r="AH123" s="305"/>
      <c r="AI123" s="305" t="s">
        <v>574</v>
      </c>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641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619</v>
      </c>
      <c r="AR133" s="270"/>
      <c r="AS133" s="135" t="s">
        <v>356</v>
      </c>
      <c r="AT133" s="170"/>
      <c r="AU133" s="134">
        <v>34</v>
      </c>
      <c r="AV133" s="134"/>
      <c r="AW133" s="135" t="s">
        <v>300</v>
      </c>
      <c r="AX133" s="136"/>
    </row>
    <row r="134" spans="1:50" ht="39.75" customHeight="1" x14ac:dyDescent="0.15">
      <c r="A134" s="999"/>
      <c r="B134" s="251"/>
      <c r="C134" s="250"/>
      <c r="D134" s="251"/>
      <c r="E134" s="250"/>
      <c r="F134" s="313"/>
      <c r="G134" s="229" t="s">
        <v>625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301</v>
      </c>
      <c r="AC134" s="350"/>
      <c r="AD134" s="350"/>
      <c r="AE134" s="351">
        <v>70.7</v>
      </c>
      <c r="AF134" s="352"/>
      <c r="AG134" s="352"/>
      <c r="AH134" s="352"/>
      <c r="AI134" s="351">
        <v>71.599999999999994</v>
      </c>
      <c r="AJ134" s="352"/>
      <c r="AK134" s="352"/>
      <c r="AL134" s="352"/>
      <c r="AM134" s="351"/>
      <c r="AN134" s="352"/>
      <c r="AO134" s="352"/>
      <c r="AP134" s="352"/>
      <c r="AQ134" s="101" t="s">
        <v>566</v>
      </c>
      <c r="AR134" s="102"/>
      <c r="AS134" s="102"/>
      <c r="AT134" s="103"/>
      <c r="AU134" s="352"/>
      <c r="AV134" s="352"/>
      <c r="AW134" s="352"/>
      <c r="AX134" s="367"/>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301</v>
      </c>
      <c r="AC135" s="350"/>
      <c r="AD135" s="350"/>
      <c r="AE135" s="351">
        <v>65</v>
      </c>
      <c r="AF135" s="352"/>
      <c r="AG135" s="352"/>
      <c r="AH135" s="352"/>
      <c r="AI135" s="351">
        <v>65</v>
      </c>
      <c r="AJ135" s="352"/>
      <c r="AK135" s="352"/>
      <c r="AL135" s="352"/>
      <c r="AM135" s="351">
        <v>66</v>
      </c>
      <c r="AN135" s="352"/>
      <c r="AO135" s="352"/>
      <c r="AP135" s="352"/>
      <c r="AQ135" s="101" t="s">
        <v>566</v>
      </c>
      <c r="AR135" s="102"/>
      <c r="AS135" s="102"/>
      <c r="AT135" s="103"/>
      <c r="AU135" s="352">
        <v>70</v>
      </c>
      <c r="AV135" s="352"/>
      <c r="AW135" s="352"/>
      <c r="AX135" s="367"/>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1.5" customHeight="1" x14ac:dyDescent="0.15">
      <c r="A188" s="999"/>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1.5" customHeight="1" x14ac:dyDescent="0.15">
      <c r="A189" s="999"/>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560</v>
      </c>
      <c r="K430" s="241"/>
      <c r="L430" s="241"/>
      <c r="M430" s="241"/>
      <c r="N430" s="241"/>
      <c r="O430" s="241"/>
      <c r="P430" s="241"/>
      <c r="Q430" s="241"/>
      <c r="R430" s="241"/>
      <c r="S430" s="241"/>
      <c r="T430" s="242"/>
      <c r="U430" s="243" t="s">
        <v>577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620</v>
      </c>
      <c r="AF432" s="134"/>
      <c r="AG432" s="135" t="s">
        <v>356</v>
      </c>
      <c r="AH432" s="170"/>
      <c r="AI432" s="180"/>
      <c r="AJ432" s="180"/>
      <c r="AK432" s="180"/>
      <c r="AL432" s="175"/>
      <c r="AM432" s="180"/>
      <c r="AN432" s="180"/>
      <c r="AO432" s="180"/>
      <c r="AP432" s="175"/>
      <c r="AQ432" s="216" t="s">
        <v>620</v>
      </c>
      <c r="AR432" s="134"/>
      <c r="AS432" s="135" t="s">
        <v>356</v>
      </c>
      <c r="AT432" s="170"/>
      <c r="AU432" s="134" t="s">
        <v>620</v>
      </c>
      <c r="AV432" s="134"/>
      <c r="AW432" s="135" t="s">
        <v>300</v>
      </c>
      <c r="AX432" s="136"/>
    </row>
    <row r="433" spans="1:50" ht="23.25" customHeight="1" x14ac:dyDescent="0.15">
      <c r="A433" s="999"/>
      <c r="B433" s="251"/>
      <c r="C433" s="250"/>
      <c r="D433" s="251"/>
      <c r="E433" s="164"/>
      <c r="F433" s="165"/>
      <c r="G433" s="229" t="s">
        <v>577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577</v>
      </c>
      <c r="AC433" s="131"/>
      <c r="AD433" s="131"/>
      <c r="AE433" s="101" t="s">
        <v>578</v>
      </c>
      <c r="AF433" s="102"/>
      <c r="AG433" s="102"/>
      <c r="AH433" s="102"/>
      <c r="AI433" s="101" t="s">
        <v>579</v>
      </c>
      <c r="AJ433" s="102"/>
      <c r="AK433" s="102"/>
      <c r="AL433" s="102"/>
      <c r="AM433" s="101" t="s">
        <v>577</v>
      </c>
      <c r="AN433" s="102"/>
      <c r="AO433" s="102"/>
      <c r="AP433" s="103"/>
      <c r="AQ433" s="101" t="s">
        <v>577</v>
      </c>
      <c r="AR433" s="102"/>
      <c r="AS433" s="102"/>
      <c r="AT433" s="103"/>
      <c r="AU433" s="102" t="s">
        <v>578</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580</v>
      </c>
      <c r="AC434" s="220"/>
      <c r="AD434" s="220"/>
      <c r="AE434" s="101" t="s">
        <v>581</v>
      </c>
      <c r="AF434" s="102"/>
      <c r="AG434" s="102"/>
      <c r="AH434" s="103"/>
      <c r="AI434" s="101" t="s">
        <v>566</v>
      </c>
      <c r="AJ434" s="102"/>
      <c r="AK434" s="102"/>
      <c r="AL434" s="102"/>
      <c r="AM434" s="101" t="s">
        <v>566</v>
      </c>
      <c r="AN434" s="102"/>
      <c r="AO434" s="102"/>
      <c r="AP434" s="103"/>
      <c r="AQ434" s="101" t="s">
        <v>566</v>
      </c>
      <c r="AR434" s="102"/>
      <c r="AS434" s="102"/>
      <c r="AT434" s="103"/>
      <c r="AU434" s="102" t="s">
        <v>566</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566</v>
      </c>
      <c r="AF435" s="102"/>
      <c r="AG435" s="102"/>
      <c r="AH435" s="103"/>
      <c r="AI435" s="101" t="s">
        <v>582</v>
      </c>
      <c r="AJ435" s="102"/>
      <c r="AK435" s="102"/>
      <c r="AL435" s="102"/>
      <c r="AM435" s="101" t="s">
        <v>566</v>
      </c>
      <c r="AN435" s="102"/>
      <c r="AO435" s="102"/>
      <c r="AP435" s="103"/>
      <c r="AQ435" s="101" t="s">
        <v>566</v>
      </c>
      <c r="AR435" s="102"/>
      <c r="AS435" s="102"/>
      <c r="AT435" s="103"/>
      <c r="AU435" s="102" t="s">
        <v>566</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627</v>
      </c>
      <c r="AF457" s="134"/>
      <c r="AG457" s="135" t="s">
        <v>356</v>
      </c>
      <c r="AH457" s="170"/>
      <c r="AI457" s="180"/>
      <c r="AJ457" s="180"/>
      <c r="AK457" s="180"/>
      <c r="AL457" s="175"/>
      <c r="AM457" s="180"/>
      <c r="AN457" s="180"/>
      <c r="AO457" s="180"/>
      <c r="AP457" s="175"/>
      <c r="AQ457" s="216" t="s">
        <v>627</v>
      </c>
      <c r="AR457" s="134"/>
      <c r="AS457" s="135" t="s">
        <v>356</v>
      </c>
      <c r="AT457" s="170"/>
      <c r="AU457" s="134" t="s">
        <v>626</v>
      </c>
      <c r="AV457" s="134"/>
      <c r="AW457" s="135" t="s">
        <v>300</v>
      </c>
      <c r="AX457" s="136"/>
    </row>
    <row r="458" spans="1:50" ht="23.25" customHeight="1" x14ac:dyDescent="0.15">
      <c r="A458" s="999"/>
      <c r="B458" s="251"/>
      <c r="C458" s="250"/>
      <c r="D458" s="251"/>
      <c r="E458" s="164"/>
      <c r="F458" s="165"/>
      <c r="G458" s="229" t="s">
        <v>626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626</v>
      </c>
      <c r="AC458" s="131"/>
      <c r="AD458" s="131"/>
      <c r="AE458" s="101" t="s">
        <v>626</v>
      </c>
      <c r="AF458" s="102"/>
      <c r="AG458" s="102"/>
      <c r="AH458" s="102"/>
      <c r="AI458" s="101" t="s">
        <v>627</v>
      </c>
      <c r="AJ458" s="102"/>
      <c r="AK458" s="102"/>
      <c r="AL458" s="102"/>
      <c r="AM458" s="101" t="s">
        <v>626</v>
      </c>
      <c r="AN458" s="102"/>
      <c r="AO458" s="102"/>
      <c r="AP458" s="103"/>
      <c r="AQ458" s="101" t="s">
        <v>626</v>
      </c>
      <c r="AR458" s="102"/>
      <c r="AS458" s="102"/>
      <c r="AT458" s="103"/>
      <c r="AU458" s="102" t="s">
        <v>626</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626</v>
      </c>
      <c r="AC459" s="220"/>
      <c r="AD459" s="220"/>
      <c r="AE459" s="101" t="s">
        <v>626</v>
      </c>
      <c r="AF459" s="102"/>
      <c r="AG459" s="102"/>
      <c r="AH459" s="103"/>
      <c r="AI459" s="101" t="s">
        <v>628</v>
      </c>
      <c r="AJ459" s="102"/>
      <c r="AK459" s="102"/>
      <c r="AL459" s="102"/>
      <c r="AM459" s="101" t="s">
        <v>626</v>
      </c>
      <c r="AN459" s="102"/>
      <c r="AO459" s="102"/>
      <c r="AP459" s="103"/>
      <c r="AQ459" s="101" t="s">
        <v>626</v>
      </c>
      <c r="AR459" s="102"/>
      <c r="AS459" s="102"/>
      <c r="AT459" s="103"/>
      <c r="AU459" s="102" t="s">
        <v>627</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626</v>
      </c>
      <c r="AF460" s="102"/>
      <c r="AG460" s="102"/>
      <c r="AH460" s="103"/>
      <c r="AI460" s="101" t="s">
        <v>626</v>
      </c>
      <c r="AJ460" s="102"/>
      <c r="AK460" s="102"/>
      <c r="AL460" s="102"/>
      <c r="AM460" s="101" t="s">
        <v>626</v>
      </c>
      <c r="AN460" s="102"/>
      <c r="AO460" s="102"/>
      <c r="AP460" s="103"/>
      <c r="AQ460" s="101" t="s">
        <v>628</v>
      </c>
      <c r="AR460" s="102"/>
      <c r="AS460" s="102"/>
      <c r="AT460" s="103"/>
      <c r="AU460" s="102" t="s">
        <v>626</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626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3"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555</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9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555</v>
      </c>
      <c r="AE703" s="153"/>
      <c r="AF703" s="153"/>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93"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1" t="s">
        <v>585</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555</v>
      </c>
      <c r="AE705" s="735"/>
      <c r="AF705" s="735"/>
      <c r="AG705" s="158" t="s">
        <v>588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587</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629</v>
      </c>
      <c r="AE707" s="585"/>
      <c r="AF707" s="585"/>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7" t="s">
        <v>560</v>
      </c>
      <c r="AH708" s="528"/>
      <c r="AI708" s="528"/>
      <c r="AJ708" s="528"/>
      <c r="AK708" s="528"/>
      <c r="AL708" s="528"/>
      <c r="AM708" s="528"/>
      <c r="AN708" s="528"/>
      <c r="AO708" s="528"/>
      <c r="AP708" s="528"/>
      <c r="AQ708" s="528"/>
      <c r="AR708" s="528"/>
      <c r="AS708" s="528"/>
      <c r="AT708" s="528"/>
      <c r="AU708" s="528"/>
      <c r="AV708" s="528"/>
      <c r="AW708" s="528"/>
      <c r="AX708" s="529"/>
    </row>
    <row r="709" spans="1:50" ht="8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555</v>
      </c>
      <c r="AE709" s="153"/>
      <c r="AF709" s="153"/>
      <c r="AG709" s="665" t="s">
        <v>591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586</v>
      </c>
      <c r="AE710" s="153"/>
      <c r="AF710" s="153"/>
      <c r="AG710" s="665" t="s">
        <v>560</v>
      </c>
      <c r="AH710" s="666"/>
      <c r="AI710" s="666"/>
      <c r="AJ710" s="666"/>
      <c r="AK710" s="666"/>
      <c r="AL710" s="666"/>
      <c r="AM710" s="666"/>
      <c r="AN710" s="666"/>
      <c r="AO710" s="666"/>
      <c r="AP710" s="666"/>
      <c r="AQ710" s="666"/>
      <c r="AR710" s="666"/>
      <c r="AS710" s="666"/>
      <c r="AT710" s="666"/>
      <c r="AU710" s="666"/>
      <c r="AV710" s="666"/>
      <c r="AW710" s="666"/>
      <c r="AX710" s="667"/>
    </row>
    <row r="711" spans="1:50" ht="72.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555</v>
      </c>
      <c r="AE711" s="153"/>
      <c r="AF711" s="153"/>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t="s">
        <v>560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586</v>
      </c>
      <c r="AE713" s="153"/>
      <c r="AF713" s="154"/>
      <c r="AG713" s="665" t="s">
        <v>560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555</v>
      </c>
      <c r="AE714" s="593"/>
      <c r="AF714" s="594"/>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586</v>
      </c>
      <c r="AE715" s="669"/>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586</v>
      </c>
      <c r="AE716" s="761"/>
      <c r="AF716" s="761"/>
      <c r="AG716" s="665" t="s">
        <v>621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586</v>
      </c>
      <c r="AE717" s="153"/>
      <c r="AF717" s="153"/>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586</v>
      </c>
      <c r="AE718" s="153"/>
      <c r="AF718" s="153"/>
      <c r="AG718" s="161" t="s">
        <v>622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555</v>
      </c>
      <c r="AE719" s="669"/>
      <c r="AF719" s="669"/>
      <c r="AG719" s="158" t="s">
        <v>643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1"/>
      <c r="B721" s="652"/>
      <c r="C721" s="922" t="s">
        <v>550</v>
      </c>
      <c r="D721" s="923"/>
      <c r="E721" s="923"/>
      <c r="F721" s="924"/>
      <c r="G721" s="942"/>
      <c r="H721" s="943"/>
      <c r="I721" s="83" t="str">
        <f>IF(OR(G721="　", G721=""), "", "-")</f>
        <v/>
      </c>
      <c r="J721" s="921"/>
      <c r="K721" s="921"/>
      <c r="L721" s="83" t="str">
        <f>IF(M721="","","-")</f>
        <v/>
      </c>
      <c r="M721" s="84"/>
      <c r="N721" s="918" t="s">
        <v>592</v>
      </c>
      <c r="O721" s="919"/>
      <c r="P721" s="919"/>
      <c r="Q721" s="919"/>
      <c r="R721" s="919"/>
      <c r="S721" s="919"/>
      <c r="T721" s="919"/>
      <c r="U721" s="919"/>
      <c r="V721" s="919"/>
      <c r="W721" s="919"/>
      <c r="X721" s="919"/>
      <c r="Y721" s="919"/>
      <c r="Z721" s="919"/>
      <c r="AA721" s="919"/>
      <c r="AB721" s="919"/>
      <c r="AC721" s="919"/>
      <c r="AD721" s="919"/>
      <c r="AE721" s="919"/>
      <c r="AF721" s="920"/>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51"/>
      <c r="B722" s="652"/>
      <c r="C722" s="922" t="s">
        <v>550</v>
      </c>
      <c r="D722" s="923"/>
      <c r="E722" s="923"/>
      <c r="F722" s="924"/>
      <c r="G722" s="942"/>
      <c r="H722" s="943"/>
      <c r="I722" s="83" t="str">
        <f t="shared" ref="I722:I725" si="4">IF(OR(G722="　", G722=""), "", "-")</f>
        <v/>
      </c>
      <c r="J722" s="921">
        <v>614</v>
      </c>
      <c r="K722" s="921"/>
      <c r="L722" s="83" t="str">
        <f t="shared" ref="L722:L725" si="5">IF(M722="","","-")</f>
        <v/>
      </c>
      <c r="M722" s="84"/>
      <c r="N722" s="918" t="s">
        <v>593</v>
      </c>
      <c r="O722" s="919"/>
      <c r="P722" s="919"/>
      <c r="Q722" s="919"/>
      <c r="R722" s="919"/>
      <c r="S722" s="919"/>
      <c r="T722" s="919"/>
      <c r="U722" s="919"/>
      <c r="V722" s="919"/>
      <c r="W722" s="919"/>
      <c r="X722" s="919"/>
      <c r="Y722" s="919"/>
      <c r="Z722" s="919"/>
      <c r="AA722" s="919"/>
      <c r="AB722" s="919"/>
      <c r="AC722" s="919"/>
      <c r="AD722" s="919"/>
      <c r="AE722" s="919"/>
      <c r="AF722" s="920"/>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51"/>
      <c r="B723" s="652"/>
      <c r="C723" s="922" t="s">
        <v>550</v>
      </c>
      <c r="D723" s="923"/>
      <c r="E723" s="923"/>
      <c r="F723" s="924"/>
      <c r="G723" s="942"/>
      <c r="H723" s="943"/>
      <c r="I723" s="83" t="str">
        <f t="shared" si="4"/>
        <v/>
      </c>
      <c r="J723" s="921">
        <v>441</v>
      </c>
      <c r="K723" s="921"/>
      <c r="L723" s="83" t="str">
        <f t="shared" si="5"/>
        <v/>
      </c>
      <c r="M723" s="84"/>
      <c r="N723" s="918" t="s">
        <v>594</v>
      </c>
      <c r="O723" s="919"/>
      <c r="P723" s="919"/>
      <c r="Q723" s="919"/>
      <c r="R723" s="919"/>
      <c r="S723" s="919"/>
      <c r="T723" s="919"/>
      <c r="U723" s="919"/>
      <c r="V723" s="919"/>
      <c r="W723" s="919"/>
      <c r="X723" s="919"/>
      <c r="Y723" s="919"/>
      <c r="Z723" s="919"/>
      <c r="AA723" s="919"/>
      <c r="AB723" s="919"/>
      <c r="AC723" s="919"/>
      <c r="AD723" s="919"/>
      <c r="AE723" s="919"/>
      <c r="AF723" s="920"/>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2"/>
      <c r="AI724" s="232"/>
      <c r="AJ724" s="232"/>
      <c r="AK724" s="232"/>
      <c r="AL724" s="232"/>
      <c r="AM724" s="232"/>
      <c r="AN724" s="232"/>
      <c r="AO724" s="232"/>
      <c r="AP724" s="232"/>
      <c r="AQ724" s="232"/>
      <c r="AR724" s="232"/>
      <c r="AS724" s="232"/>
      <c r="AT724" s="232"/>
      <c r="AU724" s="232"/>
      <c r="AV724" s="232"/>
      <c r="AW724" s="232"/>
      <c r="AX724" s="432"/>
    </row>
    <row r="725" spans="1:50" ht="16.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99.75" customHeight="1" x14ac:dyDescent="0.15">
      <c r="A726" s="622" t="s">
        <v>48</v>
      </c>
      <c r="B726" s="623"/>
      <c r="C726" s="446" t="s">
        <v>53</v>
      </c>
      <c r="D726" s="582"/>
      <c r="E726" s="582"/>
      <c r="F726" s="583"/>
      <c r="G726" s="799" t="s">
        <v>595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2" customHeight="1" thickBot="1" x14ac:dyDescent="0.2">
      <c r="A727" s="624"/>
      <c r="B727" s="625"/>
      <c r="C727" s="697" t="s">
        <v>57</v>
      </c>
      <c r="D727" s="698"/>
      <c r="E727" s="698"/>
      <c r="F727" s="699"/>
      <c r="G727" s="797" t="s">
        <v>644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580</v>
      </c>
      <c r="S737" s="112"/>
      <c r="T737" s="112"/>
      <c r="U737" s="112"/>
      <c r="V737" s="112"/>
      <c r="W737" s="112"/>
      <c r="X737" s="112"/>
      <c r="Y737" s="112"/>
      <c r="Z737" s="112"/>
      <c r="AA737" s="113" t="s">
        <v>359</v>
      </c>
      <c r="AB737" s="113"/>
      <c r="AC737" s="113"/>
      <c r="AD737" s="113"/>
      <c r="AE737" s="112" t="s">
        <v>597</v>
      </c>
      <c r="AF737" s="112"/>
      <c r="AG737" s="112"/>
      <c r="AH737" s="112"/>
      <c r="AI737" s="112"/>
      <c r="AJ737" s="112"/>
      <c r="AK737" s="112"/>
      <c r="AL737" s="112"/>
      <c r="AM737" s="112"/>
      <c r="AN737" s="113" t="s">
        <v>360</v>
      </c>
      <c r="AO737" s="113"/>
      <c r="AP737" s="113"/>
      <c r="AQ737" s="113"/>
      <c r="AR737" s="114" t="s">
        <v>598</v>
      </c>
      <c r="AS737" s="115"/>
      <c r="AT737" s="115"/>
      <c r="AU737" s="115"/>
      <c r="AV737" s="115"/>
      <c r="AW737" s="115"/>
      <c r="AX737" s="116"/>
      <c r="AY737" s="89"/>
      <c r="AZ737" s="89"/>
    </row>
    <row r="738" spans="1:52" ht="24.75" customHeight="1" x14ac:dyDescent="0.15">
      <c r="A738" s="117" t="s">
        <v>361</v>
      </c>
      <c r="B738" s="118"/>
      <c r="C738" s="118"/>
      <c r="D738" s="119"/>
      <c r="E738" s="112" t="s">
        <v>599</v>
      </c>
      <c r="F738" s="112"/>
      <c r="G738" s="112"/>
      <c r="H738" s="112"/>
      <c r="I738" s="112"/>
      <c r="J738" s="112"/>
      <c r="K738" s="112"/>
      <c r="L738" s="112"/>
      <c r="M738" s="112"/>
      <c r="N738" s="113" t="s">
        <v>362</v>
      </c>
      <c r="O738" s="113"/>
      <c r="P738" s="113"/>
      <c r="Q738" s="113"/>
      <c r="R738" s="112" t="s">
        <v>600</v>
      </c>
      <c r="S738" s="112"/>
      <c r="T738" s="112"/>
      <c r="U738" s="112"/>
      <c r="V738" s="112"/>
      <c r="W738" s="112"/>
      <c r="X738" s="112"/>
      <c r="Y738" s="112"/>
      <c r="Z738" s="112"/>
      <c r="AA738" s="113" t="s">
        <v>482</v>
      </c>
      <c r="AB738" s="113"/>
      <c r="AC738" s="113"/>
      <c r="AD738" s="113"/>
      <c r="AE738" s="112" t="s">
        <v>601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608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2" t="s">
        <v>623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7"/>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7"/>
      <c r="B781" s="765"/>
      <c r="C781" s="765"/>
      <c r="D781" s="765"/>
      <c r="E781" s="765"/>
      <c r="F781" s="766"/>
      <c r="G781" s="451" t="s">
        <v>602</v>
      </c>
      <c r="H781" s="452"/>
      <c r="I781" s="452"/>
      <c r="J781" s="452"/>
      <c r="K781" s="453"/>
      <c r="L781" s="454" t="s">
        <v>603</v>
      </c>
      <c r="M781" s="455"/>
      <c r="N781" s="455"/>
      <c r="O781" s="455"/>
      <c r="P781" s="455"/>
      <c r="Q781" s="455"/>
      <c r="R781" s="455"/>
      <c r="S781" s="455"/>
      <c r="T781" s="455"/>
      <c r="U781" s="455"/>
      <c r="V781" s="455"/>
      <c r="W781" s="455"/>
      <c r="X781" s="456"/>
      <c r="Y781" s="457">
        <v>221</v>
      </c>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7"/>
      <c r="B782" s="765"/>
      <c r="C782" s="765"/>
      <c r="D782" s="765"/>
      <c r="E782" s="765"/>
      <c r="F782" s="766"/>
      <c r="G782" s="347" t="s">
        <v>604</v>
      </c>
      <c r="H782" s="348"/>
      <c r="I782" s="348"/>
      <c r="J782" s="348"/>
      <c r="K782" s="349"/>
      <c r="L782" s="401" t="s">
        <v>605</v>
      </c>
      <c r="M782" s="402"/>
      <c r="N782" s="402"/>
      <c r="O782" s="402"/>
      <c r="P782" s="402"/>
      <c r="Q782" s="402"/>
      <c r="R782" s="402"/>
      <c r="S782" s="402"/>
      <c r="T782" s="402"/>
      <c r="U782" s="402"/>
      <c r="V782" s="402"/>
      <c r="W782" s="402"/>
      <c r="X782" s="403"/>
      <c r="Y782" s="398">
        <v>112</v>
      </c>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5"/>
      <c r="C783" s="765"/>
      <c r="D783" s="765"/>
      <c r="E783" s="765"/>
      <c r="F783" s="766"/>
      <c r="G783" s="347" t="s">
        <v>606</v>
      </c>
      <c r="H783" s="348"/>
      <c r="I783" s="348"/>
      <c r="J783" s="348"/>
      <c r="K783" s="349"/>
      <c r="L783" s="401" t="s">
        <v>606</v>
      </c>
      <c r="M783" s="402"/>
      <c r="N783" s="402"/>
      <c r="O783" s="402"/>
      <c r="P783" s="402"/>
      <c r="Q783" s="402"/>
      <c r="R783" s="402"/>
      <c r="S783" s="402"/>
      <c r="T783" s="402"/>
      <c r="U783" s="402"/>
      <c r="V783" s="402"/>
      <c r="W783" s="402"/>
      <c r="X783" s="403"/>
      <c r="Y783" s="398">
        <v>27</v>
      </c>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5"/>
      <c r="C784" s="765"/>
      <c r="D784" s="765"/>
      <c r="E784" s="765"/>
      <c r="F784" s="766"/>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5"/>
      <c r="C785" s="765"/>
      <c r="D785" s="765"/>
      <c r="E785" s="765"/>
      <c r="F785" s="766"/>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5"/>
      <c r="C786" s="765"/>
      <c r="D786" s="765"/>
      <c r="E786" s="765"/>
      <c r="F786" s="766"/>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5"/>
      <c r="C787" s="765"/>
      <c r="D787" s="765"/>
      <c r="E787" s="765"/>
      <c r="F787" s="766"/>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7"/>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7"/>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7"/>
      <c r="B795" s="765"/>
      <c r="C795" s="765"/>
      <c r="D795" s="765"/>
      <c r="E795" s="765"/>
      <c r="F795" s="766"/>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7"/>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7"/>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7"/>
      <c r="B808" s="765"/>
      <c r="C808" s="765"/>
      <c r="D808" s="765"/>
      <c r="E808" s="765"/>
      <c r="F808" s="766"/>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7"/>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7"/>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7"/>
      <c r="B821" s="765"/>
      <c r="C821" s="765"/>
      <c r="D821" s="765"/>
      <c r="E821" s="765"/>
      <c r="F821" s="766"/>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9"/>
      <c r="AP836" s="430" t="s">
        <v>433</v>
      </c>
      <c r="AQ836" s="430"/>
      <c r="AR836" s="430"/>
      <c r="AS836" s="430"/>
      <c r="AT836" s="430"/>
      <c r="AU836" s="430"/>
      <c r="AV836" s="430"/>
      <c r="AW836" s="430"/>
      <c r="AX836" s="430"/>
    </row>
    <row r="837" spans="1:50" ht="30" customHeight="1" x14ac:dyDescent="0.15">
      <c r="A837" s="404">
        <v>1</v>
      </c>
      <c r="B837" s="404">
        <v>1</v>
      </c>
      <c r="C837" s="428" t="s">
        <v>607</v>
      </c>
      <c r="D837" s="418"/>
      <c r="E837" s="418"/>
      <c r="F837" s="418"/>
      <c r="G837" s="418"/>
      <c r="H837" s="418"/>
      <c r="I837" s="418"/>
      <c r="J837" s="419">
        <v>8000020130001</v>
      </c>
      <c r="K837" s="420"/>
      <c r="L837" s="420"/>
      <c r="M837" s="420"/>
      <c r="N837" s="420"/>
      <c r="O837" s="420"/>
      <c r="P837" s="316" t="s">
        <v>608</v>
      </c>
      <c r="Q837" s="317"/>
      <c r="R837" s="317"/>
      <c r="S837" s="317"/>
      <c r="T837" s="317"/>
      <c r="U837" s="317"/>
      <c r="V837" s="317"/>
      <c r="W837" s="317"/>
      <c r="X837" s="317"/>
      <c r="Y837" s="318">
        <v>351</v>
      </c>
      <c r="Z837" s="319"/>
      <c r="AA837" s="319"/>
      <c r="AB837" s="320"/>
      <c r="AC837" s="322" t="s">
        <v>609</v>
      </c>
      <c r="AD837" s="322"/>
      <c r="AE837" s="322"/>
      <c r="AF837" s="322"/>
      <c r="AG837" s="322"/>
      <c r="AH837" s="323" t="s">
        <v>466</v>
      </c>
      <c r="AI837" s="324"/>
      <c r="AJ837" s="324"/>
      <c r="AK837" s="324"/>
      <c r="AL837" s="323" t="s">
        <v>637</v>
      </c>
      <c r="AM837" s="324"/>
      <c r="AN837" s="324"/>
      <c r="AO837" s="324"/>
      <c r="AP837" s="321" t="s">
        <v>630</v>
      </c>
      <c r="AQ837" s="321"/>
      <c r="AR837" s="321"/>
      <c r="AS837" s="321"/>
      <c r="AT837" s="321"/>
      <c r="AU837" s="321"/>
      <c r="AV837" s="321"/>
      <c r="AW837" s="321"/>
      <c r="AX837" s="321"/>
    </row>
    <row r="838" spans="1:50" ht="30" customHeight="1" x14ac:dyDescent="0.15">
      <c r="A838" s="404">
        <v>2</v>
      </c>
      <c r="B838" s="404">
        <v>1</v>
      </c>
      <c r="C838" s="428" t="s">
        <v>610</v>
      </c>
      <c r="D838" s="418"/>
      <c r="E838" s="418"/>
      <c r="F838" s="418"/>
      <c r="G838" s="418"/>
      <c r="H838" s="418"/>
      <c r="I838" s="418"/>
      <c r="J838" s="419">
        <v>4000020270008</v>
      </c>
      <c r="K838" s="420"/>
      <c r="L838" s="420"/>
      <c r="M838" s="420"/>
      <c r="N838" s="420"/>
      <c r="O838" s="420"/>
      <c r="P838" s="316" t="s">
        <v>608</v>
      </c>
      <c r="Q838" s="317"/>
      <c r="R838" s="317"/>
      <c r="S838" s="317"/>
      <c r="T838" s="317"/>
      <c r="U838" s="317"/>
      <c r="V838" s="317"/>
      <c r="W838" s="317"/>
      <c r="X838" s="317"/>
      <c r="Y838" s="318">
        <v>314</v>
      </c>
      <c r="Z838" s="319"/>
      <c r="AA838" s="319"/>
      <c r="AB838" s="320"/>
      <c r="AC838" s="322" t="s">
        <v>609</v>
      </c>
      <c r="AD838" s="322"/>
      <c r="AE838" s="322"/>
      <c r="AF838" s="322"/>
      <c r="AG838" s="322"/>
      <c r="AH838" s="323" t="s">
        <v>466</v>
      </c>
      <c r="AI838" s="324"/>
      <c r="AJ838" s="324"/>
      <c r="AK838" s="324"/>
      <c r="AL838" s="323" t="s">
        <v>637</v>
      </c>
      <c r="AM838" s="324"/>
      <c r="AN838" s="324"/>
      <c r="AO838" s="324"/>
      <c r="AP838" s="321" t="s">
        <v>631</v>
      </c>
      <c r="AQ838" s="321"/>
      <c r="AR838" s="321"/>
      <c r="AS838" s="321"/>
      <c r="AT838" s="321"/>
      <c r="AU838" s="321"/>
      <c r="AV838" s="321"/>
      <c r="AW838" s="321"/>
      <c r="AX838" s="321"/>
    </row>
    <row r="839" spans="1:50" ht="30" customHeight="1" x14ac:dyDescent="0.15">
      <c r="A839" s="404">
        <v>3</v>
      </c>
      <c r="B839" s="404">
        <v>1</v>
      </c>
      <c r="C839" s="428" t="s">
        <v>612</v>
      </c>
      <c r="D839" s="418"/>
      <c r="E839" s="418"/>
      <c r="F839" s="418"/>
      <c r="G839" s="418"/>
      <c r="H839" s="418"/>
      <c r="I839" s="418"/>
      <c r="J839" s="419">
        <v>1000020140007</v>
      </c>
      <c r="K839" s="420"/>
      <c r="L839" s="420"/>
      <c r="M839" s="420"/>
      <c r="N839" s="420"/>
      <c r="O839" s="420"/>
      <c r="P839" s="316" t="s">
        <v>608</v>
      </c>
      <c r="Q839" s="317"/>
      <c r="R839" s="317"/>
      <c r="S839" s="317"/>
      <c r="T839" s="317"/>
      <c r="U839" s="317"/>
      <c r="V839" s="317"/>
      <c r="W839" s="317"/>
      <c r="X839" s="317"/>
      <c r="Y839" s="318">
        <v>280</v>
      </c>
      <c r="Z839" s="319"/>
      <c r="AA839" s="319"/>
      <c r="AB839" s="320"/>
      <c r="AC839" s="322" t="s">
        <v>609</v>
      </c>
      <c r="AD839" s="322"/>
      <c r="AE839" s="322"/>
      <c r="AF839" s="322"/>
      <c r="AG839" s="322"/>
      <c r="AH839" s="323" t="s">
        <v>466</v>
      </c>
      <c r="AI839" s="324"/>
      <c r="AJ839" s="324"/>
      <c r="AK839" s="324"/>
      <c r="AL839" s="323" t="s">
        <v>638</v>
      </c>
      <c r="AM839" s="324"/>
      <c r="AN839" s="324"/>
      <c r="AO839" s="324"/>
      <c r="AP839" s="321" t="s">
        <v>632</v>
      </c>
      <c r="AQ839" s="321"/>
      <c r="AR839" s="321"/>
      <c r="AS839" s="321"/>
      <c r="AT839" s="321"/>
      <c r="AU839" s="321"/>
      <c r="AV839" s="321"/>
      <c r="AW839" s="321"/>
      <c r="AX839" s="321"/>
    </row>
    <row r="840" spans="1:50" ht="30" customHeight="1" x14ac:dyDescent="0.15">
      <c r="A840" s="404">
        <v>4</v>
      </c>
      <c r="B840" s="404">
        <v>1</v>
      </c>
      <c r="C840" s="428" t="s">
        <v>611</v>
      </c>
      <c r="D840" s="418"/>
      <c r="E840" s="418"/>
      <c r="F840" s="418"/>
      <c r="G840" s="418"/>
      <c r="H840" s="418"/>
      <c r="I840" s="418"/>
      <c r="J840" s="419">
        <v>6000020400009</v>
      </c>
      <c r="K840" s="420"/>
      <c r="L840" s="420"/>
      <c r="M840" s="420"/>
      <c r="N840" s="420"/>
      <c r="O840" s="420"/>
      <c r="P840" s="316" t="s">
        <v>608</v>
      </c>
      <c r="Q840" s="317"/>
      <c r="R840" s="317"/>
      <c r="S840" s="317"/>
      <c r="T840" s="317"/>
      <c r="U840" s="317"/>
      <c r="V840" s="317"/>
      <c r="W840" s="317"/>
      <c r="X840" s="317"/>
      <c r="Y840" s="318">
        <v>277</v>
      </c>
      <c r="Z840" s="319"/>
      <c r="AA840" s="319"/>
      <c r="AB840" s="320"/>
      <c r="AC840" s="322" t="s">
        <v>609</v>
      </c>
      <c r="AD840" s="322"/>
      <c r="AE840" s="322"/>
      <c r="AF840" s="322"/>
      <c r="AG840" s="322"/>
      <c r="AH840" s="323" t="s">
        <v>466</v>
      </c>
      <c r="AI840" s="324"/>
      <c r="AJ840" s="324"/>
      <c r="AK840" s="324"/>
      <c r="AL840" s="323" t="s">
        <v>639</v>
      </c>
      <c r="AM840" s="324"/>
      <c r="AN840" s="324"/>
      <c r="AO840" s="324"/>
      <c r="AP840" s="321" t="s">
        <v>632</v>
      </c>
      <c r="AQ840" s="321"/>
      <c r="AR840" s="321"/>
      <c r="AS840" s="321"/>
      <c r="AT840" s="321"/>
      <c r="AU840" s="321"/>
      <c r="AV840" s="321"/>
      <c r="AW840" s="321"/>
      <c r="AX840" s="321"/>
    </row>
    <row r="841" spans="1:50" ht="30" customHeight="1" x14ac:dyDescent="0.15">
      <c r="A841" s="404">
        <v>5</v>
      </c>
      <c r="B841" s="404">
        <v>1</v>
      </c>
      <c r="C841" s="428" t="s">
        <v>614</v>
      </c>
      <c r="D841" s="418"/>
      <c r="E841" s="418"/>
      <c r="F841" s="418"/>
      <c r="G841" s="418"/>
      <c r="H841" s="418"/>
      <c r="I841" s="418"/>
      <c r="J841" s="419">
        <v>1000020230006</v>
      </c>
      <c r="K841" s="420"/>
      <c r="L841" s="420"/>
      <c r="M841" s="420"/>
      <c r="N841" s="420"/>
      <c r="O841" s="420"/>
      <c r="P841" s="316" t="s">
        <v>608</v>
      </c>
      <c r="Q841" s="317"/>
      <c r="R841" s="317"/>
      <c r="S841" s="317"/>
      <c r="T841" s="317"/>
      <c r="U841" s="317"/>
      <c r="V841" s="317"/>
      <c r="W841" s="317"/>
      <c r="X841" s="317"/>
      <c r="Y841" s="318">
        <v>256</v>
      </c>
      <c r="Z841" s="319"/>
      <c r="AA841" s="319"/>
      <c r="AB841" s="320"/>
      <c r="AC841" s="322" t="s">
        <v>609</v>
      </c>
      <c r="AD841" s="322"/>
      <c r="AE841" s="322"/>
      <c r="AF841" s="322"/>
      <c r="AG841" s="322"/>
      <c r="AH841" s="323" t="s">
        <v>466</v>
      </c>
      <c r="AI841" s="324"/>
      <c r="AJ841" s="324"/>
      <c r="AK841" s="324"/>
      <c r="AL841" s="323" t="s">
        <v>637</v>
      </c>
      <c r="AM841" s="324"/>
      <c r="AN841" s="324"/>
      <c r="AO841" s="324"/>
      <c r="AP841" s="321" t="s">
        <v>630</v>
      </c>
      <c r="AQ841" s="321"/>
      <c r="AR841" s="321"/>
      <c r="AS841" s="321"/>
      <c r="AT841" s="321"/>
      <c r="AU841" s="321"/>
      <c r="AV841" s="321"/>
      <c r="AW841" s="321"/>
      <c r="AX841" s="321"/>
    </row>
    <row r="842" spans="1:50" ht="30" customHeight="1" x14ac:dyDescent="0.15">
      <c r="A842" s="404">
        <v>6</v>
      </c>
      <c r="B842" s="404">
        <v>1</v>
      </c>
      <c r="C842" s="428" t="s">
        <v>613</v>
      </c>
      <c r="D842" s="418"/>
      <c r="E842" s="418"/>
      <c r="F842" s="418"/>
      <c r="G842" s="418"/>
      <c r="H842" s="418"/>
      <c r="I842" s="418"/>
      <c r="J842" s="419">
        <v>8000020280003</v>
      </c>
      <c r="K842" s="420"/>
      <c r="L842" s="420"/>
      <c r="M842" s="420"/>
      <c r="N842" s="420"/>
      <c r="O842" s="420"/>
      <c r="P842" s="316" t="s">
        <v>608</v>
      </c>
      <c r="Q842" s="317"/>
      <c r="R842" s="317"/>
      <c r="S842" s="317"/>
      <c r="T842" s="317"/>
      <c r="U842" s="317"/>
      <c r="V842" s="317"/>
      <c r="W842" s="317"/>
      <c r="X842" s="317"/>
      <c r="Y842" s="318">
        <v>249</v>
      </c>
      <c r="Z842" s="319"/>
      <c r="AA842" s="319"/>
      <c r="AB842" s="320"/>
      <c r="AC842" s="322" t="s">
        <v>609</v>
      </c>
      <c r="AD842" s="322"/>
      <c r="AE842" s="322"/>
      <c r="AF842" s="322"/>
      <c r="AG842" s="322"/>
      <c r="AH842" s="323" t="s">
        <v>466</v>
      </c>
      <c r="AI842" s="324"/>
      <c r="AJ842" s="324"/>
      <c r="AK842" s="324"/>
      <c r="AL842" s="323" t="s">
        <v>639</v>
      </c>
      <c r="AM842" s="324"/>
      <c r="AN842" s="324"/>
      <c r="AO842" s="324"/>
      <c r="AP842" s="321" t="s">
        <v>632</v>
      </c>
      <c r="AQ842" s="321"/>
      <c r="AR842" s="321"/>
      <c r="AS842" s="321"/>
      <c r="AT842" s="321"/>
      <c r="AU842" s="321"/>
      <c r="AV842" s="321"/>
      <c r="AW842" s="321"/>
      <c r="AX842" s="321"/>
    </row>
    <row r="843" spans="1:50" ht="30" customHeight="1" x14ac:dyDescent="0.15">
      <c r="A843" s="404">
        <v>7</v>
      </c>
      <c r="B843" s="404">
        <v>1</v>
      </c>
      <c r="C843" s="428" t="s">
        <v>615</v>
      </c>
      <c r="D843" s="418"/>
      <c r="E843" s="418"/>
      <c r="F843" s="418"/>
      <c r="G843" s="418"/>
      <c r="H843" s="418"/>
      <c r="I843" s="418"/>
      <c r="J843" s="419">
        <v>7000020340006</v>
      </c>
      <c r="K843" s="420"/>
      <c r="L843" s="420"/>
      <c r="M843" s="420"/>
      <c r="N843" s="420"/>
      <c r="O843" s="420"/>
      <c r="P843" s="316" t="s">
        <v>608</v>
      </c>
      <c r="Q843" s="317"/>
      <c r="R843" s="317"/>
      <c r="S843" s="317"/>
      <c r="T843" s="317"/>
      <c r="U843" s="317"/>
      <c r="V843" s="317"/>
      <c r="W843" s="317"/>
      <c r="X843" s="317"/>
      <c r="Y843" s="318">
        <v>244</v>
      </c>
      <c r="Z843" s="319"/>
      <c r="AA843" s="319"/>
      <c r="AB843" s="320"/>
      <c r="AC843" s="322" t="s">
        <v>609</v>
      </c>
      <c r="AD843" s="322"/>
      <c r="AE843" s="322"/>
      <c r="AF843" s="322"/>
      <c r="AG843" s="322"/>
      <c r="AH843" s="323" t="s">
        <v>466</v>
      </c>
      <c r="AI843" s="324"/>
      <c r="AJ843" s="324"/>
      <c r="AK843" s="324"/>
      <c r="AL843" s="323" t="s">
        <v>639</v>
      </c>
      <c r="AM843" s="324"/>
      <c r="AN843" s="324"/>
      <c r="AO843" s="324"/>
      <c r="AP843" s="321" t="s">
        <v>466</v>
      </c>
      <c r="AQ843" s="321"/>
      <c r="AR843" s="321"/>
      <c r="AS843" s="321"/>
      <c r="AT843" s="321"/>
      <c r="AU843" s="321"/>
      <c r="AV843" s="321"/>
      <c r="AW843" s="321"/>
      <c r="AX843" s="321"/>
    </row>
    <row r="844" spans="1:50" ht="30" customHeight="1" x14ac:dyDescent="0.15">
      <c r="A844" s="404">
        <v>8</v>
      </c>
      <c r="B844" s="404">
        <v>1</v>
      </c>
      <c r="C844" s="428" t="s">
        <v>616</v>
      </c>
      <c r="D844" s="418"/>
      <c r="E844" s="418"/>
      <c r="F844" s="418"/>
      <c r="G844" s="418"/>
      <c r="H844" s="418"/>
      <c r="I844" s="418"/>
      <c r="J844" s="419">
        <v>8000020460001</v>
      </c>
      <c r="K844" s="420"/>
      <c r="L844" s="420"/>
      <c r="M844" s="420"/>
      <c r="N844" s="420"/>
      <c r="O844" s="420"/>
      <c r="P844" s="316" t="s">
        <v>608</v>
      </c>
      <c r="Q844" s="317"/>
      <c r="R844" s="317"/>
      <c r="S844" s="317"/>
      <c r="T844" s="317"/>
      <c r="U844" s="317"/>
      <c r="V844" s="317"/>
      <c r="W844" s="317"/>
      <c r="X844" s="317"/>
      <c r="Y844" s="318">
        <v>210</v>
      </c>
      <c r="Z844" s="319"/>
      <c r="AA844" s="319"/>
      <c r="AB844" s="320"/>
      <c r="AC844" s="322" t="s">
        <v>609</v>
      </c>
      <c r="AD844" s="322"/>
      <c r="AE844" s="322"/>
      <c r="AF844" s="322"/>
      <c r="AG844" s="322"/>
      <c r="AH844" s="323" t="s">
        <v>466</v>
      </c>
      <c r="AI844" s="324"/>
      <c r="AJ844" s="324"/>
      <c r="AK844" s="324"/>
      <c r="AL844" s="323" t="s">
        <v>640</v>
      </c>
      <c r="AM844" s="324"/>
      <c r="AN844" s="324"/>
      <c r="AO844" s="324"/>
      <c r="AP844" s="321" t="s">
        <v>632</v>
      </c>
      <c r="AQ844" s="321"/>
      <c r="AR844" s="321"/>
      <c r="AS844" s="321"/>
      <c r="AT844" s="321"/>
      <c r="AU844" s="321"/>
      <c r="AV844" s="321"/>
      <c r="AW844" s="321"/>
      <c r="AX844" s="321"/>
    </row>
    <row r="845" spans="1:50" ht="30" customHeight="1" x14ac:dyDescent="0.15">
      <c r="A845" s="404">
        <v>9</v>
      </c>
      <c r="B845" s="404">
        <v>1</v>
      </c>
      <c r="C845" s="428" t="s">
        <v>617</v>
      </c>
      <c r="D845" s="418"/>
      <c r="E845" s="418"/>
      <c r="F845" s="418"/>
      <c r="G845" s="418"/>
      <c r="H845" s="418"/>
      <c r="I845" s="418"/>
      <c r="J845" s="419">
        <v>7000020010006</v>
      </c>
      <c r="K845" s="420"/>
      <c r="L845" s="420"/>
      <c r="M845" s="420"/>
      <c r="N845" s="420"/>
      <c r="O845" s="420"/>
      <c r="P845" s="316" t="s">
        <v>608</v>
      </c>
      <c r="Q845" s="317"/>
      <c r="R845" s="317"/>
      <c r="S845" s="317"/>
      <c r="T845" s="317"/>
      <c r="U845" s="317"/>
      <c r="V845" s="317"/>
      <c r="W845" s="317"/>
      <c r="X845" s="317"/>
      <c r="Y845" s="318">
        <v>191</v>
      </c>
      <c r="Z845" s="319"/>
      <c r="AA845" s="319"/>
      <c r="AB845" s="320"/>
      <c r="AC845" s="322" t="s">
        <v>609</v>
      </c>
      <c r="AD845" s="322"/>
      <c r="AE845" s="322"/>
      <c r="AF845" s="322"/>
      <c r="AG845" s="322"/>
      <c r="AH845" s="323" t="s">
        <v>466</v>
      </c>
      <c r="AI845" s="324"/>
      <c r="AJ845" s="324"/>
      <c r="AK845" s="324"/>
      <c r="AL845" s="323" t="s">
        <v>640</v>
      </c>
      <c r="AM845" s="324"/>
      <c r="AN845" s="324"/>
      <c r="AO845" s="324"/>
      <c r="AP845" s="321" t="s">
        <v>630</v>
      </c>
      <c r="AQ845" s="321"/>
      <c r="AR845" s="321"/>
      <c r="AS845" s="321"/>
      <c r="AT845" s="321"/>
      <c r="AU845" s="321"/>
      <c r="AV845" s="321"/>
      <c r="AW845" s="321"/>
      <c r="AX845" s="321"/>
    </row>
    <row r="846" spans="1:50" ht="30" customHeight="1" x14ac:dyDescent="0.15">
      <c r="A846" s="404">
        <v>10</v>
      </c>
      <c r="B846" s="404">
        <v>1</v>
      </c>
      <c r="C846" s="428" t="s">
        <v>618</v>
      </c>
      <c r="D846" s="418"/>
      <c r="E846" s="418"/>
      <c r="F846" s="418"/>
      <c r="G846" s="418"/>
      <c r="H846" s="418"/>
      <c r="I846" s="418"/>
      <c r="J846" s="419">
        <v>8000020040002</v>
      </c>
      <c r="K846" s="420"/>
      <c r="L846" s="420"/>
      <c r="M846" s="420"/>
      <c r="N846" s="420"/>
      <c r="O846" s="420"/>
      <c r="P846" s="316" t="s">
        <v>608</v>
      </c>
      <c r="Q846" s="317"/>
      <c r="R846" s="317"/>
      <c r="S846" s="317"/>
      <c r="T846" s="317"/>
      <c r="U846" s="317"/>
      <c r="V846" s="317"/>
      <c r="W846" s="317"/>
      <c r="X846" s="317"/>
      <c r="Y846" s="318">
        <v>167</v>
      </c>
      <c r="Z846" s="319"/>
      <c r="AA846" s="319"/>
      <c r="AB846" s="320"/>
      <c r="AC846" s="322" t="s">
        <v>609</v>
      </c>
      <c r="AD846" s="322"/>
      <c r="AE846" s="322"/>
      <c r="AF846" s="322"/>
      <c r="AG846" s="322"/>
      <c r="AH846" s="323" t="s">
        <v>466</v>
      </c>
      <c r="AI846" s="324"/>
      <c r="AJ846" s="324"/>
      <c r="AK846" s="324"/>
      <c r="AL846" s="323" t="s">
        <v>640</v>
      </c>
      <c r="AM846" s="324"/>
      <c r="AN846" s="324"/>
      <c r="AO846" s="324"/>
      <c r="AP846" s="321" t="s">
        <v>632</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9.5" hidden="1" customHeight="1" x14ac:dyDescent="0.15">
      <c r="A866" s="404">
        <v>30</v>
      </c>
      <c r="B866" s="404">
        <v>1</v>
      </c>
      <c r="C866" s="428"/>
      <c r="D866" s="418"/>
      <c r="E866" s="418"/>
      <c r="F866" s="418"/>
      <c r="G866" s="418"/>
      <c r="H866" s="418"/>
      <c r="I866" s="418"/>
      <c r="J866" s="419"/>
      <c r="K866" s="420"/>
      <c r="L866" s="420"/>
      <c r="M866" s="420"/>
      <c r="N866" s="420"/>
      <c r="O866" s="420"/>
      <c r="P866" s="316"/>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3"/>
      <c r="AM866" s="324"/>
      <c r="AN866" s="324"/>
      <c r="AO866" s="324"/>
      <c r="AP866" s="321"/>
      <c r="AQ866" s="321"/>
      <c r="AR866" s="321"/>
      <c r="AS866" s="321"/>
      <c r="AT866" s="321"/>
      <c r="AU866" s="321"/>
      <c r="AV866" s="321"/>
      <c r="AW866" s="321"/>
      <c r="AX866" s="321"/>
    </row>
    <row r="867" spans="1:50" ht="27"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421"/>
      <c r="AD870" s="427"/>
      <c r="AE870" s="427"/>
      <c r="AF870" s="427"/>
      <c r="AG870" s="427"/>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421"/>
      <c r="AD871" s="421"/>
      <c r="AE871" s="421"/>
      <c r="AF871" s="421"/>
      <c r="AG871" s="421"/>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421"/>
      <c r="AD872" s="421"/>
      <c r="AE872" s="421"/>
      <c r="AF872" s="421"/>
      <c r="AG872" s="421"/>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421"/>
      <c r="AD873" s="421"/>
      <c r="AE873" s="421"/>
      <c r="AF873" s="421"/>
      <c r="AG873" s="421"/>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421"/>
      <c r="AD903" s="427"/>
      <c r="AE903" s="427"/>
      <c r="AF903" s="427"/>
      <c r="AG903" s="427"/>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421"/>
      <c r="AD904" s="421"/>
      <c r="AE904" s="421"/>
      <c r="AF904" s="421"/>
      <c r="AG904" s="421"/>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421"/>
      <c r="AD905" s="421"/>
      <c r="AE905" s="421"/>
      <c r="AF905" s="421"/>
      <c r="AG905" s="42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421"/>
      <c r="AD906" s="421"/>
      <c r="AE906" s="421"/>
      <c r="AF906" s="421"/>
      <c r="AG906" s="42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421"/>
      <c r="AD936" s="427"/>
      <c r="AE936" s="427"/>
      <c r="AF936" s="427"/>
      <c r="AG936" s="427"/>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421"/>
      <c r="AD937" s="421"/>
      <c r="AE937" s="421"/>
      <c r="AF937" s="421"/>
      <c r="AG937" s="421"/>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421"/>
      <c r="AD938" s="421"/>
      <c r="AE938" s="421"/>
      <c r="AF938" s="421"/>
      <c r="AG938" s="42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421"/>
      <c r="AD939" s="421"/>
      <c r="AE939" s="421"/>
      <c r="AF939" s="421"/>
      <c r="AG939" s="42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421"/>
      <c r="AD969" s="427"/>
      <c r="AE969" s="427"/>
      <c r="AF969" s="427"/>
      <c r="AG969" s="427"/>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421"/>
      <c r="AD970" s="421"/>
      <c r="AE970" s="421"/>
      <c r="AF970" s="421"/>
      <c r="AG970" s="421"/>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421"/>
      <c r="AD971" s="421"/>
      <c r="AE971" s="421"/>
      <c r="AF971" s="421"/>
      <c r="AG971" s="42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421"/>
      <c r="AD972" s="421"/>
      <c r="AE972" s="421"/>
      <c r="AF972" s="421"/>
      <c r="AG972" s="42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421"/>
      <c r="AD1002" s="427"/>
      <c r="AE1002" s="427"/>
      <c r="AF1002" s="427"/>
      <c r="AG1002" s="427"/>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421"/>
      <c r="AD1003" s="421"/>
      <c r="AE1003" s="421"/>
      <c r="AF1003" s="421"/>
      <c r="AG1003" s="421"/>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421"/>
      <c r="AD1004" s="421"/>
      <c r="AE1004" s="421"/>
      <c r="AF1004" s="421"/>
      <c r="AG1004" s="42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421"/>
      <c r="AD1005" s="421"/>
      <c r="AE1005" s="421"/>
      <c r="AF1005" s="421"/>
      <c r="AG1005" s="42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421"/>
      <c r="AD1035" s="427"/>
      <c r="AE1035" s="427"/>
      <c r="AF1035" s="427"/>
      <c r="AG1035" s="427"/>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421"/>
      <c r="AD1036" s="421"/>
      <c r="AE1036" s="421"/>
      <c r="AF1036" s="421"/>
      <c r="AG1036" s="421"/>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421"/>
      <c r="AD1037" s="421"/>
      <c r="AE1037" s="421"/>
      <c r="AF1037" s="421"/>
      <c r="AG1037" s="42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421"/>
      <c r="AD1038" s="421"/>
      <c r="AE1038" s="421"/>
      <c r="AF1038" s="421"/>
      <c r="AG1038" s="42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421"/>
      <c r="AD1068" s="427"/>
      <c r="AE1068" s="427"/>
      <c r="AF1068" s="427"/>
      <c r="AG1068" s="427"/>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421"/>
      <c r="AD1069" s="421"/>
      <c r="AE1069" s="421"/>
      <c r="AF1069" s="421"/>
      <c r="AG1069" s="421"/>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421"/>
      <c r="AD1070" s="421"/>
      <c r="AE1070" s="421"/>
      <c r="AF1070" s="421"/>
      <c r="AG1070" s="42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421"/>
      <c r="AD1071" s="421"/>
      <c r="AE1071" s="421"/>
      <c r="AF1071" s="421"/>
      <c r="AG1071" s="42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260" t="s">
        <v>633</v>
      </c>
      <c r="F1102" s="897"/>
      <c r="G1102" s="897"/>
      <c r="H1102" s="897"/>
      <c r="I1102" s="897"/>
      <c r="J1102" s="419" t="s">
        <v>634</v>
      </c>
      <c r="K1102" s="420"/>
      <c r="L1102" s="420"/>
      <c r="M1102" s="420"/>
      <c r="N1102" s="420"/>
      <c r="O1102" s="420"/>
      <c r="P1102" s="316" t="s">
        <v>628</v>
      </c>
      <c r="Q1102" s="317"/>
      <c r="R1102" s="317"/>
      <c r="S1102" s="317"/>
      <c r="T1102" s="317"/>
      <c r="U1102" s="317"/>
      <c r="V1102" s="317"/>
      <c r="W1102" s="317"/>
      <c r="X1102" s="317"/>
      <c r="Y1102" s="318" t="s">
        <v>635</v>
      </c>
      <c r="Z1102" s="319"/>
      <c r="AA1102" s="319"/>
      <c r="AB1102" s="320"/>
      <c r="AC1102" s="322"/>
      <c r="AD1102" s="322"/>
      <c r="AE1102" s="322"/>
      <c r="AF1102" s="322"/>
      <c r="AG1102" s="322"/>
      <c r="AH1102" s="323" t="s">
        <v>636</v>
      </c>
      <c r="AI1102" s="324"/>
      <c r="AJ1102" s="324"/>
      <c r="AK1102" s="324"/>
      <c r="AL1102" s="325" t="s">
        <v>635</v>
      </c>
      <c r="AM1102" s="326"/>
      <c r="AN1102" s="326"/>
      <c r="AO1102" s="327"/>
      <c r="AP1102" s="321" t="s">
        <v>635</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045">
      <formula>IF(RIGHT(TEXT(P14,"0.#"),1)=".",FALSE,TRUE)</formula>
    </cfRule>
    <cfRule type="expression" dxfId="2820" priority="14046">
      <formula>IF(RIGHT(TEXT(P14,"0.#"),1)=".",TRUE,FALSE)</formula>
    </cfRule>
  </conditionalFormatting>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91">
    <cfRule type="expression" dxfId="2815" priority="13913">
      <formula>IF(RIGHT(TEXT(Y791,"0.#"),1)=".",FALSE,TRUE)</formula>
    </cfRule>
    <cfRule type="expression" dxfId="2814" priority="13914">
      <formula>IF(RIGHT(TEXT(Y791,"0.#"),1)=".",TRUE,FALSE)</formula>
    </cfRule>
  </conditionalFormatting>
  <conditionalFormatting sqref="Y822:Y829 Y820 Y809:Y816 Y807 Y796:Y803 Y794">
    <cfRule type="expression" dxfId="2813" priority="13695">
      <formula>IF(RIGHT(TEXT(Y794,"0.#"),1)=".",FALSE,TRUE)</formula>
    </cfRule>
    <cfRule type="expression" dxfId="2812" priority="13696">
      <formula>IF(RIGHT(TEXT(Y794,"0.#"),1)=".",TRUE,FALSE)</formula>
    </cfRule>
  </conditionalFormatting>
  <conditionalFormatting sqref="P15:V17 P13:AX13 AR15:AX15">
    <cfRule type="expression" dxfId="2811" priority="13743">
      <formula>IF(RIGHT(TEXT(P13,"0.#"),1)=".",FALSE,TRUE)</formula>
    </cfRule>
    <cfRule type="expression" dxfId="2810" priority="13744">
      <formula>IF(RIGHT(TEXT(P13,"0.#"),1)=".",TRUE,FALSE)</formula>
    </cfRule>
  </conditionalFormatting>
  <conditionalFormatting sqref="P19:AJ19">
    <cfRule type="expression" dxfId="2809" priority="13741">
      <formula>IF(RIGHT(TEXT(P19,"0.#"),1)=".",FALSE,TRUE)</formula>
    </cfRule>
    <cfRule type="expression" dxfId="2808" priority="13742">
      <formula>IF(RIGHT(TEXT(P19,"0.#"),1)=".",TRUE,FALSE)</formula>
    </cfRule>
  </conditionalFormatting>
  <conditionalFormatting sqref="AE101 AQ101">
    <cfRule type="expression" dxfId="2807" priority="13733">
      <formula>IF(RIGHT(TEXT(AE101,"0.#"),1)=".",FALSE,TRUE)</formula>
    </cfRule>
    <cfRule type="expression" dxfId="2806" priority="13734">
      <formula>IF(RIGHT(TEXT(AE101,"0.#"),1)=".",TRUE,FALSE)</formula>
    </cfRule>
  </conditionalFormatting>
  <conditionalFormatting sqref="Y783:Y790">
    <cfRule type="expression" dxfId="2805" priority="13719">
      <formula>IF(RIGHT(TEXT(Y783,"0.#"),1)=".",FALSE,TRUE)</formula>
    </cfRule>
    <cfRule type="expression" dxfId="2804" priority="13720">
      <formula>IF(RIGHT(TEXT(Y783,"0.#"),1)=".",TRUE,FALSE)</formula>
    </cfRule>
  </conditionalFormatting>
  <conditionalFormatting sqref="AU782">
    <cfRule type="expression" dxfId="2803" priority="13717">
      <formula>IF(RIGHT(TEXT(AU782,"0.#"),1)=".",FALSE,TRUE)</formula>
    </cfRule>
    <cfRule type="expression" dxfId="2802" priority="13718">
      <formula>IF(RIGHT(TEXT(AU782,"0.#"),1)=".",TRUE,FALSE)</formula>
    </cfRule>
  </conditionalFormatting>
  <conditionalFormatting sqref="AU791">
    <cfRule type="expression" dxfId="2801" priority="13715">
      <formula>IF(RIGHT(TEXT(AU791,"0.#"),1)=".",FALSE,TRUE)</formula>
    </cfRule>
    <cfRule type="expression" dxfId="2800" priority="13716">
      <formula>IF(RIGHT(TEXT(AU791,"0.#"),1)=".",TRUE,FALSE)</formula>
    </cfRule>
  </conditionalFormatting>
  <conditionalFormatting sqref="AU783:AU790 AU781">
    <cfRule type="expression" dxfId="2799" priority="13713">
      <formula>IF(RIGHT(TEXT(AU781,"0.#"),1)=".",FALSE,TRUE)</formula>
    </cfRule>
    <cfRule type="expression" dxfId="2798" priority="13714">
      <formula>IF(RIGHT(TEXT(AU781,"0.#"),1)=".",TRUE,FALSE)</formula>
    </cfRule>
  </conditionalFormatting>
  <conditionalFormatting sqref="Y821 Y808 Y795">
    <cfRule type="expression" dxfId="2797" priority="13699">
      <formula>IF(RIGHT(TEXT(Y795,"0.#"),1)=".",FALSE,TRUE)</formula>
    </cfRule>
    <cfRule type="expression" dxfId="2796" priority="13700">
      <formula>IF(RIGHT(TEXT(Y795,"0.#"),1)=".",TRUE,FALSE)</formula>
    </cfRule>
  </conditionalFormatting>
  <conditionalFormatting sqref="Y830 Y817 Y804">
    <cfRule type="expression" dxfId="2795" priority="13697">
      <formula>IF(RIGHT(TEXT(Y804,"0.#"),1)=".",FALSE,TRUE)</formula>
    </cfRule>
    <cfRule type="expression" dxfId="2794" priority="13698">
      <formula>IF(RIGHT(TEXT(Y804,"0.#"),1)=".",TRUE,FALSE)</formula>
    </cfRule>
  </conditionalFormatting>
  <conditionalFormatting sqref="AU821 AU808 AU795">
    <cfRule type="expression" dxfId="2793" priority="13693">
      <formula>IF(RIGHT(TEXT(AU795,"0.#"),1)=".",FALSE,TRUE)</formula>
    </cfRule>
    <cfRule type="expression" dxfId="2792" priority="13694">
      <formula>IF(RIGHT(TEXT(AU795,"0.#"),1)=".",TRUE,FALSE)</formula>
    </cfRule>
  </conditionalFormatting>
  <conditionalFormatting sqref="AU830 AU817 AU804">
    <cfRule type="expression" dxfId="2791" priority="13691">
      <formula>IF(RIGHT(TEXT(AU804,"0.#"),1)=".",FALSE,TRUE)</formula>
    </cfRule>
    <cfRule type="expression" dxfId="2790" priority="13692">
      <formula>IF(RIGHT(TEXT(AU804,"0.#"),1)=".",TRUE,FALSE)</formula>
    </cfRule>
  </conditionalFormatting>
  <conditionalFormatting sqref="AU822:AU829 AU820 AU809:AU816 AU807 AU796:AU803 AU794">
    <cfRule type="expression" dxfId="2789" priority="13689">
      <formula>IF(RIGHT(TEXT(AU794,"0.#"),1)=".",FALSE,TRUE)</formula>
    </cfRule>
    <cfRule type="expression" dxfId="2788" priority="13690">
      <formula>IF(RIGHT(TEXT(AU794,"0.#"),1)=".",TRUE,FALSE)</formula>
    </cfRule>
  </conditionalFormatting>
  <conditionalFormatting sqref="AM87">
    <cfRule type="expression" dxfId="2787" priority="13343">
      <formula>IF(RIGHT(TEXT(AM87,"0.#"),1)=".",FALSE,TRUE)</formula>
    </cfRule>
    <cfRule type="expression" dxfId="2786" priority="13344">
      <formula>IF(RIGHT(TEXT(AM87,"0.#"),1)=".",TRUE,FALSE)</formula>
    </cfRule>
  </conditionalFormatting>
  <conditionalFormatting sqref="AE55">
    <cfRule type="expression" dxfId="2785" priority="13411">
      <formula>IF(RIGHT(TEXT(AE55,"0.#"),1)=".",FALSE,TRUE)</formula>
    </cfRule>
    <cfRule type="expression" dxfId="2784" priority="13412">
      <formula>IF(RIGHT(TEXT(AE55,"0.#"),1)=".",TRUE,FALSE)</formula>
    </cfRule>
  </conditionalFormatting>
  <conditionalFormatting sqref="AI55">
    <cfRule type="expression" dxfId="2783" priority="13409">
      <formula>IF(RIGHT(TEXT(AI55,"0.#"),1)=".",FALSE,TRUE)</formula>
    </cfRule>
    <cfRule type="expression" dxfId="2782" priority="13410">
      <formula>IF(RIGHT(TEXT(AI55,"0.#"),1)=".",TRUE,FALSE)</formula>
    </cfRule>
  </conditionalFormatting>
  <conditionalFormatting sqref="AM34">
    <cfRule type="expression" dxfId="2781" priority="13489">
      <formula>IF(RIGHT(TEXT(AM34,"0.#"),1)=".",FALSE,TRUE)</formula>
    </cfRule>
    <cfRule type="expression" dxfId="2780" priority="13490">
      <formula>IF(RIGHT(TEXT(AM34,"0.#"),1)=".",TRUE,FALSE)</formula>
    </cfRule>
  </conditionalFormatting>
  <conditionalFormatting sqref="AE33">
    <cfRule type="expression" dxfId="2779" priority="13503">
      <formula>IF(RIGHT(TEXT(AE33,"0.#"),1)=".",FALSE,TRUE)</formula>
    </cfRule>
    <cfRule type="expression" dxfId="2778" priority="13504">
      <formula>IF(RIGHT(TEXT(AE33,"0.#"),1)=".",TRUE,FALSE)</formula>
    </cfRule>
  </conditionalFormatting>
  <conditionalFormatting sqref="AE34">
    <cfRule type="expression" dxfId="2777" priority="13501">
      <formula>IF(RIGHT(TEXT(AE34,"0.#"),1)=".",FALSE,TRUE)</formula>
    </cfRule>
    <cfRule type="expression" dxfId="2776" priority="13502">
      <formula>IF(RIGHT(TEXT(AE34,"0.#"),1)=".",TRUE,FALSE)</formula>
    </cfRule>
  </conditionalFormatting>
  <conditionalFormatting sqref="AI33">
    <cfRule type="expression" dxfId="2775" priority="13497">
      <formula>IF(RIGHT(TEXT(AI33,"0.#"),1)=".",FALSE,TRUE)</formula>
    </cfRule>
    <cfRule type="expression" dxfId="2774" priority="13498">
      <formula>IF(RIGHT(TEXT(AI33,"0.#"),1)=".",TRUE,FALSE)</formula>
    </cfRule>
  </conditionalFormatting>
  <conditionalFormatting sqref="AI32">
    <cfRule type="expression" dxfId="2773" priority="13495">
      <formula>IF(RIGHT(TEXT(AI32,"0.#"),1)=".",FALSE,TRUE)</formula>
    </cfRule>
    <cfRule type="expression" dxfId="2772" priority="13496">
      <formula>IF(RIGHT(TEXT(AI32,"0.#"),1)=".",TRUE,FALSE)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I101">
    <cfRule type="expression" dxfId="2679" priority="13265">
      <formula>IF(RIGHT(TEXT(AI101,"0.#"),1)=".",FALSE,TRUE)</formula>
    </cfRule>
    <cfRule type="expression" dxfId="2678" priority="13266">
      <formula>IF(RIGHT(TEXT(AI101,"0.#"),1)=".",TRUE,FALSE)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7:AO865">
    <cfRule type="expression" dxfId="2531" priority="6667">
      <formula>IF(AND(AL847&gt;=0, RIGHT(TEXT(AL847,"0.#"),1)&lt;&gt;"."),TRUE,FALSE)</formula>
    </cfRule>
    <cfRule type="expression" dxfId="2530" priority="6668">
      <formula>IF(AND(AL847&gt;=0, RIGHT(TEXT(AL847,"0.#"),1)="."),TRUE,FALSE)</formula>
    </cfRule>
    <cfRule type="expression" dxfId="2529" priority="6669">
      <formula>IF(AND(AL847&lt;0, RIGHT(TEXT(AL847,"0.#"),1)&lt;&gt;"."),TRUE,FALSE)</formula>
    </cfRule>
    <cfRule type="expression" dxfId="2528" priority="6670">
      <formula>IF(AND(AL847&lt;0, RIGHT(TEXT(AL847,"0.#"),1)="."),TRUE,FALSE)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47:Y865">
    <cfRule type="expression" dxfId="2457" priority="2995">
      <formula>IF(RIGHT(TEXT(Y847,"0.#"),1)=".",FALSE,TRUE)</formula>
    </cfRule>
    <cfRule type="expression" dxfId="2456" priority="2996">
      <formula>IF(RIGHT(TEXT(Y847,"0.#"),1)=".",TRUE,FALSE)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3">
    <cfRule type="expression" dxfId="2073" priority="2335">
      <formula>IF(RIGHT(TEXT(P23,"0.#"),1)=".",FALSE,TRUE)</formula>
    </cfRule>
    <cfRule type="expression" dxfId="2072" priority="2336">
      <formula>IF(RIGHT(TEXT(P23,"0.#"),1)=".",TRUE,FALSE)</formula>
    </cfRule>
  </conditionalFormatting>
  <conditionalFormatting sqref="P24:P27">
    <cfRule type="expression" dxfId="2071" priority="2333">
      <formula>IF(RIGHT(TEXT(P24,"0.#"),1)=".",FALSE,TRUE)</formula>
    </cfRule>
    <cfRule type="expression" dxfId="2070" priority="2334">
      <formula>IF(RIGHT(TEXT(P24,"0.#"),1)=".",TRUE,FALSE)</formula>
    </cfRule>
  </conditionalFormatting>
  <conditionalFormatting sqref="P28">
    <cfRule type="expression" dxfId="2069" priority="2331">
      <formula>IF(RIGHT(TEXT(P28,"0.#"),1)=".",FALSE,TRUE)</formula>
    </cfRule>
    <cfRule type="expression" dxfId="2068" priority="2332">
      <formula>IF(RIGHT(TEXT(P28,"0.#"),1)=".",TRUE,FALSE)</formula>
    </cfRule>
  </conditionalFormatting>
  <conditionalFormatting sqref="AQ114">
    <cfRule type="expression" dxfId="2067" priority="2315">
      <formula>IF(RIGHT(TEXT(AQ114,"0.#"),1)=".",FALSE,TRUE)</formula>
    </cfRule>
    <cfRule type="expression" dxfId="2066" priority="2316">
      <formula>IF(RIGHT(TEXT(AQ114,"0.#"),1)=".",TRUE,FALSE)</formula>
    </cfRule>
  </conditionalFormatting>
  <conditionalFormatting sqref="AQ104">
    <cfRule type="expression" dxfId="2065" priority="2329">
      <formula>IF(RIGHT(TEXT(AQ104,"0.#"),1)=".",FALSE,TRUE)</formula>
    </cfRule>
    <cfRule type="expression" dxfId="2064" priority="2330">
      <formula>IF(RIGHT(TEXT(AQ104,"0.#"),1)=".",TRUE,FALSE)</formula>
    </cfRule>
  </conditionalFormatting>
  <conditionalFormatting sqref="AQ105">
    <cfRule type="expression" dxfId="2063" priority="2327">
      <formula>IF(RIGHT(TEXT(AQ105,"0.#"),1)=".",FALSE,TRUE)</formula>
    </cfRule>
    <cfRule type="expression" dxfId="2062" priority="2328">
      <formula>IF(RIGHT(TEXT(AQ105,"0.#"),1)=".",TRUE,FALSE)</formula>
    </cfRule>
  </conditionalFormatting>
  <conditionalFormatting sqref="AQ107">
    <cfRule type="expression" dxfId="2061" priority="2325">
      <formula>IF(RIGHT(TEXT(AQ107,"0.#"),1)=".",FALSE,TRUE)</formula>
    </cfRule>
    <cfRule type="expression" dxfId="2060" priority="2326">
      <formula>IF(RIGHT(TEXT(AQ107,"0.#"),1)=".",TRUE,FALSE)</formula>
    </cfRule>
  </conditionalFormatting>
  <conditionalFormatting sqref="AQ108">
    <cfRule type="expression" dxfId="2059" priority="2323">
      <formula>IF(RIGHT(TEXT(AQ108,"0.#"),1)=".",FALSE,TRUE)</formula>
    </cfRule>
    <cfRule type="expression" dxfId="2058" priority="2324">
      <formula>IF(RIGHT(TEXT(AQ108,"0.#"),1)=".",TRUE,FALSE)</formula>
    </cfRule>
  </conditionalFormatting>
  <conditionalFormatting sqref="AQ110">
    <cfRule type="expression" dxfId="2057" priority="2321">
      <formula>IF(RIGHT(TEXT(AQ110,"0.#"),1)=".",FALSE,TRUE)</formula>
    </cfRule>
    <cfRule type="expression" dxfId="2056" priority="2322">
      <formula>IF(RIGHT(TEXT(AQ110,"0.#"),1)=".",TRUE,FALSE)</formula>
    </cfRule>
  </conditionalFormatting>
  <conditionalFormatting sqref="AQ111">
    <cfRule type="expression" dxfId="2055" priority="2319">
      <formula>IF(RIGHT(TEXT(AQ111,"0.#"),1)=".",FALSE,TRUE)</formula>
    </cfRule>
    <cfRule type="expression" dxfId="2054" priority="2320">
      <formula>IF(RIGHT(TEXT(AQ111,"0.#"),1)=".",TRUE,FALSE)</formula>
    </cfRule>
  </conditionalFormatting>
  <conditionalFormatting sqref="AQ113">
    <cfRule type="expression" dxfId="2053" priority="2317">
      <formula>IF(RIGHT(TEXT(AQ113,"0.#"),1)=".",FALSE,TRUE)</formula>
    </cfRule>
    <cfRule type="expression" dxfId="2052" priority="2318">
      <formula>IF(RIGHT(TEXT(AQ113,"0.#"),1)=".",TRUE,FALSE)</formula>
    </cfRule>
  </conditionalFormatting>
  <conditionalFormatting sqref="AE67">
    <cfRule type="expression" dxfId="2051" priority="2247">
      <formula>IF(RIGHT(TEXT(AE67,"0.#"),1)=".",FALSE,TRUE)</formula>
    </cfRule>
    <cfRule type="expression" dxfId="2050" priority="2248">
      <formula>IF(RIGHT(TEXT(AE67,"0.#"),1)=".",TRUE,FALSE)</formula>
    </cfRule>
  </conditionalFormatting>
  <conditionalFormatting sqref="AE68">
    <cfRule type="expression" dxfId="2049" priority="2245">
      <formula>IF(RIGHT(TEXT(AE68,"0.#"),1)=".",FALSE,TRUE)</formula>
    </cfRule>
    <cfRule type="expression" dxfId="2048" priority="2246">
      <formula>IF(RIGHT(TEXT(AE68,"0.#"),1)=".",TRUE,FALSE)</formula>
    </cfRule>
  </conditionalFormatting>
  <conditionalFormatting sqref="AE69">
    <cfRule type="expression" dxfId="2047" priority="2243">
      <formula>IF(RIGHT(TEXT(AE69,"0.#"),1)=".",FALSE,TRUE)</formula>
    </cfRule>
    <cfRule type="expression" dxfId="2046" priority="2244">
      <formula>IF(RIGHT(TEXT(AE69,"0.#"),1)=".",TRUE,FALSE)</formula>
    </cfRule>
  </conditionalFormatting>
  <conditionalFormatting sqref="AI69">
    <cfRule type="expression" dxfId="2045" priority="2241">
      <formula>IF(RIGHT(TEXT(AI69,"0.#"),1)=".",FALSE,TRUE)</formula>
    </cfRule>
    <cfRule type="expression" dxfId="2044" priority="2242">
      <formula>IF(RIGHT(TEXT(AI69,"0.#"),1)=".",TRUE,FALSE)</formula>
    </cfRule>
  </conditionalFormatting>
  <conditionalFormatting sqref="AI68">
    <cfRule type="expression" dxfId="2043" priority="2239">
      <formula>IF(RIGHT(TEXT(AI68,"0.#"),1)=".",FALSE,TRUE)</formula>
    </cfRule>
    <cfRule type="expression" dxfId="2042" priority="2240">
      <formula>IF(RIGHT(TEXT(AI68,"0.#"),1)=".",TRUE,FALSE)</formula>
    </cfRule>
  </conditionalFormatting>
  <conditionalFormatting sqref="AI67">
    <cfRule type="expression" dxfId="2041" priority="2237">
      <formula>IF(RIGHT(TEXT(AI67,"0.#"),1)=".",FALSE,TRUE)</formula>
    </cfRule>
    <cfRule type="expression" dxfId="2040" priority="2238">
      <formula>IF(RIGHT(TEXT(AI67,"0.#"),1)=".",TRUE,FALSE)</formula>
    </cfRule>
  </conditionalFormatting>
  <conditionalFormatting sqref="AM67">
    <cfRule type="expression" dxfId="2039" priority="2235">
      <formula>IF(RIGHT(TEXT(AM67,"0.#"),1)=".",FALSE,TRUE)</formula>
    </cfRule>
    <cfRule type="expression" dxfId="2038" priority="2236">
      <formula>IF(RIGHT(TEXT(AM67,"0.#"),1)=".",TRUE,FALSE)</formula>
    </cfRule>
  </conditionalFormatting>
  <conditionalFormatting sqref="AM68">
    <cfRule type="expression" dxfId="2037" priority="2233">
      <formula>IF(RIGHT(TEXT(AM68,"0.#"),1)=".",FALSE,TRUE)</formula>
    </cfRule>
    <cfRule type="expression" dxfId="2036" priority="2234">
      <formula>IF(RIGHT(TEXT(AM68,"0.#"),1)=".",TRUE,FALSE)</formula>
    </cfRule>
  </conditionalFormatting>
  <conditionalFormatting sqref="AM69">
    <cfRule type="expression" dxfId="2035" priority="2231">
      <formula>IF(RIGHT(TEXT(AM69,"0.#"),1)=".",FALSE,TRUE)</formula>
    </cfRule>
    <cfRule type="expression" dxfId="2034" priority="2232">
      <formula>IF(RIGHT(TEXT(AM69,"0.#"),1)=".",TRUE,FALSE)</formula>
    </cfRule>
  </conditionalFormatting>
  <conditionalFormatting sqref="AQ67:AQ69">
    <cfRule type="expression" dxfId="2033" priority="2229">
      <formula>IF(RIGHT(TEXT(AQ67,"0.#"),1)=".",FALSE,TRUE)</formula>
    </cfRule>
    <cfRule type="expression" dxfId="2032" priority="2230">
      <formula>IF(RIGHT(TEXT(AQ67,"0.#"),1)=".",TRUE,FALSE)</formula>
    </cfRule>
  </conditionalFormatting>
  <conditionalFormatting sqref="AU67:AU69">
    <cfRule type="expression" dxfId="2031" priority="2227">
      <formula>IF(RIGHT(TEXT(AU67,"0.#"),1)=".",FALSE,TRUE)</formula>
    </cfRule>
    <cfRule type="expression" dxfId="2030" priority="2228">
      <formula>IF(RIGHT(TEXT(AU67,"0.#"),1)=".",TRUE,FALSE)</formula>
    </cfRule>
  </conditionalFormatting>
  <conditionalFormatting sqref="AE70">
    <cfRule type="expression" dxfId="2029" priority="2225">
      <formula>IF(RIGHT(TEXT(AE70,"0.#"),1)=".",FALSE,TRUE)</formula>
    </cfRule>
    <cfRule type="expression" dxfId="2028" priority="2226">
      <formula>IF(RIGHT(TEXT(AE70,"0.#"),1)=".",TRUE,FALSE)</formula>
    </cfRule>
  </conditionalFormatting>
  <conditionalFormatting sqref="AE71">
    <cfRule type="expression" dxfId="2027" priority="2223">
      <formula>IF(RIGHT(TEXT(AE71,"0.#"),1)=".",FALSE,TRUE)</formula>
    </cfRule>
    <cfRule type="expression" dxfId="2026" priority="2224">
      <formula>IF(RIGHT(TEXT(AE71,"0.#"),1)=".",TRUE,FALSE)</formula>
    </cfRule>
  </conditionalFormatting>
  <conditionalFormatting sqref="AE72">
    <cfRule type="expression" dxfId="2025" priority="2221">
      <formula>IF(RIGHT(TEXT(AE72,"0.#"),1)=".",FALSE,TRUE)</formula>
    </cfRule>
    <cfRule type="expression" dxfId="2024" priority="2222">
      <formula>IF(RIGHT(TEXT(AE72,"0.#"),1)=".",TRUE,FALSE)</formula>
    </cfRule>
  </conditionalFormatting>
  <conditionalFormatting sqref="AI72">
    <cfRule type="expression" dxfId="2023" priority="2219">
      <formula>IF(RIGHT(TEXT(AI72,"0.#"),1)=".",FALSE,TRUE)</formula>
    </cfRule>
    <cfRule type="expression" dxfId="2022" priority="2220">
      <formula>IF(RIGHT(TEXT(AI72,"0.#"),1)=".",TRUE,FALSE)</formula>
    </cfRule>
  </conditionalFormatting>
  <conditionalFormatting sqref="AI71">
    <cfRule type="expression" dxfId="2021" priority="2217">
      <formula>IF(RIGHT(TEXT(AI71,"0.#"),1)=".",FALSE,TRUE)</formula>
    </cfRule>
    <cfRule type="expression" dxfId="2020" priority="2218">
      <formula>IF(RIGHT(TEXT(AI71,"0.#"),1)=".",TRUE,FALSE)</formula>
    </cfRule>
  </conditionalFormatting>
  <conditionalFormatting sqref="AI70">
    <cfRule type="expression" dxfId="2019" priority="2215">
      <formula>IF(RIGHT(TEXT(AI70,"0.#"),1)=".",FALSE,TRUE)</formula>
    </cfRule>
    <cfRule type="expression" dxfId="2018" priority="2216">
      <formula>IF(RIGHT(TEXT(AI70,"0.#"),1)=".",TRUE,FALSE)</formula>
    </cfRule>
  </conditionalFormatting>
  <conditionalFormatting sqref="AM70">
    <cfRule type="expression" dxfId="2017" priority="2213">
      <formula>IF(RIGHT(TEXT(AM70,"0.#"),1)=".",FALSE,TRUE)</formula>
    </cfRule>
    <cfRule type="expression" dxfId="2016" priority="2214">
      <formula>IF(RIGHT(TEXT(AM70,"0.#"),1)=".",TRUE,FALSE)</formula>
    </cfRule>
  </conditionalFormatting>
  <conditionalFormatting sqref="AM71">
    <cfRule type="expression" dxfId="2015" priority="2211">
      <formula>IF(RIGHT(TEXT(AM71,"0.#"),1)=".",FALSE,TRUE)</formula>
    </cfRule>
    <cfRule type="expression" dxfId="2014" priority="2212">
      <formula>IF(RIGHT(TEXT(AM71,"0.#"),1)=".",TRUE,FALSE)</formula>
    </cfRule>
  </conditionalFormatting>
  <conditionalFormatting sqref="AM72">
    <cfRule type="expression" dxfId="2013" priority="2209">
      <formula>IF(RIGHT(TEXT(AM72,"0.#"),1)=".",FALSE,TRUE)</formula>
    </cfRule>
    <cfRule type="expression" dxfId="2012" priority="2210">
      <formula>IF(RIGHT(TEXT(AM72,"0.#"),1)=".",TRUE,FALSE)</formula>
    </cfRule>
  </conditionalFormatting>
  <conditionalFormatting sqref="AQ70:AQ72">
    <cfRule type="expression" dxfId="2011" priority="2207">
      <formula>IF(RIGHT(TEXT(AQ70,"0.#"),1)=".",FALSE,TRUE)</formula>
    </cfRule>
    <cfRule type="expression" dxfId="2010" priority="2208">
      <formula>IF(RIGHT(TEXT(AQ70,"0.#"),1)=".",TRUE,FALSE)</formula>
    </cfRule>
  </conditionalFormatting>
  <conditionalFormatting sqref="AU70:AU72">
    <cfRule type="expression" dxfId="2009" priority="2205">
      <formula>IF(RIGHT(TEXT(AU70,"0.#"),1)=".",FALSE,TRUE)</formula>
    </cfRule>
    <cfRule type="expression" dxfId="2008" priority="2206">
      <formula>IF(RIGHT(TEXT(AU70,"0.#"),1)=".",TRUE,FALSE)</formula>
    </cfRule>
  </conditionalFormatting>
  <conditionalFormatting sqref="AU656">
    <cfRule type="expression" dxfId="2007" priority="723">
      <formula>IF(RIGHT(TEXT(AU656,"0.#"),1)=".",FALSE,TRUE)</formula>
    </cfRule>
    <cfRule type="expression" dxfId="2006" priority="724">
      <formula>IF(RIGHT(TEXT(AU656,"0.#"),1)=".",TRUE,FALSE)</formula>
    </cfRule>
  </conditionalFormatting>
  <conditionalFormatting sqref="AQ655">
    <cfRule type="expression" dxfId="2005" priority="715">
      <formula>IF(RIGHT(TEXT(AQ655,"0.#"),1)=".",FALSE,TRUE)</formula>
    </cfRule>
    <cfRule type="expression" dxfId="2004" priority="716">
      <formula>IF(RIGHT(TEXT(AQ655,"0.#"),1)=".",TRUE,FALSE)</formula>
    </cfRule>
  </conditionalFormatting>
  <conditionalFormatting sqref="AI696">
    <cfRule type="expression" dxfId="2003" priority="507">
      <formula>IF(RIGHT(TEXT(AI696,"0.#"),1)=".",FALSE,TRUE)</formula>
    </cfRule>
    <cfRule type="expression" dxfId="2002" priority="508">
      <formula>IF(RIGHT(TEXT(AI696,"0.#"),1)=".",TRUE,FALSE)</formula>
    </cfRule>
  </conditionalFormatting>
  <conditionalFormatting sqref="AQ694">
    <cfRule type="expression" dxfId="2001" priority="501">
      <formula>IF(RIGHT(TEXT(AQ694,"0.#"),1)=".",FALSE,TRUE)</formula>
    </cfRule>
    <cfRule type="expression" dxfId="2000" priority="502">
      <formula>IF(RIGHT(TEXT(AQ694,"0.#"),1)=".",TRUE,FALSE)</formula>
    </cfRule>
  </conditionalFormatting>
  <conditionalFormatting sqref="AL872:AO899">
    <cfRule type="expression" dxfId="1999" priority="2113">
      <formula>IF(AND(AL872&gt;=0, RIGHT(TEXT(AL872,"0.#"),1)&lt;&gt;"."),TRUE,FALSE)</formula>
    </cfRule>
    <cfRule type="expression" dxfId="1998" priority="2114">
      <formula>IF(AND(AL872&gt;=0, RIGHT(TEXT(AL872,"0.#"),1)="."),TRUE,FALSE)</formula>
    </cfRule>
    <cfRule type="expression" dxfId="1997" priority="2115">
      <formula>IF(AND(AL872&lt;0, RIGHT(TEXT(AL872,"0.#"),1)&lt;&gt;"."),TRUE,FALSE)</formula>
    </cfRule>
    <cfRule type="expression" dxfId="1996" priority="2116">
      <formula>IF(AND(AL872&lt;0, RIGHT(TEXT(AL872,"0.#"),1)="."),TRUE,FALSE)</formula>
    </cfRule>
  </conditionalFormatting>
  <conditionalFormatting sqref="AL870:AO871">
    <cfRule type="expression" dxfId="1995" priority="2107">
      <formula>IF(AND(AL870&gt;=0, RIGHT(TEXT(AL870,"0.#"),1)&lt;&gt;"."),TRUE,FALSE)</formula>
    </cfRule>
    <cfRule type="expression" dxfId="1994" priority="2108">
      <formula>IF(AND(AL870&gt;=0, RIGHT(TEXT(AL870,"0.#"),1)="."),TRUE,FALSE)</formula>
    </cfRule>
    <cfRule type="expression" dxfId="1993" priority="2109">
      <formula>IF(AND(AL870&lt;0, RIGHT(TEXT(AL870,"0.#"),1)&lt;&gt;"."),TRUE,FALSE)</formula>
    </cfRule>
    <cfRule type="expression" dxfId="1992" priority="2110">
      <formula>IF(AND(AL870&lt;0, RIGHT(TEXT(AL870,"0.#"),1)="."),TRUE,FALSE)</formula>
    </cfRule>
  </conditionalFormatting>
  <conditionalFormatting sqref="AL905:AO932">
    <cfRule type="expression" dxfId="1991" priority="2101">
      <formula>IF(AND(AL905&gt;=0, RIGHT(TEXT(AL905,"0.#"),1)&lt;&gt;"."),TRUE,FALSE)</formula>
    </cfRule>
    <cfRule type="expression" dxfId="1990" priority="2102">
      <formula>IF(AND(AL905&gt;=0, RIGHT(TEXT(AL905,"0.#"),1)="."),TRUE,FALSE)</formula>
    </cfRule>
    <cfRule type="expression" dxfId="1989" priority="2103">
      <formula>IF(AND(AL905&lt;0, RIGHT(TEXT(AL905,"0.#"),1)&lt;&gt;"."),TRUE,FALSE)</formula>
    </cfRule>
    <cfRule type="expression" dxfId="1988" priority="2104">
      <formula>IF(AND(AL905&lt;0, RIGHT(TEXT(AL905,"0.#"),1)="."),TRUE,FALSE)</formula>
    </cfRule>
  </conditionalFormatting>
  <conditionalFormatting sqref="AL903:AO904">
    <cfRule type="expression" dxfId="1987" priority="2095">
      <formula>IF(AND(AL903&gt;=0, RIGHT(TEXT(AL903,"0.#"),1)&lt;&gt;"."),TRUE,FALSE)</formula>
    </cfRule>
    <cfRule type="expression" dxfId="1986" priority="2096">
      <formula>IF(AND(AL903&gt;=0, RIGHT(TEXT(AL903,"0.#"),1)="."),TRUE,FALSE)</formula>
    </cfRule>
    <cfRule type="expression" dxfId="1985" priority="2097">
      <formula>IF(AND(AL903&lt;0, RIGHT(TEXT(AL903,"0.#"),1)&lt;&gt;"."),TRUE,FALSE)</formula>
    </cfRule>
    <cfRule type="expression" dxfId="1984" priority="2098">
      <formula>IF(AND(AL903&lt;0, RIGHT(TEXT(AL903,"0.#"),1)="."),TRUE,FALSE)</formula>
    </cfRule>
  </conditionalFormatting>
  <conditionalFormatting sqref="AL938:AO965">
    <cfRule type="expression" dxfId="1983" priority="2089">
      <formula>IF(AND(AL938&gt;=0, RIGHT(TEXT(AL938,"0.#"),1)&lt;&gt;"."),TRUE,FALSE)</formula>
    </cfRule>
    <cfRule type="expression" dxfId="1982" priority="2090">
      <formula>IF(AND(AL938&gt;=0, RIGHT(TEXT(AL938,"0.#"),1)="."),TRUE,FALSE)</formula>
    </cfRule>
    <cfRule type="expression" dxfId="1981" priority="2091">
      <formula>IF(AND(AL938&lt;0, RIGHT(TEXT(AL938,"0.#"),1)&lt;&gt;"."),TRUE,FALSE)</formula>
    </cfRule>
    <cfRule type="expression" dxfId="1980" priority="2092">
      <formula>IF(AND(AL938&lt;0, RIGHT(TEXT(AL938,"0.#"),1)="."),TRUE,FALSE)</formula>
    </cfRule>
  </conditionalFormatting>
  <conditionalFormatting sqref="AL936:AO937">
    <cfRule type="expression" dxfId="1979" priority="2083">
      <formula>IF(AND(AL936&gt;=0, RIGHT(TEXT(AL936,"0.#"),1)&lt;&gt;"."),TRUE,FALSE)</formula>
    </cfRule>
    <cfRule type="expression" dxfId="1978" priority="2084">
      <formula>IF(AND(AL936&gt;=0, RIGHT(TEXT(AL936,"0.#"),1)="."),TRUE,FALSE)</formula>
    </cfRule>
    <cfRule type="expression" dxfId="1977" priority="2085">
      <formula>IF(AND(AL936&lt;0, RIGHT(TEXT(AL936,"0.#"),1)&lt;&gt;"."),TRUE,FALSE)</formula>
    </cfRule>
    <cfRule type="expression" dxfId="1976" priority="2086">
      <formula>IF(AND(AL936&lt;0, RIGHT(TEXT(AL936,"0.#"),1)="."),TRUE,FALSE)</formula>
    </cfRule>
  </conditionalFormatting>
  <conditionalFormatting sqref="AL971:AO998">
    <cfRule type="expression" dxfId="1975" priority="2077">
      <formula>IF(AND(AL971&gt;=0, RIGHT(TEXT(AL971,"0.#"),1)&lt;&gt;"."),TRUE,FALSE)</formula>
    </cfRule>
    <cfRule type="expression" dxfId="1974" priority="2078">
      <formula>IF(AND(AL971&gt;=0, RIGHT(TEXT(AL971,"0.#"),1)="."),TRUE,FALSE)</formula>
    </cfRule>
    <cfRule type="expression" dxfId="1973" priority="2079">
      <formula>IF(AND(AL971&lt;0, RIGHT(TEXT(AL971,"0.#"),1)&lt;&gt;"."),TRUE,FALSE)</formula>
    </cfRule>
    <cfRule type="expression" dxfId="1972" priority="2080">
      <formula>IF(AND(AL971&lt;0, RIGHT(TEXT(AL971,"0.#"),1)="."),TRUE,FALSE)</formula>
    </cfRule>
  </conditionalFormatting>
  <conditionalFormatting sqref="AL969:AO970">
    <cfRule type="expression" dxfId="1971" priority="2071">
      <formula>IF(AND(AL969&gt;=0, RIGHT(TEXT(AL969,"0.#"),1)&lt;&gt;"."),TRUE,FALSE)</formula>
    </cfRule>
    <cfRule type="expression" dxfId="1970" priority="2072">
      <formula>IF(AND(AL969&gt;=0, RIGHT(TEXT(AL969,"0.#"),1)="."),TRUE,FALSE)</formula>
    </cfRule>
    <cfRule type="expression" dxfId="1969" priority="2073">
      <formula>IF(AND(AL969&lt;0, RIGHT(TEXT(AL969,"0.#"),1)&lt;&gt;"."),TRUE,FALSE)</formula>
    </cfRule>
    <cfRule type="expression" dxfId="1968" priority="2074">
      <formula>IF(AND(AL969&lt;0, RIGHT(TEXT(AL969,"0.#"),1)="."),TRUE,FALSE)</formula>
    </cfRule>
  </conditionalFormatting>
  <conditionalFormatting sqref="AL1004:AO1031">
    <cfRule type="expression" dxfId="1967" priority="2065">
      <formula>IF(AND(AL1004&gt;=0, RIGHT(TEXT(AL1004,"0.#"),1)&lt;&gt;"."),TRUE,FALSE)</formula>
    </cfRule>
    <cfRule type="expression" dxfId="1966" priority="2066">
      <formula>IF(AND(AL1004&gt;=0, RIGHT(TEXT(AL1004,"0.#"),1)="."),TRUE,FALSE)</formula>
    </cfRule>
    <cfRule type="expression" dxfId="1965" priority="2067">
      <formula>IF(AND(AL1004&lt;0, RIGHT(TEXT(AL1004,"0.#"),1)&lt;&gt;"."),TRUE,FALSE)</formula>
    </cfRule>
    <cfRule type="expression" dxfId="1964" priority="2068">
      <formula>IF(AND(AL1004&lt;0, RIGHT(TEXT(AL1004,"0.#"),1)="."),TRUE,FALSE)</formula>
    </cfRule>
  </conditionalFormatting>
  <conditionalFormatting sqref="AL1002:AO1003">
    <cfRule type="expression" dxfId="1963" priority="2059">
      <formula>IF(AND(AL1002&gt;=0, RIGHT(TEXT(AL1002,"0.#"),1)&lt;&gt;"."),TRUE,FALSE)</formula>
    </cfRule>
    <cfRule type="expression" dxfId="1962" priority="2060">
      <formula>IF(AND(AL1002&gt;=0, RIGHT(TEXT(AL1002,"0.#"),1)="."),TRUE,FALSE)</formula>
    </cfRule>
    <cfRule type="expression" dxfId="1961" priority="2061">
      <formula>IF(AND(AL1002&lt;0, RIGHT(TEXT(AL1002,"0.#"),1)&lt;&gt;"."),TRUE,FALSE)</formula>
    </cfRule>
    <cfRule type="expression" dxfId="1960" priority="2062">
      <formula>IF(AND(AL1002&lt;0, RIGHT(TEXT(AL1002,"0.#"),1)="."),TRUE,FALSE)</formula>
    </cfRule>
  </conditionalFormatting>
  <conditionalFormatting sqref="Y1002:Y1003">
    <cfRule type="expression" dxfId="1959" priority="2057">
      <formula>IF(RIGHT(TEXT(Y1002,"0.#"),1)=".",FALSE,TRUE)</formula>
    </cfRule>
    <cfRule type="expression" dxfId="1958" priority="2058">
      <formula>IF(RIGHT(TEXT(Y1002,"0.#"),1)=".",TRUE,FALSE)</formula>
    </cfRule>
  </conditionalFormatting>
  <conditionalFormatting sqref="AL1037:AO1064">
    <cfRule type="expression" dxfId="1957" priority="2053">
      <formula>IF(AND(AL1037&gt;=0, RIGHT(TEXT(AL1037,"0.#"),1)&lt;&gt;"."),TRUE,FALSE)</formula>
    </cfRule>
    <cfRule type="expression" dxfId="1956" priority="2054">
      <formula>IF(AND(AL1037&gt;=0, RIGHT(TEXT(AL1037,"0.#"),1)="."),TRUE,FALSE)</formula>
    </cfRule>
    <cfRule type="expression" dxfId="1955" priority="2055">
      <formula>IF(AND(AL1037&lt;0, RIGHT(TEXT(AL1037,"0.#"),1)&lt;&gt;"."),TRUE,FALSE)</formula>
    </cfRule>
    <cfRule type="expression" dxfId="1954" priority="2056">
      <formula>IF(AND(AL1037&lt;0, RIGHT(TEXT(AL1037,"0.#"),1)="."),TRUE,FALSE)</formula>
    </cfRule>
  </conditionalFormatting>
  <conditionalFormatting sqref="Y1037:Y1064">
    <cfRule type="expression" dxfId="1953" priority="2051">
      <formula>IF(RIGHT(TEXT(Y1037,"0.#"),1)=".",FALSE,TRUE)</formula>
    </cfRule>
    <cfRule type="expression" dxfId="1952" priority="2052">
      <formula>IF(RIGHT(TEXT(Y1037,"0.#"),1)=".",TRUE,FALSE)</formula>
    </cfRule>
  </conditionalFormatting>
  <conditionalFormatting sqref="AL1035:AO1036">
    <cfRule type="expression" dxfId="1951" priority="2047">
      <formula>IF(AND(AL1035&gt;=0, RIGHT(TEXT(AL1035,"0.#"),1)&lt;&gt;"."),TRUE,FALSE)</formula>
    </cfRule>
    <cfRule type="expression" dxfId="1950" priority="2048">
      <formula>IF(AND(AL1035&gt;=0, RIGHT(TEXT(AL1035,"0.#"),1)="."),TRUE,FALSE)</formula>
    </cfRule>
    <cfRule type="expression" dxfId="1949" priority="2049">
      <formula>IF(AND(AL1035&lt;0, RIGHT(TEXT(AL1035,"0.#"),1)&lt;&gt;"."),TRUE,FALSE)</formula>
    </cfRule>
    <cfRule type="expression" dxfId="1948" priority="2050">
      <formula>IF(AND(AL1035&lt;0, RIGHT(TEXT(AL1035,"0.#"),1)="."),TRUE,FALSE)</formula>
    </cfRule>
  </conditionalFormatting>
  <conditionalFormatting sqref="Y1035:Y1036">
    <cfRule type="expression" dxfId="1947" priority="2045">
      <formula>IF(RIGHT(TEXT(Y1035,"0.#"),1)=".",FALSE,TRUE)</formula>
    </cfRule>
    <cfRule type="expression" dxfId="1946" priority="2046">
      <formula>IF(RIGHT(TEXT(Y1035,"0.#"),1)=".",TRUE,FALSE)</formula>
    </cfRule>
  </conditionalFormatting>
  <conditionalFormatting sqref="AL1070:AO1097">
    <cfRule type="expression" dxfId="1945" priority="2041">
      <formula>IF(AND(AL1070&gt;=0, RIGHT(TEXT(AL1070,"0.#"),1)&lt;&gt;"."),TRUE,FALSE)</formula>
    </cfRule>
    <cfRule type="expression" dxfId="1944" priority="2042">
      <formula>IF(AND(AL1070&gt;=0, RIGHT(TEXT(AL1070,"0.#"),1)="."),TRUE,FALSE)</formula>
    </cfRule>
    <cfRule type="expression" dxfId="1943" priority="2043">
      <formula>IF(AND(AL1070&lt;0, RIGHT(TEXT(AL1070,"0.#"),1)&lt;&gt;"."),TRUE,FALSE)</formula>
    </cfRule>
    <cfRule type="expression" dxfId="1942" priority="2044">
      <formula>IF(AND(AL1070&lt;0, RIGHT(TEXT(AL1070,"0.#"),1)="."),TRUE,FALSE)</formula>
    </cfRule>
  </conditionalFormatting>
  <conditionalFormatting sqref="Y1070:Y1097">
    <cfRule type="expression" dxfId="1941" priority="2039">
      <formula>IF(RIGHT(TEXT(Y1070,"0.#"),1)=".",FALSE,TRUE)</formula>
    </cfRule>
    <cfRule type="expression" dxfId="1940" priority="2040">
      <formula>IF(RIGHT(TEXT(Y1070,"0.#"),1)=".",TRUE,FALSE)</formula>
    </cfRule>
  </conditionalFormatting>
  <conditionalFormatting sqref="AL1068:AO1069">
    <cfRule type="expression" dxfId="1939" priority="2035">
      <formula>IF(AND(AL1068&gt;=0, RIGHT(TEXT(AL1068,"0.#"),1)&lt;&gt;"."),TRUE,FALSE)</formula>
    </cfRule>
    <cfRule type="expression" dxfId="1938" priority="2036">
      <formula>IF(AND(AL1068&gt;=0, RIGHT(TEXT(AL1068,"0.#"),1)="."),TRUE,FALSE)</formula>
    </cfRule>
    <cfRule type="expression" dxfId="1937" priority="2037">
      <formula>IF(AND(AL1068&lt;0, RIGHT(TEXT(AL1068,"0.#"),1)&lt;&gt;"."),TRUE,FALSE)</formula>
    </cfRule>
    <cfRule type="expression" dxfId="1936" priority="2038">
      <formula>IF(AND(AL1068&lt;0, RIGHT(TEXT(AL1068,"0.#"),1)="."),TRUE,FALSE)</formula>
    </cfRule>
  </conditionalFormatting>
  <conditionalFormatting sqref="Y1068:Y1069">
    <cfRule type="expression" dxfId="1935" priority="2033">
      <formula>IF(RIGHT(TEXT(Y1068,"0.#"),1)=".",FALSE,TRUE)</formula>
    </cfRule>
    <cfRule type="expression" dxfId="1934" priority="2034">
      <formula>IF(RIGHT(TEXT(Y1068,"0.#"),1)=".",TRUE,FALSE)</formula>
    </cfRule>
  </conditionalFormatting>
  <conditionalFormatting sqref="AE39">
    <cfRule type="expression" dxfId="1933" priority="2031">
      <formula>IF(RIGHT(TEXT(AE39,"0.#"),1)=".",FALSE,TRUE)</formula>
    </cfRule>
    <cfRule type="expression" dxfId="1932" priority="2032">
      <formula>IF(RIGHT(TEXT(AE39,"0.#"),1)=".",TRUE,FALSE)</formula>
    </cfRule>
  </conditionalFormatting>
  <conditionalFormatting sqref="AM41">
    <cfRule type="expression" dxfId="1931" priority="2015">
      <formula>IF(RIGHT(TEXT(AM41,"0.#"),1)=".",FALSE,TRUE)</formula>
    </cfRule>
    <cfRule type="expression" dxfId="1930" priority="2016">
      <formula>IF(RIGHT(TEXT(AM41,"0.#"),1)=".",TRUE,FALSE)</formula>
    </cfRule>
  </conditionalFormatting>
  <conditionalFormatting sqref="AE40">
    <cfRule type="expression" dxfId="1929" priority="2029">
      <formula>IF(RIGHT(TEXT(AE40,"0.#"),1)=".",FALSE,TRUE)</formula>
    </cfRule>
    <cfRule type="expression" dxfId="1928" priority="2030">
      <formula>IF(RIGHT(TEXT(AE40,"0.#"),1)=".",TRUE,FALSE)</formula>
    </cfRule>
  </conditionalFormatting>
  <conditionalFormatting sqref="AE41">
    <cfRule type="expression" dxfId="1927" priority="2027">
      <formula>IF(RIGHT(TEXT(AE41,"0.#"),1)=".",FALSE,TRUE)</formula>
    </cfRule>
    <cfRule type="expression" dxfId="1926" priority="2028">
      <formula>IF(RIGHT(TEXT(AE41,"0.#"),1)=".",TRUE,FALSE)</formula>
    </cfRule>
  </conditionalFormatting>
  <conditionalFormatting sqref="AI41">
    <cfRule type="expression" dxfId="1925" priority="2025">
      <formula>IF(RIGHT(TEXT(AI41,"0.#"),1)=".",FALSE,TRUE)</formula>
    </cfRule>
    <cfRule type="expression" dxfId="1924" priority="2026">
      <formula>IF(RIGHT(TEXT(AI41,"0.#"),1)=".",TRUE,FALSE)</formula>
    </cfRule>
  </conditionalFormatting>
  <conditionalFormatting sqref="AI40">
    <cfRule type="expression" dxfId="1923" priority="2023">
      <formula>IF(RIGHT(TEXT(AI40,"0.#"),1)=".",FALSE,TRUE)</formula>
    </cfRule>
    <cfRule type="expression" dxfId="1922" priority="2024">
      <formula>IF(RIGHT(TEXT(AI40,"0.#"),1)=".",TRUE,FALSE)</formula>
    </cfRule>
  </conditionalFormatting>
  <conditionalFormatting sqref="AI39">
    <cfRule type="expression" dxfId="1921" priority="2021">
      <formula>IF(RIGHT(TEXT(AI39,"0.#"),1)=".",FALSE,TRUE)</formula>
    </cfRule>
    <cfRule type="expression" dxfId="1920" priority="2022">
      <formula>IF(RIGHT(TEXT(AI39,"0.#"),1)=".",TRUE,FALSE)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W14:AQ14">
    <cfRule type="expression" dxfId="741" priority="43">
      <formula>IF(RIGHT(TEXT(W14,"0.#"),1)=".",FALSE,TRUE)</formula>
    </cfRule>
    <cfRule type="expression" dxfId="740" priority="44">
      <formula>IF(RIGHT(TEXT(W14,"0.#"),1)=".",TRUE,FALSE)</formula>
    </cfRule>
  </conditionalFormatting>
  <conditionalFormatting sqref="W15:AQ17">
    <cfRule type="expression" dxfId="739" priority="41">
      <formula>IF(RIGHT(TEXT(W15,"0.#"),1)=".",FALSE,TRUE)</formula>
    </cfRule>
    <cfRule type="expression" dxfId="738" priority="42">
      <formula>IF(RIGHT(TEXT(W15,"0.#"),1)=".",TRUE,FALSE)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34">
    <cfRule type="expression" dxfId="731" priority="33">
      <formula>IF(RIGHT(TEXT(AE134,"0.#"),1)=".",FALSE,TRUE)</formula>
    </cfRule>
    <cfRule type="expression" dxfId="730" priority="34">
      <formula>IF(RIGHT(TEXT(AE134,"0.#"),1)=".",TRUE,FALSE)</formula>
    </cfRule>
  </conditionalFormatting>
  <conditionalFormatting sqref="AE135">
    <cfRule type="expression" dxfId="729" priority="31">
      <formula>IF(RIGHT(TEXT(AE135,"0.#"),1)=".",FALSE,TRUE)</formula>
    </cfRule>
    <cfRule type="expression" dxfId="728" priority="32">
      <formula>IF(RIGHT(TEXT(AE135,"0.#"),1)=".",TRUE,FALSE)</formula>
    </cfRule>
  </conditionalFormatting>
  <conditionalFormatting sqref="AI135">
    <cfRule type="expression" dxfId="727" priority="29">
      <formula>IF(RIGHT(TEXT(AI135,"0.#"),1)=".",FALSE,TRUE)</formula>
    </cfRule>
    <cfRule type="expression" dxfId="726" priority="30">
      <formula>IF(RIGHT(TEXT(AI135,"0.#"),1)=".",TRUE,FALSE)</formula>
    </cfRule>
  </conditionalFormatting>
  <conditionalFormatting sqref="AI134">
    <cfRule type="expression" dxfId="725" priority="27">
      <formula>IF(RIGHT(TEXT(AI134,"0.#"),1)=".",FALSE,TRUE)</formula>
    </cfRule>
    <cfRule type="expression" dxfId="724" priority="28">
      <formula>IF(RIGHT(TEXT(AI134,"0.#"),1)=".",TRUE,FALSE)</formula>
    </cfRule>
  </conditionalFormatting>
  <conditionalFormatting sqref="AM134">
    <cfRule type="expression" dxfId="723" priority="25">
      <formula>IF(RIGHT(TEXT(AM134,"0.#"),1)=".",FALSE,TRUE)</formula>
    </cfRule>
    <cfRule type="expression" dxfId="722" priority="26">
      <formula>IF(RIGHT(TEXT(AM134,"0.#"),1)=".",TRUE,FALSE)</formula>
    </cfRule>
  </conditionalFormatting>
  <conditionalFormatting sqref="AM135">
    <cfRule type="expression" dxfId="721" priority="23">
      <formula>IF(RIGHT(TEXT(AM135,"0.#"),1)=".",FALSE,TRUE)</formula>
    </cfRule>
    <cfRule type="expression" dxfId="720" priority="24">
      <formula>IF(RIGHT(TEXT(AM135,"0.#"),1)=".",TRUE,FALSE)</formula>
    </cfRule>
  </conditionalFormatting>
  <conditionalFormatting sqref="AQ134:AQ135">
    <cfRule type="expression" dxfId="719" priority="21">
      <formula>IF(RIGHT(TEXT(AQ134,"0.#"),1)=".",FALSE,TRUE)</formula>
    </cfRule>
    <cfRule type="expression" dxfId="718" priority="22">
      <formula>IF(RIGHT(TEXT(AQ134,"0.#"),1)=".",TRUE,FALSE)</formula>
    </cfRule>
  </conditionalFormatting>
  <conditionalFormatting sqref="AU134:AU135">
    <cfRule type="expression" dxfId="717" priority="19">
      <formula>IF(RIGHT(TEXT(AU134,"0.#"),1)=".",FALSE,TRUE)</formula>
    </cfRule>
    <cfRule type="expression" dxfId="716" priority="20">
      <formula>IF(RIGHT(TEXT(AU134,"0.#"),1)=".",TRUE,FALSE)</formula>
    </cfRule>
  </conditionalFormatting>
  <conditionalFormatting sqref="Y782">
    <cfRule type="expression" dxfId="715" priority="17">
      <formula>IF(RIGHT(TEXT(Y782,"0.#"),1)=".",FALSE,TRUE)</formula>
    </cfRule>
    <cfRule type="expression" dxfId="714" priority="18">
      <formula>IF(RIGHT(TEXT(Y782,"0.#"),1)=".",TRUE,FALSE)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Y837:Y838 Y843:Y846">
    <cfRule type="expression" dxfId="711" priority="13">
      <formula>IF(RIGHT(TEXT(Y837,"0.#"),1)=".",FALSE,TRUE)</formula>
    </cfRule>
    <cfRule type="expression" dxfId="710" priority="14">
      <formula>IF(RIGHT(TEXT(Y837,"0.#"),1)=".",TRUE,FALSE)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66">
    <cfRule type="expression" dxfId="705" priority="5">
      <formula>IF(RIGHT(TEXT(Y866,"0.#"),1)=".",FALSE,TRUE)</formula>
    </cfRule>
    <cfRule type="expression" dxfId="704" priority="6">
      <formula>IF(RIGHT(TEXT(Y866,"0.#"),1)=".",TRUE,FALSE)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7"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4" t="s">
        <v>355</v>
      </c>
      <c r="AR2" s="167"/>
      <c r="AS2" s="167"/>
      <c r="AT2" s="168"/>
      <c r="AU2" s="373" t="s">
        <v>253</v>
      </c>
      <c r="AV2" s="373"/>
      <c r="AW2" s="373"/>
      <c r="AX2" s="374"/>
    </row>
    <row r="3" spans="1:50" ht="18.75" customHeight="1" x14ac:dyDescent="0.15">
      <c r="A3" s="514"/>
      <c r="B3" s="515"/>
      <c r="C3" s="515"/>
      <c r="D3" s="515"/>
      <c r="E3" s="515"/>
      <c r="F3" s="516"/>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1"/>
      <c r="AQ3" s="269"/>
      <c r="AR3" s="270"/>
      <c r="AS3" s="135" t="s">
        <v>356</v>
      </c>
      <c r="AT3" s="170"/>
      <c r="AU3" s="270"/>
      <c r="AV3" s="270"/>
      <c r="AW3" s="379" t="s">
        <v>300</v>
      </c>
      <c r="AX3" s="380"/>
    </row>
    <row r="4" spans="1:50" ht="22.5" customHeight="1" x14ac:dyDescent="0.15">
      <c r="A4" s="517"/>
      <c r="B4" s="515"/>
      <c r="C4" s="515"/>
      <c r="D4" s="515"/>
      <c r="E4" s="515"/>
      <c r="F4" s="516"/>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51"/>
      <c r="AF4" s="352"/>
      <c r="AG4" s="352"/>
      <c r="AH4" s="352"/>
      <c r="AI4" s="351"/>
      <c r="AJ4" s="352"/>
      <c r="AK4" s="352"/>
      <c r="AL4" s="352"/>
      <c r="AM4" s="351"/>
      <c r="AN4" s="352"/>
      <c r="AO4" s="352"/>
      <c r="AP4" s="352"/>
      <c r="AQ4" s="101"/>
      <c r="AR4" s="102"/>
      <c r="AS4" s="102"/>
      <c r="AT4" s="103"/>
      <c r="AU4" s="352"/>
      <c r="AV4" s="352"/>
      <c r="AW4" s="352"/>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51"/>
      <c r="AF5" s="352"/>
      <c r="AG5" s="352"/>
      <c r="AH5" s="352"/>
      <c r="AI5" s="351"/>
      <c r="AJ5" s="352"/>
      <c r="AK5" s="352"/>
      <c r="AL5" s="352"/>
      <c r="AM5" s="351"/>
      <c r="AN5" s="352"/>
      <c r="AO5" s="352"/>
      <c r="AP5" s="352"/>
      <c r="AQ5" s="101"/>
      <c r="AR5" s="102"/>
      <c r="AS5" s="102"/>
      <c r="AT5" s="103"/>
      <c r="AU5" s="352"/>
      <c r="AV5" s="352"/>
      <c r="AW5" s="352"/>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51"/>
      <c r="AF6" s="352"/>
      <c r="AG6" s="352"/>
      <c r="AH6" s="352"/>
      <c r="AI6" s="351"/>
      <c r="AJ6" s="352"/>
      <c r="AK6" s="352"/>
      <c r="AL6" s="352"/>
      <c r="AM6" s="351"/>
      <c r="AN6" s="352"/>
      <c r="AO6" s="352"/>
      <c r="AP6" s="352"/>
      <c r="AQ6" s="101"/>
      <c r="AR6" s="102"/>
      <c r="AS6" s="102"/>
      <c r="AT6" s="103"/>
      <c r="AU6" s="352"/>
      <c r="AV6" s="352"/>
      <c r="AW6" s="352"/>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4" t="s">
        <v>355</v>
      </c>
      <c r="AR9" s="167"/>
      <c r="AS9" s="167"/>
      <c r="AT9" s="168"/>
      <c r="AU9" s="373" t="s">
        <v>253</v>
      </c>
      <c r="AV9" s="373"/>
      <c r="AW9" s="373"/>
      <c r="AX9" s="374"/>
    </row>
    <row r="10" spans="1:50" ht="18.75" customHeight="1" x14ac:dyDescent="0.15">
      <c r="A10" s="514"/>
      <c r="B10" s="515"/>
      <c r="C10" s="515"/>
      <c r="D10" s="515"/>
      <c r="E10" s="515"/>
      <c r="F10" s="516"/>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1"/>
      <c r="AQ10" s="269"/>
      <c r="AR10" s="270"/>
      <c r="AS10" s="135" t="s">
        <v>356</v>
      </c>
      <c r="AT10" s="170"/>
      <c r="AU10" s="270"/>
      <c r="AV10" s="270"/>
      <c r="AW10" s="379" t="s">
        <v>300</v>
      </c>
      <c r="AX10" s="380"/>
    </row>
    <row r="11" spans="1:50" ht="22.5" customHeight="1" x14ac:dyDescent="0.15">
      <c r="A11" s="517"/>
      <c r="B11" s="515"/>
      <c r="C11" s="515"/>
      <c r="D11" s="515"/>
      <c r="E11" s="515"/>
      <c r="F11" s="516"/>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51"/>
      <c r="AF11" s="352"/>
      <c r="AG11" s="352"/>
      <c r="AH11" s="352"/>
      <c r="AI11" s="351"/>
      <c r="AJ11" s="352"/>
      <c r="AK11" s="352"/>
      <c r="AL11" s="352"/>
      <c r="AM11" s="351"/>
      <c r="AN11" s="352"/>
      <c r="AO11" s="352"/>
      <c r="AP11" s="352"/>
      <c r="AQ11" s="101"/>
      <c r="AR11" s="102"/>
      <c r="AS11" s="102"/>
      <c r="AT11" s="103"/>
      <c r="AU11" s="352"/>
      <c r="AV11" s="352"/>
      <c r="AW11" s="352"/>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51"/>
      <c r="AF12" s="352"/>
      <c r="AG12" s="352"/>
      <c r="AH12" s="352"/>
      <c r="AI12" s="351"/>
      <c r="AJ12" s="352"/>
      <c r="AK12" s="352"/>
      <c r="AL12" s="352"/>
      <c r="AM12" s="351"/>
      <c r="AN12" s="352"/>
      <c r="AO12" s="352"/>
      <c r="AP12" s="352"/>
      <c r="AQ12" s="101"/>
      <c r="AR12" s="102"/>
      <c r="AS12" s="102"/>
      <c r="AT12" s="103"/>
      <c r="AU12" s="352"/>
      <c r="AV12" s="352"/>
      <c r="AW12" s="352"/>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51"/>
      <c r="AF13" s="352"/>
      <c r="AG13" s="352"/>
      <c r="AH13" s="352"/>
      <c r="AI13" s="351"/>
      <c r="AJ13" s="352"/>
      <c r="AK13" s="352"/>
      <c r="AL13" s="352"/>
      <c r="AM13" s="351"/>
      <c r="AN13" s="352"/>
      <c r="AO13" s="352"/>
      <c r="AP13" s="352"/>
      <c r="AQ13" s="101"/>
      <c r="AR13" s="102"/>
      <c r="AS13" s="102"/>
      <c r="AT13" s="103"/>
      <c r="AU13" s="352"/>
      <c r="AV13" s="352"/>
      <c r="AW13" s="352"/>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1"/>
      <c r="AQ17" s="269"/>
      <c r="AR17" s="270"/>
      <c r="AS17" s="135" t="s">
        <v>356</v>
      </c>
      <c r="AT17" s="170"/>
      <c r="AU17" s="270"/>
      <c r="AV17" s="270"/>
      <c r="AW17" s="379" t="s">
        <v>300</v>
      </c>
      <c r="AX17" s="380"/>
    </row>
    <row r="18" spans="1:50" ht="22.5" customHeight="1" x14ac:dyDescent="0.15">
      <c r="A18" s="517"/>
      <c r="B18" s="515"/>
      <c r="C18" s="515"/>
      <c r="D18" s="515"/>
      <c r="E18" s="515"/>
      <c r="F18" s="516"/>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51"/>
      <c r="AF18" s="352"/>
      <c r="AG18" s="352"/>
      <c r="AH18" s="352"/>
      <c r="AI18" s="351"/>
      <c r="AJ18" s="352"/>
      <c r="AK18" s="352"/>
      <c r="AL18" s="352"/>
      <c r="AM18" s="351"/>
      <c r="AN18" s="352"/>
      <c r="AO18" s="352"/>
      <c r="AP18" s="352"/>
      <c r="AQ18" s="101"/>
      <c r="AR18" s="102"/>
      <c r="AS18" s="102"/>
      <c r="AT18" s="103"/>
      <c r="AU18" s="352"/>
      <c r="AV18" s="352"/>
      <c r="AW18" s="352"/>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51"/>
      <c r="AF19" s="352"/>
      <c r="AG19" s="352"/>
      <c r="AH19" s="352"/>
      <c r="AI19" s="351"/>
      <c r="AJ19" s="352"/>
      <c r="AK19" s="352"/>
      <c r="AL19" s="352"/>
      <c r="AM19" s="351"/>
      <c r="AN19" s="352"/>
      <c r="AO19" s="352"/>
      <c r="AP19" s="352"/>
      <c r="AQ19" s="101"/>
      <c r="AR19" s="102"/>
      <c r="AS19" s="102"/>
      <c r="AT19" s="103"/>
      <c r="AU19" s="352"/>
      <c r="AV19" s="352"/>
      <c r="AW19" s="352"/>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51"/>
      <c r="AF20" s="352"/>
      <c r="AG20" s="352"/>
      <c r="AH20" s="352"/>
      <c r="AI20" s="351"/>
      <c r="AJ20" s="352"/>
      <c r="AK20" s="352"/>
      <c r="AL20" s="352"/>
      <c r="AM20" s="351"/>
      <c r="AN20" s="352"/>
      <c r="AO20" s="352"/>
      <c r="AP20" s="352"/>
      <c r="AQ20" s="101"/>
      <c r="AR20" s="102"/>
      <c r="AS20" s="102"/>
      <c r="AT20" s="103"/>
      <c r="AU20" s="352"/>
      <c r="AV20" s="352"/>
      <c r="AW20" s="352"/>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1"/>
      <c r="AQ24" s="269"/>
      <c r="AR24" s="270"/>
      <c r="AS24" s="135" t="s">
        <v>356</v>
      </c>
      <c r="AT24" s="170"/>
      <c r="AU24" s="270"/>
      <c r="AV24" s="270"/>
      <c r="AW24" s="379" t="s">
        <v>300</v>
      </c>
      <c r="AX24" s="380"/>
    </row>
    <row r="25" spans="1:50" ht="22.5" customHeight="1" x14ac:dyDescent="0.15">
      <c r="A25" s="517"/>
      <c r="B25" s="515"/>
      <c r="C25" s="515"/>
      <c r="D25" s="515"/>
      <c r="E25" s="515"/>
      <c r="F25" s="516"/>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51"/>
      <c r="AF25" s="352"/>
      <c r="AG25" s="352"/>
      <c r="AH25" s="352"/>
      <c r="AI25" s="351"/>
      <c r="AJ25" s="352"/>
      <c r="AK25" s="352"/>
      <c r="AL25" s="352"/>
      <c r="AM25" s="351"/>
      <c r="AN25" s="352"/>
      <c r="AO25" s="352"/>
      <c r="AP25" s="352"/>
      <c r="AQ25" s="101"/>
      <c r="AR25" s="102"/>
      <c r="AS25" s="102"/>
      <c r="AT25" s="103"/>
      <c r="AU25" s="352"/>
      <c r="AV25" s="352"/>
      <c r="AW25" s="352"/>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51"/>
      <c r="AF26" s="352"/>
      <c r="AG26" s="352"/>
      <c r="AH26" s="352"/>
      <c r="AI26" s="351"/>
      <c r="AJ26" s="352"/>
      <c r="AK26" s="352"/>
      <c r="AL26" s="352"/>
      <c r="AM26" s="351"/>
      <c r="AN26" s="352"/>
      <c r="AO26" s="352"/>
      <c r="AP26" s="352"/>
      <c r="AQ26" s="101"/>
      <c r="AR26" s="102"/>
      <c r="AS26" s="102"/>
      <c r="AT26" s="103"/>
      <c r="AU26" s="352"/>
      <c r="AV26" s="352"/>
      <c r="AW26" s="352"/>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51"/>
      <c r="AF27" s="352"/>
      <c r="AG27" s="352"/>
      <c r="AH27" s="352"/>
      <c r="AI27" s="351"/>
      <c r="AJ27" s="352"/>
      <c r="AK27" s="352"/>
      <c r="AL27" s="352"/>
      <c r="AM27" s="351"/>
      <c r="AN27" s="352"/>
      <c r="AO27" s="352"/>
      <c r="AP27" s="352"/>
      <c r="AQ27" s="101"/>
      <c r="AR27" s="102"/>
      <c r="AS27" s="102"/>
      <c r="AT27" s="103"/>
      <c r="AU27" s="352"/>
      <c r="AV27" s="352"/>
      <c r="AW27" s="352"/>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1"/>
      <c r="AQ31" s="269"/>
      <c r="AR31" s="270"/>
      <c r="AS31" s="135" t="s">
        <v>356</v>
      </c>
      <c r="AT31" s="170"/>
      <c r="AU31" s="270"/>
      <c r="AV31" s="270"/>
      <c r="AW31" s="379" t="s">
        <v>300</v>
      </c>
      <c r="AX31" s="380"/>
    </row>
    <row r="32" spans="1:50" ht="22.5" customHeight="1" x14ac:dyDescent="0.15">
      <c r="A32" s="517"/>
      <c r="B32" s="515"/>
      <c r="C32" s="515"/>
      <c r="D32" s="515"/>
      <c r="E32" s="515"/>
      <c r="F32" s="516"/>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51"/>
      <c r="AF32" s="352"/>
      <c r="AG32" s="352"/>
      <c r="AH32" s="352"/>
      <c r="AI32" s="351"/>
      <c r="AJ32" s="352"/>
      <c r="AK32" s="352"/>
      <c r="AL32" s="352"/>
      <c r="AM32" s="351"/>
      <c r="AN32" s="352"/>
      <c r="AO32" s="352"/>
      <c r="AP32" s="352"/>
      <c r="AQ32" s="101"/>
      <c r="AR32" s="102"/>
      <c r="AS32" s="102"/>
      <c r="AT32" s="103"/>
      <c r="AU32" s="352"/>
      <c r="AV32" s="352"/>
      <c r="AW32" s="352"/>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51"/>
      <c r="AF33" s="352"/>
      <c r="AG33" s="352"/>
      <c r="AH33" s="352"/>
      <c r="AI33" s="351"/>
      <c r="AJ33" s="352"/>
      <c r="AK33" s="352"/>
      <c r="AL33" s="352"/>
      <c r="AM33" s="351"/>
      <c r="AN33" s="352"/>
      <c r="AO33" s="352"/>
      <c r="AP33" s="352"/>
      <c r="AQ33" s="101"/>
      <c r="AR33" s="102"/>
      <c r="AS33" s="102"/>
      <c r="AT33" s="103"/>
      <c r="AU33" s="352"/>
      <c r="AV33" s="352"/>
      <c r="AW33" s="352"/>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51"/>
      <c r="AF34" s="352"/>
      <c r="AG34" s="352"/>
      <c r="AH34" s="352"/>
      <c r="AI34" s="351"/>
      <c r="AJ34" s="352"/>
      <c r="AK34" s="352"/>
      <c r="AL34" s="352"/>
      <c r="AM34" s="351"/>
      <c r="AN34" s="352"/>
      <c r="AO34" s="352"/>
      <c r="AP34" s="352"/>
      <c r="AQ34" s="101"/>
      <c r="AR34" s="102"/>
      <c r="AS34" s="102"/>
      <c r="AT34" s="103"/>
      <c r="AU34" s="352"/>
      <c r="AV34" s="352"/>
      <c r="AW34" s="352"/>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1"/>
      <c r="AQ38" s="269"/>
      <c r="AR38" s="270"/>
      <c r="AS38" s="135" t="s">
        <v>356</v>
      </c>
      <c r="AT38" s="170"/>
      <c r="AU38" s="270"/>
      <c r="AV38" s="270"/>
      <c r="AW38" s="379" t="s">
        <v>300</v>
      </c>
      <c r="AX38" s="380"/>
    </row>
    <row r="39" spans="1:50" ht="22.5" customHeight="1" x14ac:dyDescent="0.15">
      <c r="A39" s="517"/>
      <c r="B39" s="515"/>
      <c r="C39" s="515"/>
      <c r="D39" s="515"/>
      <c r="E39" s="515"/>
      <c r="F39" s="516"/>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51"/>
      <c r="AF39" s="352"/>
      <c r="AG39" s="352"/>
      <c r="AH39" s="352"/>
      <c r="AI39" s="351"/>
      <c r="AJ39" s="352"/>
      <c r="AK39" s="352"/>
      <c r="AL39" s="352"/>
      <c r="AM39" s="351"/>
      <c r="AN39" s="352"/>
      <c r="AO39" s="352"/>
      <c r="AP39" s="352"/>
      <c r="AQ39" s="101"/>
      <c r="AR39" s="102"/>
      <c r="AS39" s="102"/>
      <c r="AT39" s="103"/>
      <c r="AU39" s="352"/>
      <c r="AV39" s="352"/>
      <c r="AW39" s="352"/>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51"/>
      <c r="AF40" s="352"/>
      <c r="AG40" s="352"/>
      <c r="AH40" s="352"/>
      <c r="AI40" s="351"/>
      <c r="AJ40" s="352"/>
      <c r="AK40" s="352"/>
      <c r="AL40" s="352"/>
      <c r="AM40" s="351"/>
      <c r="AN40" s="352"/>
      <c r="AO40" s="352"/>
      <c r="AP40" s="352"/>
      <c r="AQ40" s="101"/>
      <c r="AR40" s="102"/>
      <c r="AS40" s="102"/>
      <c r="AT40" s="103"/>
      <c r="AU40" s="352"/>
      <c r="AV40" s="352"/>
      <c r="AW40" s="352"/>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51"/>
      <c r="AF41" s="352"/>
      <c r="AG41" s="352"/>
      <c r="AH41" s="352"/>
      <c r="AI41" s="351"/>
      <c r="AJ41" s="352"/>
      <c r="AK41" s="352"/>
      <c r="AL41" s="352"/>
      <c r="AM41" s="351"/>
      <c r="AN41" s="352"/>
      <c r="AO41" s="352"/>
      <c r="AP41" s="352"/>
      <c r="AQ41" s="101"/>
      <c r="AR41" s="102"/>
      <c r="AS41" s="102"/>
      <c r="AT41" s="103"/>
      <c r="AU41" s="352"/>
      <c r="AV41" s="352"/>
      <c r="AW41" s="352"/>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1"/>
      <c r="AQ45" s="269"/>
      <c r="AR45" s="270"/>
      <c r="AS45" s="135" t="s">
        <v>356</v>
      </c>
      <c r="AT45" s="170"/>
      <c r="AU45" s="270"/>
      <c r="AV45" s="270"/>
      <c r="AW45" s="379" t="s">
        <v>300</v>
      </c>
      <c r="AX45" s="380"/>
    </row>
    <row r="46" spans="1:50" ht="22.5" customHeight="1" x14ac:dyDescent="0.15">
      <c r="A46" s="517"/>
      <c r="B46" s="515"/>
      <c r="C46" s="515"/>
      <c r="D46" s="515"/>
      <c r="E46" s="515"/>
      <c r="F46" s="516"/>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51"/>
      <c r="AF46" s="352"/>
      <c r="AG46" s="352"/>
      <c r="AH46" s="352"/>
      <c r="AI46" s="351"/>
      <c r="AJ46" s="352"/>
      <c r="AK46" s="352"/>
      <c r="AL46" s="352"/>
      <c r="AM46" s="351"/>
      <c r="AN46" s="352"/>
      <c r="AO46" s="352"/>
      <c r="AP46" s="352"/>
      <c r="AQ46" s="101"/>
      <c r="AR46" s="102"/>
      <c r="AS46" s="102"/>
      <c r="AT46" s="103"/>
      <c r="AU46" s="352"/>
      <c r="AV46" s="352"/>
      <c r="AW46" s="352"/>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51"/>
      <c r="AF47" s="352"/>
      <c r="AG47" s="352"/>
      <c r="AH47" s="352"/>
      <c r="AI47" s="351"/>
      <c r="AJ47" s="352"/>
      <c r="AK47" s="352"/>
      <c r="AL47" s="352"/>
      <c r="AM47" s="351"/>
      <c r="AN47" s="352"/>
      <c r="AO47" s="352"/>
      <c r="AP47" s="352"/>
      <c r="AQ47" s="101"/>
      <c r="AR47" s="102"/>
      <c r="AS47" s="102"/>
      <c r="AT47" s="103"/>
      <c r="AU47" s="352"/>
      <c r="AV47" s="352"/>
      <c r="AW47" s="352"/>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51"/>
      <c r="AF48" s="352"/>
      <c r="AG48" s="352"/>
      <c r="AH48" s="352"/>
      <c r="AI48" s="351"/>
      <c r="AJ48" s="352"/>
      <c r="AK48" s="352"/>
      <c r="AL48" s="352"/>
      <c r="AM48" s="351"/>
      <c r="AN48" s="352"/>
      <c r="AO48" s="352"/>
      <c r="AP48" s="352"/>
      <c r="AQ48" s="101"/>
      <c r="AR48" s="102"/>
      <c r="AS48" s="102"/>
      <c r="AT48" s="103"/>
      <c r="AU48" s="352"/>
      <c r="AV48" s="352"/>
      <c r="AW48" s="352"/>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1"/>
      <c r="AQ52" s="269"/>
      <c r="AR52" s="270"/>
      <c r="AS52" s="135" t="s">
        <v>356</v>
      </c>
      <c r="AT52" s="170"/>
      <c r="AU52" s="270"/>
      <c r="AV52" s="270"/>
      <c r="AW52" s="379" t="s">
        <v>300</v>
      </c>
      <c r="AX52" s="380"/>
    </row>
    <row r="53" spans="1:50" ht="22.5" customHeight="1" x14ac:dyDescent="0.15">
      <c r="A53" s="517"/>
      <c r="B53" s="515"/>
      <c r="C53" s="515"/>
      <c r="D53" s="515"/>
      <c r="E53" s="515"/>
      <c r="F53" s="516"/>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51"/>
      <c r="AF53" s="352"/>
      <c r="AG53" s="352"/>
      <c r="AH53" s="352"/>
      <c r="AI53" s="351"/>
      <c r="AJ53" s="352"/>
      <c r="AK53" s="352"/>
      <c r="AL53" s="352"/>
      <c r="AM53" s="351"/>
      <c r="AN53" s="352"/>
      <c r="AO53" s="352"/>
      <c r="AP53" s="352"/>
      <c r="AQ53" s="101"/>
      <c r="AR53" s="102"/>
      <c r="AS53" s="102"/>
      <c r="AT53" s="103"/>
      <c r="AU53" s="352"/>
      <c r="AV53" s="352"/>
      <c r="AW53" s="352"/>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51"/>
      <c r="AF54" s="352"/>
      <c r="AG54" s="352"/>
      <c r="AH54" s="352"/>
      <c r="AI54" s="351"/>
      <c r="AJ54" s="352"/>
      <c r="AK54" s="352"/>
      <c r="AL54" s="352"/>
      <c r="AM54" s="351"/>
      <c r="AN54" s="352"/>
      <c r="AO54" s="352"/>
      <c r="AP54" s="352"/>
      <c r="AQ54" s="101"/>
      <c r="AR54" s="102"/>
      <c r="AS54" s="102"/>
      <c r="AT54" s="103"/>
      <c r="AU54" s="352"/>
      <c r="AV54" s="352"/>
      <c r="AW54" s="352"/>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51"/>
      <c r="AF55" s="352"/>
      <c r="AG55" s="352"/>
      <c r="AH55" s="352"/>
      <c r="AI55" s="351"/>
      <c r="AJ55" s="352"/>
      <c r="AK55" s="352"/>
      <c r="AL55" s="352"/>
      <c r="AM55" s="351"/>
      <c r="AN55" s="352"/>
      <c r="AO55" s="352"/>
      <c r="AP55" s="352"/>
      <c r="AQ55" s="101"/>
      <c r="AR55" s="102"/>
      <c r="AS55" s="102"/>
      <c r="AT55" s="103"/>
      <c r="AU55" s="352"/>
      <c r="AV55" s="352"/>
      <c r="AW55" s="352"/>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1"/>
      <c r="AQ59" s="269"/>
      <c r="AR59" s="270"/>
      <c r="AS59" s="135" t="s">
        <v>356</v>
      </c>
      <c r="AT59" s="170"/>
      <c r="AU59" s="270"/>
      <c r="AV59" s="270"/>
      <c r="AW59" s="379" t="s">
        <v>300</v>
      </c>
      <c r="AX59" s="380"/>
    </row>
    <row r="60" spans="1:50" ht="22.5" customHeight="1" x14ac:dyDescent="0.15">
      <c r="A60" s="517"/>
      <c r="B60" s="515"/>
      <c r="C60" s="515"/>
      <c r="D60" s="515"/>
      <c r="E60" s="515"/>
      <c r="F60" s="516"/>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51"/>
      <c r="AF60" s="352"/>
      <c r="AG60" s="352"/>
      <c r="AH60" s="352"/>
      <c r="AI60" s="351"/>
      <c r="AJ60" s="352"/>
      <c r="AK60" s="352"/>
      <c r="AL60" s="352"/>
      <c r="AM60" s="351"/>
      <c r="AN60" s="352"/>
      <c r="AO60" s="352"/>
      <c r="AP60" s="352"/>
      <c r="AQ60" s="101"/>
      <c r="AR60" s="102"/>
      <c r="AS60" s="102"/>
      <c r="AT60" s="103"/>
      <c r="AU60" s="352"/>
      <c r="AV60" s="352"/>
      <c r="AW60" s="352"/>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51"/>
      <c r="AF61" s="352"/>
      <c r="AG61" s="352"/>
      <c r="AH61" s="352"/>
      <c r="AI61" s="351"/>
      <c r="AJ61" s="352"/>
      <c r="AK61" s="352"/>
      <c r="AL61" s="352"/>
      <c r="AM61" s="351"/>
      <c r="AN61" s="352"/>
      <c r="AO61" s="352"/>
      <c r="AP61" s="352"/>
      <c r="AQ61" s="101"/>
      <c r="AR61" s="102"/>
      <c r="AS61" s="102"/>
      <c r="AT61" s="103"/>
      <c r="AU61" s="352"/>
      <c r="AV61" s="352"/>
      <c r="AW61" s="352"/>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51"/>
      <c r="AF62" s="352"/>
      <c r="AG62" s="352"/>
      <c r="AH62" s="352"/>
      <c r="AI62" s="351"/>
      <c r="AJ62" s="352"/>
      <c r="AK62" s="352"/>
      <c r="AL62" s="352"/>
      <c r="AM62" s="351"/>
      <c r="AN62" s="352"/>
      <c r="AO62" s="352"/>
      <c r="AP62" s="352"/>
      <c r="AQ62" s="101"/>
      <c r="AR62" s="102"/>
      <c r="AS62" s="102"/>
      <c r="AT62" s="103"/>
      <c r="AU62" s="352"/>
      <c r="AV62" s="352"/>
      <c r="AW62" s="352"/>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1"/>
      <c r="AQ66" s="269"/>
      <c r="AR66" s="270"/>
      <c r="AS66" s="135" t="s">
        <v>356</v>
      </c>
      <c r="AT66" s="170"/>
      <c r="AU66" s="270"/>
      <c r="AV66" s="270"/>
      <c r="AW66" s="379" t="s">
        <v>300</v>
      </c>
      <c r="AX66" s="380"/>
    </row>
    <row r="67" spans="1:50" ht="22.5" customHeight="1" x14ac:dyDescent="0.15">
      <c r="A67" s="517"/>
      <c r="B67" s="515"/>
      <c r="C67" s="515"/>
      <c r="D67" s="515"/>
      <c r="E67" s="515"/>
      <c r="F67" s="516"/>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51"/>
      <c r="AF67" s="352"/>
      <c r="AG67" s="352"/>
      <c r="AH67" s="352"/>
      <c r="AI67" s="351"/>
      <c r="AJ67" s="352"/>
      <c r="AK67" s="352"/>
      <c r="AL67" s="352"/>
      <c r="AM67" s="351"/>
      <c r="AN67" s="352"/>
      <c r="AO67" s="352"/>
      <c r="AP67" s="352"/>
      <c r="AQ67" s="101"/>
      <c r="AR67" s="102"/>
      <c r="AS67" s="102"/>
      <c r="AT67" s="103"/>
      <c r="AU67" s="352"/>
      <c r="AV67" s="352"/>
      <c r="AW67" s="352"/>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51"/>
      <c r="AF68" s="352"/>
      <c r="AG68" s="352"/>
      <c r="AH68" s="352"/>
      <c r="AI68" s="351"/>
      <c r="AJ68" s="352"/>
      <c r="AK68" s="352"/>
      <c r="AL68" s="352"/>
      <c r="AM68" s="351"/>
      <c r="AN68" s="352"/>
      <c r="AO68" s="352"/>
      <c r="AP68" s="352"/>
      <c r="AQ68" s="101"/>
      <c r="AR68" s="102"/>
      <c r="AS68" s="102"/>
      <c r="AT68" s="103"/>
      <c r="AU68" s="352"/>
      <c r="AV68" s="352"/>
      <c r="AW68" s="352"/>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9" t="s">
        <v>301</v>
      </c>
      <c r="AC69" s="429"/>
      <c r="AD69" s="429"/>
      <c r="AE69" s="351"/>
      <c r="AF69" s="352"/>
      <c r="AG69" s="352"/>
      <c r="AH69" s="352"/>
      <c r="AI69" s="351"/>
      <c r="AJ69" s="352"/>
      <c r="AK69" s="352"/>
      <c r="AL69" s="352"/>
      <c r="AM69" s="351"/>
      <c r="AN69" s="352"/>
      <c r="AO69" s="352"/>
      <c r="AP69" s="352"/>
      <c r="AQ69" s="101"/>
      <c r="AR69" s="102"/>
      <c r="AS69" s="102"/>
      <c r="AT69" s="103"/>
      <c r="AU69" s="352"/>
      <c r="AV69" s="352"/>
      <c r="AW69" s="352"/>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2018-05-18T07:57:51Z</cp:lastPrinted>
  <dcterms:created xsi:type="dcterms:W3CDTF">2012-03-13T00:50:25Z</dcterms:created>
  <dcterms:modified xsi:type="dcterms:W3CDTF">2018-07-06T02:16:12Z</dcterms:modified>
</cp:coreProperties>
</file>