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<sst xmlns="http://schemas.openxmlformats.org/spreadsheetml/2006/main" count="2890" uniqueCount="613">
  <si>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</si>
  <si>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</si>
  <si>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</si>
  <si>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</si>
  <si>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</si>
  <si>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</si>
  <si>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</si>
  <si>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</si>
  <si>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</si>
  <si>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</si>
  <si>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</si>
  <si>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</si>
  <si>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</si>
  <si>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</si>
  <si>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</si>
  <si>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</si>
  <si>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</si>
  <si>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</si>
  <si>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</si>
  <si>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</si>
  <si>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</si>
  <si>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</si>
  <si>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</si>
  <si>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</si>
  <si>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</si>
  <si>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</si>
  <si>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</si>
  <si>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</si>
  <si>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</si>
  <si>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</si>
  <si>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</si>
  <si>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</si>
  <si>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</si>
  <si>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</si>
  <si>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</si>
  <si>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</si>
  <si>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</si>
  <si>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</si>
  <si>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</si>
  <si>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</si>
  <si>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</si>
  <si>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</si>
  <si>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</si>
  <si>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</si>
  <si>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</si>
  <si>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</si>
  <si>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</si>
  <si>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</si>
  <si>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</si>
  <si>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</si>
  <si>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</si>
  <si>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</si>
  <si>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</si>
  <si>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</si>
  <si>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</si>
  <si>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</si>
  <si>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</si>
  <si>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</si>
  <si>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</si>
  <si>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</si>
  <si>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</si>
  <si>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</si>
  <si>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</si>
  <si>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</si>
  <si>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</si>
  <si>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</si>
  <si>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</si>
  <si>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</si>
  <si>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</si>
  <si>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</si>
  <si>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</si>
  <si>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</si>
  <si>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</si>
  <si>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</si>
  <si>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</si>
  <si>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</si>
  <si>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</si>
  <si>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</si>
  <si>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</si>
  <si>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</si>
  <si>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</si>
  <si>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</si>
  <si>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</si>
  <si>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</si>
  <si>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</si>
  <si>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</si>
  <si>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</si>
  <si>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</si>
  <si>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</si>
  <si>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</si>
  <si>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</si>
  <si>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</si>
  <si>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</si>
  <si>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</si>
  <si>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</si>
  <si>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</si>
  <si>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</si>
  <si>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</si>
  <si>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</si>
  <si>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</si>
  <si>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</si>
  <si>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</si>
  <si>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</si>
  <si>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</si>
  <si>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</si>
  <si>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</si>
  <si>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</si>
  <si>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</si>
  <si>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</si>
  <si>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</si>
  <si>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</si>
  <si>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</si>
  <si>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</si>
  <si>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</si>
  <si>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</si>
  <si>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</si>
  <si>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</si>
  <si>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</si>
  <si>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</si>
  <si>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</si>
  <si>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</si>
  <si>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</si>
  <si>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</si>
  <si>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</si>
  <si>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</si>
  <si>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</si>
  <si>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</si>
  <si>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</si>
  <si>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</si>
  <si>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</si>
  <si>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</si>
  <si>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</si>
  <si>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</si>
  <si>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</si>
  <si>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</si>
  <si>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</si>
  <si>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</si>
  <si>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</si>
  <si>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</si>
  <si>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</si>
  <si>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</si>
  <si>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</si>
  <si>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</si>
  <si>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</si>
  <si>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</si>
  <si>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</si>
  <si>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</si>
  <si>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</si>
  <si>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</si>
  <si>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</si>
  <si>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</si>
  <si>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</si>
  <si>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</si>
  <si>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</si>
  <si>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</si>
  <si>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</si>
  <si>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</si>
  <si>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</si>
  <si>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</si>
  <si>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</si>
  <si>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</si>
  <si>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</si>
  <si>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</si>
  <si>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</si>
  <si>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</si>
  <si>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</si>
  <si>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</si>
  <si>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</si>
  <si>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</si>
  <si>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</si>
  <si>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</si>
  <si>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</si>
  <si>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</si>
  <si>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</si>
  <si>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</si>
  <si>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</si>
  <si>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</si>
  <si>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</si>
  <si>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</si>
  <si>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</si>
  <si>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</si>
  <si>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</si>
  <si>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</si>
  <si>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</si>
  <si>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</si>
  <si>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</si>
  <si>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</si>
  <si>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</si>
  <si>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</si>
  <si>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</si>
  <si>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</si>
  <si>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</si>
  <si>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</si>
  <si>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</si>
  <si>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</si>
  <si>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</si>
  <si>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</si>
  <si>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</si>
  <si>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</si>
  <si>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</si>
  <si>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</si>
  <si>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</si>
  <si>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</si>
  <si>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</si>
  <si>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</si>
  <si>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</si>
  <si>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</si>
  <si>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</si>
  <si>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</si>
  <si>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</si>
  <si>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</si>
  <si>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</si>
  <si>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</si>
  <si>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</si>
  <si>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</si>
  <si>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</si>
  <si>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</si>
  <si>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</si>
  <si>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</si>
  <si>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</si>
  <si>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</si>
  <si>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</si>
  <si>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</si>
  <si>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</si>
  <si>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</si>
  <si>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</si>
  <si>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</si>
  <si>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</si>
  <si>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</si>
  <si>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</si>
  <si>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</si>
  <si>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</si>
  <si>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</si>
  <si>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</si>
  <si>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</si>
  <si>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</si>
  <si>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</si>
  <si>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</si>
  <si>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</si>
  <si>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</si>
  <si>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</si>
  <si>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</si>
  <si>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</si>
  <si>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</si>
  <si>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</si>
  <si>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</si>
  <si>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</si>
  <si>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</si>
  <si>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</si>
  <si>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</si>
  <si>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</si>
  <si>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</si>
  <si>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</si>
  <si>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</si>
  <si>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</si>
  <si>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</si>
  <si>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</si>
  <si>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</si>
  <si>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</si>
  <si>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</si>
  <si>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</si>
  <si>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</si>
  <si>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</si>
  <si>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</si>
  <si>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</si>
  <si>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</si>
  <si>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</si>
  <si>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</si>
  <si>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</si>
  <si>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</si>
  <si>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</si>
  <si>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</si>
  <si>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</si>
  <si>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</si>
  <si>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</si>
  <si>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</si>
  <si>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</si>
  <si>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</si>
  <si>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</si>
  <si>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</si>
  <si>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</si>
  <si>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</si>
  <si>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</si>
  <si>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</si>
  <si>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</si>
  <si>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</si>
  <si>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</si>
  <si>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</si>
  <si>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</si>
  <si>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</si>
  <si>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</si>
  <si>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</si>
  <si>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</si>
  <si>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</si>
  <si>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</si>
  <si>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</si>
  <si>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</si>
  <si>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</si>
  <si>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</si>
  <si>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</si>
  <si>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</si>
  <si>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</si>
  <si>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</si>
  <si>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</si>
  <si>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</si>
  <si>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</si>
  <si>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</si>
  <si>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</si>
  <si>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</si>
  <si>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</si>
  <si>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</si>
  <si>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</si>
  <si>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</si>
  <si>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</si>
  <si>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</si>
  <si>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</si>
  <si>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</si>
  <si>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</si>
  <si>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</si>
  <si>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</si>
  <si>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</si>
  <si>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</si>
  <si>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</si>
  <si>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</si>
  <si>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</si>
  <si>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</si>
  <si>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</si>
  <si>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</si>
  <si>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</si>
  <si>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</si>
  <si>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</si>
  <si>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</si>
  <si>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</si>
  <si>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</si>
  <si>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</si>
  <si>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</si>
  <si>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</si>
  <si>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</si>
  <si>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</si>
  <si>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</si>
  <si>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</si>
  <si>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</si>
  <si>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</si>
  <si>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</si>
  <si>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</si>
  <si>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</si>
  <si>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</si>
  <si>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</si>
  <si>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</si>
  <si>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</si>
  <si>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</si>
  <si>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</si>
  <si>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</si>
  <si>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</si>
  <si>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</si>
  <si>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</si>
  <si>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</si>
  <si>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</si>
  <si>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</si>
  <si>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</si>
  <si>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</si>
  <si>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</si>
  <si>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</si>
  <si>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</si>
  <si>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</si>
  <si>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</si>
  <si>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</si>
  <si>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</si>
  <si>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</si>
  <si>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</si>
  <si>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</si>
  <si>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</si>
  <si>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</si>
  <si>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</si>
  <si>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</si>
  <si>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</si>
  <si>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</si>
  <si>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</si>
  <si>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</si>
  <si>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</si>
  <si>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</si>
  <si>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</si>
  <si>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</si>
  <si>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</si>
  <si>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</si>
  <si>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</si>
  <si>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</si>
  <si>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</si>
  <si>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</si>
  <si>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</si>
  <si>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</si>
  <si>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</si>
  <si>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</si>
  <si>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</si>
  <si>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</si>
  <si>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</si>
  <si>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</si>
  <si>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</si>
  <si>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</si>
  <si>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</si>
  <si>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</si>
  <si>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</si>
  <si>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</si>
  <si>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</si>
  <si>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</si>
  <si>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</si>
  <si>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</si>
  <si>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</si>
  <si>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</si>
  <si>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</si>
  <si>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</si>
  <si>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</si>
  <si>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</si>
  <si>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</si>
  <si>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</si>
  <si>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</si>
  <si>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</si>
  <si>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</si>
  <si>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</si>
  <si>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</si>
  <si>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</si>
  <si>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</si>
  <si>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</si>
  <si>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</si>
  <si>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</si>
  <si>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</si>
  <si>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</si>
  <si>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</si>
  <si>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</si>
  <si>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</si>
  <si>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</si>
  <si>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</si>
  <si>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</si>
  <si>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</si>
  <si>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</si>
  <si>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</si>
  <si>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</si>
  <si>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</si>
  <si>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</si>
  <si>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</si>
  <si>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</si>
  <si>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</si>
  <si>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</si>
  <si>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</si>
  <si>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</si>
  <si>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</si>
  <si>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</si>
  <si>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</si>
  <si>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</si>
  <si>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</si>
  <si>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</si>
  <si>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</si>
  <si>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</si>
  <si>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</si>
  <si>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</si>
  <si>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</si>
  <si>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</si>
  <si>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</si>
  <si>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</si>
  <si>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</si>
  <si>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</si>
  <si>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</si>
  <si>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</si>
  <si>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</si>
  <si>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</si>
  <si>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</si>
  <si>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</si>
  <si>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</si>
  <si>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</si>
  <si>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</si>
  <si>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</si>
  <si>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</si>
  <si>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</si>
  <si>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</si>
  <si>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</si>
  <si>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</si>
  <si>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</si>
  <si>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</si>
  <si>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</si>
  <si>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</si>
  <si>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</si>
  <si>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</si>
  <si>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</si>
  <si>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</si>
  <si>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</si>
  <si>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</si>
  <si>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</si>
  <si>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</si>
  <si>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</si>
  <si>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</si>
  <si>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</si>
  <si>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</si>
  <si>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</si>
  <si>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</si>
  <si>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</si>
  <si>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</si>
  <si>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</si>
  <si>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</si>
  <si>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</si>
  <si>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</si>
  <si>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</si>
  <si>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</si>
  <si>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</si>
  <si>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</si>
  <si>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</si>
  <si>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</si>
  <si>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</si>
  <si>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</si>
  <si>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</si>
  <si>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</si>
  <si>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</si>
  <si>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</si>
  <si>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</si>
  <si>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</si>
  <si>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</si>
  <si>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</si>
  <si>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</si>
  <si>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</si>
  <si>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</si>
  <si>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</si>
  <si>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</si>
  <si>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</si>
  <si>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</si>
  <si>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</si>
  <si>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</si>
  <si>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</si>
  <si>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</si>
  <si>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</si>
  <si>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</si>
  <si>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</si>
  <si>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</si>
  <si>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</si>
  <si>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</si>
  <si>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</si>
  <si>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</si>
  <si>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</si>
  <si>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</si>
  <si>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</si>
  <si>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</si>
  <si>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</si>
  <si>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</si>
  <si>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</si>
  <si>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</si>
  <si>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</si>
  <si>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</si>
  <si>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</si>
  <si>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</si>
  <si>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</si>
  <si>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</si>
  <si>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</si>
  <si>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認定職業訓練助成事業費（復興関連事業）</t>
    <rPh sb="0" eb="2">
      <t>ニンテイ</t>
    </rPh>
    <rPh sb="2" eb="4">
      <t>ショクギョウ</t>
    </rPh>
    <rPh sb="4" eb="6">
      <t>クンレン</t>
    </rPh>
    <rPh sb="6" eb="8">
      <t>ジョセイ</t>
    </rPh>
    <rPh sb="8" eb="11">
      <t>ジギョウヒ</t>
    </rPh>
    <rPh sb="12" eb="14">
      <t>フッコウ</t>
    </rPh>
    <rPh sb="14" eb="16">
      <t>カンレン</t>
    </rPh>
    <rPh sb="16" eb="18">
      <t>ジギョウ</t>
    </rPh>
    <phoneticPr fontId="5"/>
  </si>
  <si>
    <t>人材開発統括官</t>
    <rPh sb="0" eb="2">
      <t>ジンザイ</t>
    </rPh>
    <rPh sb="2" eb="4">
      <t>カイハツ</t>
    </rPh>
    <rPh sb="4" eb="6">
      <t>トウカツ</t>
    </rPh>
    <rPh sb="6" eb="7">
      <t>カン</t>
    </rPh>
    <phoneticPr fontId="5"/>
  </si>
  <si>
    <t>平成２３年度</t>
    <rPh sb="0" eb="2">
      <t>ヘイセイ</t>
    </rPh>
    <rPh sb="4" eb="5">
      <t>ネン</t>
    </rPh>
    <rPh sb="5" eb="6">
      <t>ド</t>
    </rPh>
    <phoneticPr fontId="5"/>
  </si>
  <si>
    <t>若年者・キャリア形成支援担当参事官付企業内人材開発支援室</t>
    <rPh sb="0" eb="2">
      <t>ジャクネン</t>
    </rPh>
    <rPh sb="2" eb="3">
      <t>シャ</t>
    </rPh>
    <rPh sb="8" eb="10">
      <t>ケイセイ</t>
    </rPh>
    <rPh sb="10" eb="12">
      <t>シエン</t>
    </rPh>
    <rPh sb="12" eb="14">
      <t>タントウ</t>
    </rPh>
    <rPh sb="14" eb="17">
      <t>サンジカン</t>
    </rPh>
    <rPh sb="17" eb="18">
      <t>ツキ</t>
    </rPh>
    <rPh sb="18" eb="21">
      <t>キギョウナイ</t>
    </rPh>
    <rPh sb="21" eb="23">
      <t>ジンザイ</t>
    </rPh>
    <rPh sb="23" eb="25">
      <t>カイハツ</t>
    </rPh>
    <rPh sb="25" eb="27">
      <t>シエン</t>
    </rPh>
    <rPh sb="27" eb="28">
      <t>シツ</t>
    </rPh>
    <phoneticPr fontId="5"/>
  </si>
  <si>
    <t>企業内人材開発支援室長
金尾　文敬</t>
    <rPh sb="0" eb="10">
      <t>キ</t>
    </rPh>
    <rPh sb="10" eb="11">
      <t>チョウ</t>
    </rPh>
    <rPh sb="12" eb="14">
      <t>カナオ</t>
    </rPh>
    <rPh sb="15" eb="16">
      <t>ブン</t>
    </rPh>
    <rPh sb="16" eb="17">
      <t>ウヤマ</t>
    </rPh>
    <phoneticPr fontId="5"/>
  </si>
  <si>
    <t>○</t>
  </si>
  <si>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</si>
  <si>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東日本大震災により被災した認定職業訓練施設の復旧に係る施設設備整備費に対する国庫補助率を引上げ、早急の復旧を図る。</t>
    <rPh sb="0" eb="1">
      <t>ヒガシ</t>
    </rPh>
    <rPh sb="1" eb="3">
      <t>ニホン</t>
    </rPh>
    <rPh sb="3" eb="6">
      <t>ダイシンサイ</t>
    </rPh>
    <rPh sb="9" eb="11">
      <t>ヒサイ</t>
    </rPh>
    <rPh sb="13" eb="15">
      <t>ニンテイ</t>
    </rPh>
    <rPh sb="15" eb="17">
      <t>ショクギョウ</t>
    </rPh>
    <rPh sb="17" eb="19">
      <t>クンレン</t>
    </rPh>
    <rPh sb="19" eb="21">
      <t>シセツ</t>
    </rPh>
    <rPh sb="22" eb="24">
      <t>フッキュウ</t>
    </rPh>
    <rPh sb="25" eb="26">
      <t>カカ</t>
    </rPh>
    <rPh sb="27" eb="29">
      <t>シセツ</t>
    </rPh>
    <rPh sb="29" eb="31">
      <t>セツビ</t>
    </rPh>
    <rPh sb="31" eb="34">
      <t>セイビヒ</t>
    </rPh>
    <rPh sb="35" eb="36">
      <t>タイ</t>
    </rPh>
    <rPh sb="38" eb="40">
      <t>コッコ</t>
    </rPh>
    <rPh sb="40" eb="42">
      <t>ホジョ</t>
    </rPh>
    <rPh sb="42" eb="43">
      <t>リツ</t>
    </rPh>
    <rPh sb="44" eb="46">
      <t>ヒキア</t>
    </rPh>
    <rPh sb="48" eb="50">
      <t>ソウキュウ</t>
    </rPh>
    <rPh sb="51" eb="53">
      <t>フッキュウ</t>
    </rPh>
    <rPh sb="54" eb="55">
      <t>ハカ</t>
    </rPh>
    <phoneticPr fontId="5"/>
  </si>
  <si>
    <t>被災した認定職業訓練施設に対する補助金の国の負担割合の上限を１／３から１／２へ引き上げ、早期の復旧を図る。</t>
    <rPh sb="0" eb="2">
      <t>ヒサイ</t>
    </rPh>
    <rPh sb="4" eb="6">
      <t>ニンテイ</t>
    </rPh>
    <rPh sb="6" eb="8">
      <t>ショクギョウ</t>
    </rPh>
    <rPh sb="8" eb="10">
      <t>クンレン</t>
    </rPh>
    <rPh sb="10" eb="12">
      <t>シセツ</t>
    </rPh>
    <rPh sb="13" eb="14">
      <t>タイ</t>
    </rPh>
    <rPh sb="16" eb="19">
      <t>ホジョキン</t>
    </rPh>
    <rPh sb="20" eb="21">
      <t>クニ</t>
    </rPh>
    <rPh sb="22" eb="24">
      <t>フタン</t>
    </rPh>
    <rPh sb="24" eb="26">
      <t>ワリアイ</t>
    </rPh>
    <rPh sb="27" eb="29">
      <t>ジョウゲン</t>
    </rPh>
    <rPh sb="39" eb="40">
      <t>ヒ</t>
    </rPh>
    <rPh sb="41" eb="42">
      <t>ア</t>
    </rPh>
    <rPh sb="44" eb="46">
      <t>ソウキ</t>
    </rPh>
    <rPh sb="47" eb="49">
      <t>フッキュウ</t>
    </rPh>
    <rPh sb="50" eb="51">
      <t>ハカ</t>
    </rPh>
    <phoneticPr fontId="5"/>
  </si>
  <si>
    <t>-</t>
    <phoneticPr fontId="5"/>
  </si>
  <si>
    <t>-</t>
    <phoneticPr fontId="5"/>
  </si>
  <si>
    <t>-</t>
    <phoneticPr fontId="5"/>
  </si>
  <si>
    <t>-</t>
    <phoneticPr fontId="5"/>
  </si>
  <si>
    <t>（目）職業能力開発校設備整備費等補助金</t>
    <rPh sb="1" eb="2">
      <t>メ</t>
    </rPh>
    <rPh sb="3" eb="5">
      <t>ショクギョウ</t>
    </rPh>
    <rPh sb="5" eb="7">
      <t>ノウリョク</t>
    </rPh>
    <rPh sb="7" eb="9">
      <t>カイハツ</t>
    </rPh>
    <rPh sb="9" eb="10">
      <t>コウ</t>
    </rPh>
    <rPh sb="10" eb="12">
      <t>セツビ</t>
    </rPh>
    <rPh sb="12" eb="15">
      <t>セイビヒ</t>
    </rPh>
    <rPh sb="15" eb="16">
      <t>トウ</t>
    </rPh>
    <rPh sb="16" eb="19">
      <t>ホジョキン</t>
    </rPh>
    <phoneticPr fontId="5"/>
  </si>
  <si>
    <t>助成措置の対象となった従業員が受けた職業能力検定等（訓練に密接に関連するものに限る。）の合格率84％以上</t>
    <rPh sb="0" eb="2">
      <t>ジョセイ</t>
    </rPh>
    <rPh sb="2" eb="4">
      <t>ソチ</t>
    </rPh>
    <rPh sb="5" eb="7">
      <t>タイショウ</t>
    </rPh>
    <rPh sb="11" eb="14">
      <t>ジュウギョウイン</t>
    </rPh>
    <rPh sb="15" eb="16">
      <t>ウ</t>
    </rPh>
    <rPh sb="18" eb="20">
      <t>ショクギョウ</t>
    </rPh>
    <rPh sb="20" eb="22">
      <t>ノウリョク</t>
    </rPh>
    <rPh sb="22" eb="24">
      <t>ケンテイ</t>
    </rPh>
    <rPh sb="24" eb="25">
      <t>トウ</t>
    </rPh>
    <rPh sb="26" eb="28">
      <t>クンレン</t>
    </rPh>
    <rPh sb="29" eb="31">
      <t>ミッセツ</t>
    </rPh>
    <rPh sb="32" eb="34">
      <t>カンレン</t>
    </rPh>
    <rPh sb="39" eb="40">
      <t>カギ</t>
    </rPh>
    <rPh sb="44" eb="46">
      <t>ゴウカク</t>
    </rPh>
    <rPh sb="46" eb="47">
      <t>リツ</t>
    </rPh>
    <rPh sb="50" eb="52">
      <t>イジョウ</t>
    </rPh>
    <phoneticPr fontId="5"/>
  </si>
  <si>
    <t>％</t>
    <phoneticPr fontId="5"/>
  </si>
  <si>
    <t>認定訓練校における職業能力検定試験等の状況</t>
    <rPh sb="0" eb="2">
      <t>ニンテイ</t>
    </rPh>
    <rPh sb="2" eb="4">
      <t>クンレン</t>
    </rPh>
    <rPh sb="4" eb="5">
      <t>コウ</t>
    </rPh>
    <rPh sb="9" eb="11">
      <t>ショクギョウ</t>
    </rPh>
    <rPh sb="11" eb="13">
      <t>ノウリョク</t>
    </rPh>
    <rPh sb="13" eb="15">
      <t>ケンテイ</t>
    </rPh>
    <rPh sb="15" eb="17">
      <t>シケン</t>
    </rPh>
    <rPh sb="17" eb="18">
      <t>トウ</t>
    </rPh>
    <rPh sb="19" eb="21">
      <t>ジョウキョウ</t>
    </rPh>
    <phoneticPr fontId="5"/>
  </si>
  <si>
    <t>復旧施設数</t>
    <rPh sb="0" eb="2">
      <t>フッキュウ</t>
    </rPh>
    <rPh sb="2" eb="4">
      <t>シセツ</t>
    </rPh>
    <rPh sb="4" eb="5">
      <t>スウ</t>
    </rPh>
    <phoneticPr fontId="5"/>
  </si>
  <si>
    <t>施設</t>
    <rPh sb="0" eb="2">
      <t>シセツ</t>
    </rPh>
    <phoneticPr fontId="5"/>
  </si>
  <si>
    <t>-</t>
    <phoneticPr fontId="5"/>
  </si>
  <si>
    <t>-</t>
    <phoneticPr fontId="5"/>
  </si>
  <si>
    <t>-</t>
    <phoneticPr fontId="5"/>
  </si>
  <si>
    <t>-</t>
    <phoneticPr fontId="5"/>
  </si>
  <si>
    <t>-</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</si>
  <si>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人的資本の強化は、再興戦略等においても日本の経済成長を促す鍵とされており、国民や社会のニーズを的確に反映しているものである。</t>
    <rPh sb="0" eb="2">
      <t>ニンテイ</t>
    </rPh>
    <rPh sb="2" eb="4">
      <t>ショクギョウ</t>
    </rPh>
    <rPh sb="4" eb="6">
      <t>クンレン</t>
    </rPh>
    <rPh sb="8" eb="10">
      <t>コウキョウ</t>
    </rPh>
    <rPh sb="10" eb="12">
      <t>クンレン</t>
    </rPh>
    <rPh sb="13" eb="14">
      <t>ジュン</t>
    </rPh>
    <rPh sb="16" eb="18">
      <t>スイジュン</t>
    </rPh>
    <rPh sb="19" eb="21">
      <t>クンレン</t>
    </rPh>
    <rPh sb="21" eb="23">
      <t>タイセイ</t>
    </rPh>
    <rPh sb="24" eb="26">
      <t>キギョウ</t>
    </rPh>
    <rPh sb="26" eb="27">
      <t>トウ</t>
    </rPh>
    <rPh sb="28" eb="30">
      <t>セイビ</t>
    </rPh>
    <rPh sb="38" eb="40">
      <t>ミンカン</t>
    </rPh>
    <rPh sb="41" eb="43">
      <t>カツリョク</t>
    </rPh>
    <rPh sb="44" eb="45">
      <t>イ</t>
    </rPh>
    <rPh sb="48" eb="51">
      <t>ロウドウシャ</t>
    </rPh>
    <rPh sb="52" eb="53">
      <t>ノウ</t>
    </rPh>
    <rPh sb="53" eb="54">
      <t>リョク</t>
    </rPh>
    <rPh sb="54" eb="56">
      <t>カイハツ</t>
    </rPh>
    <rPh sb="57" eb="58">
      <t>ハカ</t>
    </rPh>
    <rPh sb="60" eb="62">
      <t>キギョウ</t>
    </rPh>
    <rPh sb="63" eb="66">
      <t>キョウソウリョク</t>
    </rPh>
    <rPh sb="67" eb="70">
      <t>ロウドウシャ</t>
    </rPh>
    <rPh sb="71" eb="74">
      <t>テイチャクリツ</t>
    </rPh>
    <rPh sb="75" eb="77">
      <t>コウジョウ</t>
    </rPh>
    <rPh sb="83" eb="84">
      <t>ワ</t>
    </rPh>
    <rPh sb="85" eb="86">
      <t>コク</t>
    </rPh>
    <rPh sb="86" eb="88">
      <t>ゼンタイ</t>
    </rPh>
    <rPh sb="89" eb="91">
      <t>ジンテキ</t>
    </rPh>
    <rPh sb="91" eb="93">
      <t>シホン</t>
    </rPh>
    <rPh sb="94" eb="96">
      <t>キョウカ</t>
    </rPh>
    <rPh sb="97" eb="98">
      <t>シ</t>
    </rPh>
    <rPh sb="106" eb="108">
      <t>ジンテキ</t>
    </rPh>
    <rPh sb="108" eb="110">
      <t>シホン</t>
    </rPh>
    <rPh sb="111" eb="113">
      <t>キョウカ</t>
    </rPh>
    <rPh sb="115" eb="117">
      <t>サイコウ</t>
    </rPh>
    <rPh sb="117" eb="119">
      <t>センリャク</t>
    </rPh>
    <rPh sb="119" eb="120">
      <t>トウ</t>
    </rPh>
    <rPh sb="125" eb="127">
      <t>ニホン</t>
    </rPh>
    <rPh sb="128" eb="130">
      <t>ケイザイ</t>
    </rPh>
    <rPh sb="130" eb="132">
      <t>セイチョウ</t>
    </rPh>
    <rPh sb="133" eb="134">
      <t>ウナガ</t>
    </rPh>
    <rPh sb="135" eb="136">
      <t>カギ</t>
    </rPh>
    <rPh sb="143" eb="145">
      <t>コクミン</t>
    </rPh>
    <rPh sb="146" eb="148">
      <t>シャカイ</t>
    </rPh>
    <rPh sb="153" eb="155">
      <t>テキカク</t>
    </rPh>
    <rPh sb="156" eb="158">
      <t>ハンエイ</t>
    </rPh>
    <phoneticPr fontId="5"/>
  </si>
  <si>
    <t>雇用保険法第63条第1項第1号に認定職業訓練を行う者に対して国が必要な助成を行うことが規定されており、国が実施すべき事業である。</t>
    <rPh sb="0" eb="2">
      <t>コヨウ</t>
    </rPh>
    <rPh sb="2" eb="5">
      <t>ホケンホウ</t>
    </rPh>
    <rPh sb="5" eb="6">
      <t>ダイ</t>
    </rPh>
    <rPh sb="8" eb="9">
      <t>ジョウ</t>
    </rPh>
    <rPh sb="9" eb="10">
      <t>ダイ</t>
    </rPh>
    <rPh sb="11" eb="12">
      <t>コウ</t>
    </rPh>
    <rPh sb="12" eb="13">
      <t>ダイ</t>
    </rPh>
    <rPh sb="14" eb="15">
      <t>ゴウ</t>
    </rPh>
    <rPh sb="16" eb="18">
      <t>ニンテイ</t>
    </rPh>
    <rPh sb="18" eb="20">
      <t>ショクギョウ</t>
    </rPh>
    <rPh sb="20" eb="22">
      <t>クンレン</t>
    </rPh>
    <rPh sb="23" eb="24">
      <t>オコナ</t>
    </rPh>
    <rPh sb="25" eb="26">
      <t>シャ</t>
    </rPh>
    <rPh sb="27" eb="28">
      <t>タイ</t>
    </rPh>
    <rPh sb="30" eb="31">
      <t>クニ</t>
    </rPh>
    <rPh sb="32" eb="34">
      <t>ヒツヨウ</t>
    </rPh>
    <rPh sb="35" eb="37">
      <t>ジョセイ</t>
    </rPh>
    <rPh sb="38" eb="39">
      <t>オコナ</t>
    </rPh>
    <rPh sb="43" eb="45">
      <t>キテイ</t>
    </rPh>
    <rPh sb="51" eb="52">
      <t>クニ</t>
    </rPh>
    <rPh sb="53" eb="55">
      <t>ジッシ</t>
    </rPh>
    <rPh sb="58" eb="60">
      <t>ジギョウ</t>
    </rPh>
    <phoneticPr fontId="5"/>
  </si>
  <si>
    <t>東日本大震災で被災した施設の復旧のための経費であり、優先度は高い。</t>
    <rPh sb="0" eb="1">
      <t>ヒガシ</t>
    </rPh>
    <rPh sb="1" eb="3">
      <t>ニホン</t>
    </rPh>
    <rPh sb="3" eb="6">
      <t>ダイシンサイ</t>
    </rPh>
    <rPh sb="7" eb="9">
      <t>ヒサイ</t>
    </rPh>
    <rPh sb="11" eb="13">
      <t>シセツ</t>
    </rPh>
    <rPh sb="14" eb="16">
      <t>フッキュウ</t>
    </rPh>
    <rPh sb="20" eb="22">
      <t>ケイヒ</t>
    </rPh>
    <rPh sb="26" eb="29">
      <t>ユウセンド</t>
    </rPh>
    <rPh sb="30" eb="31">
      <t>タカ</t>
    </rPh>
    <phoneticPr fontId="5"/>
  </si>
  <si>
    <t>無</t>
  </si>
  <si>
    <t>-</t>
    <phoneticPr fontId="5"/>
  </si>
  <si>
    <t>‐</t>
  </si>
  <si>
    <t>-</t>
    <phoneticPr fontId="5"/>
  </si>
  <si>
    <t>-</t>
    <phoneticPr fontId="5"/>
  </si>
  <si>
    <t>高台への移転を予定しているが、移転先が決定しないため、訓練施設の復旧工事まで至らなかったものである。</t>
    <rPh sb="0" eb="2">
      <t>タカダイ</t>
    </rPh>
    <rPh sb="4" eb="6">
      <t>イテン</t>
    </rPh>
    <rPh sb="7" eb="9">
      <t>ヨテイ</t>
    </rPh>
    <rPh sb="15" eb="17">
      <t>イテン</t>
    </rPh>
    <rPh sb="17" eb="18">
      <t>サキ</t>
    </rPh>
    <rPh sb="19" eb="21">
      <t>ケッテイ</t>
    </rPh>
    <rPh sb="27" eb="29">
      <t>クンレン</t>
    </rPh>
    <rPh sb="29" eb="31">
      <t>シセツ</t>
    </rPh>
    <rPh sb="32" eb="34">
      <t>フッキュウ</t>
    </rPh>
    <rPh sb="34" eb="36">
      <t>コウジ</t>
    </rPh>
    <rPh sb="38" eb="39">
      <t>イタ</t>
    </rPh>
    <phoneticPr fontId="5"/>
  </si>
  <si>
    <t>△</t>
  </si>
  <si>
    <t>高台への移転を予定しているが、移転先が決定しないため、訓練施設の復旧工事まで至らなかったものである。</t>
    <phoneticPr fontId="5"/>
  </si>
  <si>
    <t>-</t>
    <phoneticPr fontId="5"/>
  </si>
  <si>
    <t>平成30年度予算執行に当たっても、対象県との連絡を密にし、適切に復旧が進められるよう努める。</t>
    <rPh sb="0" eb="2">
      <t>ヘイセイ</t>
    </rPh>
    <rPh sb="4" eb="6">
      <t>ネンド</t>
    </rPh>
    <rPh sb="6" eb="8">
      <t>ヨサン</t>
    </rPh>
    <rPh sb="8" eb="10">
      <t>シッコウ</t>
    </rPh>
    <rPh sb="11" eb="12">
      <t>ア</t>
    </rPh>
    <rPh sb="17" eb="19">
      <t>タイショウ</t>
    </rPh>
    <rPh sb="19" eb="20">
      <t>ケン</t>
    </rPh>
    <rPh sb="22" eb="24">
      <t>レンラク</t>
    </rPh>
    <rPh sb="25" eb="26">
      <t>ミツ</t>
    </rPh>
    <rPh sb="29" eb="31">
      <t>テキセツ</t>
    </rPh>
    <rPh sb="32" eb="34">
      <t>フッキュウ</t>
    </rPh>
    <rPh sb="35" eb="36">
      <t>スス</t>
    </rPh>
    <rPh sb="42" eb="43">
      <t>ツト</t>
    </rPh>
    <phoneticPr fontId="5"/>
  </si>
  <si>
    <t>-</t>
    <phoneticPr fontId="5"/>
  </si>
  <si>
    <t>700</t>
    <phoneticPr fontId="5"/>
  </si>
  <si>
    <t>965</t>
    <phoneticPr fontId="5"/>
  </si>
  <si>
    <t>601</t>
    <phoneticPr fontId="5"/>
  </si>
  <si>
    <t>605</t>
    <phoneticPr fontId="5"/>
  </si>
  <si>
    <t>910</t>
    <phoneticPr fontId="5"/>
  </si>
  <si>
    <t>厚生労働省</t>
  </si>
  <si>
    <t>-</t>
    <phoneticPr fontId="5"/>
  </si>
  <si>
    <t>-</t>
    <phoneticPr fontId="5"/>
  </si>
  <si>
    <t>-</t>
    <phoneticPr fontId="5"/>
  </si>
  <si>
    <t>-</t>
    <phoneticPr fontId="5"/>
  </si>
  <si>
    <t>雇用保険法第63条第1項第1号
雇用保険法施行規則第121条、122条、123条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4" eb="35">
      <t>ジョウ</t>
    </rPh>
    <rPh sb="39" eb="40">
      <t>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</si>
  <si>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</si>
  <si>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</si>
  <si>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</si>
  <si>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</si>
  <si>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</si>
  <si>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</si>
  <si>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</si>
  <si>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</si>
  <si>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</si>
  <si>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高台への移転を予定しているが、移転先が決定しないため復旧まで至らなかったため執行率が低くなっているが、本事業は上記のとおり引き続き適正に取り組んでいく。</t>
    <rPh sb="0" eb="2">
      <t>タカダイ</t>
    </rPh>
    <rPh sb="4" eb="6">
      <t>イテン</t>
    </rPh>
    <rPh sb="7" eb="9">
      <t>ヨテイ</t>
    </rPh>
    <rPh sb="15" eb="17">
      <t>イテン</t>
    </rPh>
    <rPh sb="17" eb="18">
      <t>サキ</t>
    </rPh>
    <rPh sb="19" eb="21">
      <t>ケッテイ</t>
    </rPh>
    <rPh sb="26" eb="28">
      <t>フッキュウ</t>
    </rPh>
    <rPh sb="30" eb="31">
      <t>イタ</t>
    </rPh>
    <rPh sb="38" eb="40">
      <t>シッコウ</t>
    </rPh>
    <rPh sb="40" eb="41">
      <t>リツ</t>
    </rPh>
    <rPh sb="42" eb="43">
      <t>ヒク</t>
    </rPh>
    <rPh sb="51" eb="52">
      <t>ホン</t>
    </rPh>
    <rPh sb="52" eb="54">
      <t>ジギョウ</t>
    </rPh>
    <rPh sb="55" eb="57">
      <t>ジョウキ</t>
    </rPh>
    <rPh sb="61" eb="62">
      <t>ヒ</t>
    </rPh>
    <rPh sb="63" eb="64">
      <t>ツヅ</t>
    </rPh>
    <rPh sb="65" eb="67">
      <t>テキセイ</t>
    </rPh>
    <rPh sb="68" eb="69">
      <t>ト</t>
    </rPh>
    <rPh sb="70" eb="71">
      <t>ク</t>
    </rPh>
    <phoneticPr fontId="5"/>
  </si>
  <si>
    <t>都道府県知事が一定の基準を満たすとして認定した、中小企業事業主団体等が実施する職業訓練の実施に要する経費等について都道府県が行う
助成の一部を国が助成することで、中小企業事業主等が雇用する労働者等の能力開発のために行う訓練の水準の維持向上を図る。</t>
    <phoneticPr fontId="5"/>
  </si>
  <si>
    <t>合格率
（合格者数／受験者数）</t>
    <rPh sb="0" eb="3">
      <t>ゴウカクリツ</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</si>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</sst>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33617</xdr:rowOff>
    </xdr:from>
    <xdr:to>
      <xdr:col>34</xdr:col>
      <xdr:colOff>112059</xdr:colOff>
      <xdr:row>744</xdr:row>
      <xdr:rowOff>235324</xdr:rowOff>
    </xdr:to>
    <xdr:sp macro="" textlink="">
      <xdr:nvSpPr>
        <xdr:cNvPr id="10" name="テキスト ボックス 9"/>
        <xdr:cNvSpPr txBox="1"/>
      </xdr:nvSpPr>
      <xdr:spPr>
        <a:xfrm>
          <a:off x="4000500" y="32571017"/>
          <a:ext cx="2912409" cy="906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０円</a:t>
          </a:r>
        </a:p>
      </xdr:txBody>
    </xdr:sp>
    <xdr:clientData/>
  </xdr:twoCellAnchor>
  <xdr:twoCellAnchor>
    <xdr:from>
      <xdr:col>17</xdr:col>
      <xdr:colOff>34366</xdr:colOff>
      <xdr:row>745</xdr:row>
      <xdr:rowOff>112058</xdr:rowOff>
    </xdr:from>
    <xdr:to>
      <xdr:col>40</xdr:col>
      <xdr:colOff>38100</xdr:colOff>
      <xdr:row>747</xdr:row>
      <xdr:rowOff>313764</xdr:rowOff>
    </xdr:to>
    <xdr:sp macro="" textlink="">
      <xdr:nvSpPr>
        <xdr:cNvPr id="11" name="テキスト ボックス 10"/>
        <xdr:cNvSpPr txBox="1"/>
      </xdr:nvSpPr>
      <xdr:spPr>
        <a:xfrm>
          <a:off x="3434791" y="33706733"/>
          <a:ext cx="4604309" cy="906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認定職業訓練を行う事業主等に対して助成又は援助を行う</a:t>
          </a:r>
          <a:endParaRPr kumimoji="1" lang="en-US" altLang="ja-JP" sz="1200"/>
        </a:p>
        <a:p>
          <a:pPr algn="ctr"/>
          <a:r>
            <a:rPr kumimoji="1" lang="ja-JP" altLang="en-US" sz="1200"/>
            <a:t>都道府県に対して、その経費の一部を補助する</a:t>
          </a:r>
          <a:endParaRPr kumimoji="1" lang="en-US" altLang="ja-JP" sz="1200"/>
        </a:p>
        <a:p>
          <a:pPr algn="ctr"/>
          <a:r>
            <a:rPr kumimoji="1" lang="en-US" altLang="ja-JP" sz="1200"/>
            <a:t>【</a:t>
          </a:r>
          <a:r>
            <a:rPr kumimoji="1" lang="ja-JP" altLang="en-US" sz="1200"/>
            <a:t>都道府県に対する補助　補助率２／３、経費の１／２上限</a:t>
          </a:r>
          <a:r>
            <a:rPr kumimoji="1" lang="en-US" altLang="ja-JP" sz="1200"/>
            <a:t>】</a:t>
          </a:r>
          <a:endParaRPr kumimoji="1" lang="ja-JP" altLang="en-US" sz="1200"/>
        </a:p>
      </xdr:txBody>
    </xdr:sp>
    <xdr:clientData/>
  </xdr:twoCellAnchor>
  <xdr:twoCellAnchor>
    <xdr:from>
      <xdr:col>16</xdr:col>
      <xdr:colOff>179294</xdr:colOff>
      <xdr:row>745</xdr:row>
      <xdr:rowOff>235323</xdr:rowOff>
    </xdr:from>
    <xdr:to>
      <xdr:col>39</xdr:col>
      <xdr:colOff>112059</xdr:colOff>
      <xdr:row>747</xdr:row>
      <xdr:rowOff>235323</xdr:rowOff>
    </xdr:to>
    <xdr:sp macro="" textlink="">
      <xdr:nvSpPr>
        <xdr:cNvPr id="12" name="大かっこ 11"/>
        <xdr:cNvSpPr/>
      </xdr:nvSpPr>
      <xdr:spPr>
        <a:xfrm>
          <a:off x="3379694" y="33829998"/>
          <a:ext cx="4533340" cy="7048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78441</xdr:colOff>
      <xdr:row>748</xdr:row>
      <xdr:rowOff>22412</xdr:rowOff>
    </xdr:from>
    <xdr:to>
      <xdr:col>27</xdr:col>
      <xdr:colOff>78441</xdr:colOff>
      <xdr:row>749</xdr:row>
      <xdr:rowOff>134471</xdr:rowOff>
    </xdr:to>
    <xdr:cxnSp macro="">
      <xdr:nvCxnSpPr>
        <xdr:cNvPr id="13" name="直線矢印コネクタ 12"/>
        <xdr:cNvCxnSpPr/>
      </xdr:nvCxnSpPr>
      <xdr:spPr>
        <a:xfrm>
          <a:off x="5479116" y="34674362"/>
          <a:ext cx="0" cy="4644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168082</xdr:colOff>
      <xdr:row>749</xdr:row>
      <xdr:rowOff>168088</xdr:rowOff>
    </xdr:from>
    <xdr:to>
      <xdr:col>36</xdr:col>
      <xdr:colOff>11199</xdr:colOff>
      <xdr:row>750</xdr:row>
      <xdr:rowOff>134470</xdr:rowOff>
    </xdr:to>
    <xdr:sp macro="" textlink="">
      <xdr:nvSpPr>
        <xdr:cNvPr id="14" name="テキスト ボックス 13"/>
        <xdr:cNvSpPr txBox="1"/>
      </xdr:nvSpPr>
      <xdr:spPr>
        <a:xfrm>
          <a:off x="3768532" y="35172463"/>
          <a:ext cx="3443567" cy="318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申請による補助</a:t>
          </a:r>
          <a:r>
            <a:rPr kumimoji="1" lang="en-US" altLang="ja-JP" sz="1200"/>
            <a:t>】</a:t>
          </a:r>
          <a:endParaRPr kumimoji="1" lang="ja-JP" altLang="en-US" sz="1200"/>
        </a:p>
      </xdr:txBody>
    </xdr:sp>
    <xdr:clientData/>
  </xdr:twoCellAnchor>
  <xdr:twoCellAnchor>
    <xdr:from>
      <xdr:col>20</xdr:col>
      <xdr:colOff>22412</xdr:colOff>
      <xdr:row>750</xdr:row>
      <xdr:rowOff>145675</xdr:rowOff>
    </xdr:from>
    <xdr:to>
      <xdr:col>34</xdr:col>
      <xdr:colOff>134471</xdr:colOff>
      <xdr:row>752</xdr:row>
      <xdr:rowOff>347382</xdr:rowOff>
    </xdr:to>
    <xdr:sp macro="" textlink="">
      <xdr:nvSpPr>
        <xdr:cNvPr id="15" name="テキスト ボックス 14"/>
        <xdr:cNvSpPr txBox="1"/>
      </xdr:nvSpPr>
      <xdr:spPr>
        <a:xfrm>
          <a:off x="4022912" y="35502475"/>
          <a:ext cx="2912409" cy="906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岩手県</a:t>
          </a:r>
          <a:endParaRPr kumimoji="1" lang="en-US" altLang="ja-JP" sz="1400"/>
        </a:p>
        <a:p>
          <a:pPr algn="ctr"/>
          <a:r>
            <a:rPr kumimoji="1" lang="ja-JP" altLang="en-US" sz="1400"/>
            <a:t>０円</a:t>
          </a:r>
        </a:p>
      </xdr:txBody>
    </xdr:sp>
    <xdr:clientData/>
  </xdr:twoCellAnchor>
  <xdr:twoCellAnchor>
    <xdr:from>
      <xdr:col>17</xdr:col>
      <xdr:colOff>112060</xdr:colOff>
      <xdr:row>753</xdr:row>
      <xdr:rowOff>44823</xdr:rowOff>
    </xdr:from>
    <xdr:to>
      <xdr:col>40</xdr:col>
      <xdr:colOff>25400</xdr:colOff>
      <xdr:row>755</xdr:row>
      <xdr:rowOff>246530</xdr:rowOff>
    </xdr:to>
    <xdr:sp macro="" textlink="">
      <xdr:nvSpPr>
        <xdr:cNvPr id="16" name="テキスト ボックス 15"/>
        <xdr:cNvSpPr txBox="1"/>
      </xdr:nvSpPr>
      <xdr:spPr>
        <a:xfrm>
          <a:off x="3512485" y="36458898"/>
          <a:ext cx="4513915" cy="906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認定職業訓練を行う事業主等に対して助成又は援助を行う</a:t>
          </a:r>
          <a:endParaRPr kumimoji="1" lang="en-US" altLang="ja-JP" sz="1200"/>
        </a:p>
        <a:p>
          <a:pPr algn="ctr"/>
          <a:r>
            <a:rPr kumimoji="1" lang="en-US" altLang="ja-JP" sz="1200"/>
            <a:t>【</a:t>
          </a:r>
          <a:r>
            <a:rPr kumimoji="1" lang="ja-JP" altLang="en-US" sz="1200"/>
            <a:t>都道府県独自の補助率、経費の３／４上限</a:t>
          </a:r>
          <a:r>
            <a:rPr kumimoji="1" lang="en-US" altLang="ja-JP" sz="1200"/>
            <a:t>】</a:t>
          </a:r>
          <a:endParaRPr kumimoji="1" lang="ja-JP" altLang="en-US" sz="1200"/>
        </a:p>
      </xdr:txBody>
    </xdr:sp>
    <xdr:clientData/>
  </xdr:twoCellAnchor>
  <xdr:twoCellAnchor>
    <xdr:from>
      <xdr:col>17</xdr:col>
      <xdr:colOff>44824</xdr:colOff>
      <xdr:row>753</xdr:row>
      <xdr:rowOff>168087</xdr:rowOff>
    </xdr:from>
    <xdr:to>
      <xdr:col>39</xdr:col>
      <xdr:colOff>179295</xdr:colOff>
      <xdr:row>755</xdr:row>
      <xdr:rowOff>168088</xdr:rowOff>
    </xdr:to>
    <xdr:sp macro="" textlink="">
      <xdr:nvSpPr>
        <xdr:cNvPr id="17" name="大かっこ 16"/>
        <xdr:cNvSpPr/>
      </xdr:nvSpPr>
      <xdr:spPr>
        <a:xfrm>
          <a:off x="3445249" y="36582162"/>
          <a:ext cx="4535021" cy="70485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618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75"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19</v>
      </c>
      <c r="Q13" s="657"/>
      <c r="R13" s="657"/>
      <c r="S13" s="657"/>
      <c r="T13" s="657"/>
      <c r="U13" s="657"/>
      <c r="V13" s="658"/>
      <c r="W13" s="656">
        <v>19</v>
      </c>
      <c r="X13" s="657"/>
      <c r="Y13" s="657"/>
      <c r="Z13" s="657"/>
      <c r="AA13" s="657"/>
      <c r="AB13" s="657"/>
      <c r="AC13" s="658"/>
      <c r="AD13" s="656">
        <v>19</v>
      </c>
      <c r="AE13" s="657"/>
      <c r="AF13" s="657"/>
      <c r="AG13" s="657"/>
      <c r="AH13" s="657"/>
      <c r="AI13" s="657"/>
      <c r="AJ13" s="658"/>
      <c r="AK13" s="656">
        <v>19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561</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t="s">
        <v>562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19</v>
      </c>
      <c r="Q18" s="878"/>
      <c r="R18" s="878"/>
      <c r="S18" s="878"/>
      <c r="T18" s="878"/>
      <c r="U18" s="878"/>
      <c r="V18" s="879"/>
      <c r="W18" s="877">
        <f>SUM(W13:AC17)</f>
        <v>19</v>
      </c>
      <c r="X18" s="878"/>
      <c r="Y18" s="878"/>
      <c r="Z18" s="878"/>
      <c r="AA18" s="878"/>
      <c r="AB18" s="878"/>
      <c r="AC18" s="879"/>
      <c r="AD18" s="877">
        <f>SUM(AD13:AJ17)</f>
        <v>19</v>
      </c>
      <c r="AE18" s="878"/>
      <c r="AF18" s="878"/>
      <c r="AG18" s="878"/>
      <c r="AH18" s="878"/>
      <c r="AI18" s="878"/>
      <c r="AJ18" s="879"/>
      <c r="AK18" s="877">
        <f>SUM(AK13:AQ17)</f>
        <v>19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v>
      </c>
      <c r="Q20" s="311"/>
      <c r="R20" s="311"/>
      <c r="S20" s="311"/>
      <c r="T20" s="311"/>
      <c r="U20" s="311"/>
      <c r="V20" s="311"/>
      <c r="W20" s="311">
        <f t="shared" ref="W20" si="0">IF(W18=0, "-", SUM(W19)/W18)</f>
        <v>0</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19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610</v>
      </c>
      <c r="Q32" s="98"/>
      <c r="R32" s="98"/>
      <c r="S32" s="98"/>
      <c r="T32" s="98"/>
      <c r="U32" s="98"/>
      <c r="V32" s="98"/>
      <c r="W32" s="98"/>
      <c r="X32" s="99"/>
      <c r="Y32" s="467" t="s">
        <v>12</v>
      </c>
      <c r="Z32" s="527"/>
      <c r="AA32" s="528"/>
      <c r="AB32" s="457" t="s">
        <v>565</v>
      </c>
      <c r="AC32" s="457"/>
      <c r="AD32" s="457"/>
      <c r="AE32" s="211" t="s">
        <v>560</v>
      </c>
      <c r="AF32" s="212"/>
      <c r="AG32" s="212"/>
      <c r="AH32" s="212"/>
      <c r="AI32" s="211" t="s">
        <v>560</v>
      </c>
      <c r="AJ32" s="212"/>
      <c r="AK32" s="212"/>
      <c r="AL32" s="212"/>
      <c r="AM32" s="211" t="s">
        <v>560</v>
      </c>
      <c r="AN32" s="212"/>
      <c r="AO32" s="212"/>
      <c r="AP32" s="212"/>
      <c r="AQ32" s="333" t="s">
        <v>559</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560</v>
      </c>
      <c r="AF33" s="212"/>
      <c r="AG33" s="212"/>
      <c r="AH33" s="212"/>
      <c r="AI33" s="211" t="s">
        <v>560</v>
      </c>
      <c r="AJ33" s="212"/>
      <c r="AK33" s="212"/>
      <c r="AL33" s="212"/>
      <c r="AM33" s="211" t="s">
        <v>560</v>
      </c>
      <c r="AN33" s="212"/>
      <c r="AO33" s="212"/>
      <c r="AP33" s="212"/>
      <c r="AQ33" s="333" t="s">
        <v>560</v>
      </c>
      <c r="AR33" s="200"/>
      <c r="AS33" s="200"/>
      <c r="AT33" s="334"/>
      <c r="AU33" s="212">
        <v>84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560</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0</v>
      </c>
      <c r="AF101" s="212"/>
      <c r="AG101" s="212"/>
      <c r="AH101" s="213"/>
      <c r="AI101" s="211">
        <v>0</v>
      </c>
      <c r="AJ101" s="212"/>
      <c r="AK101" s="212"/>
      <c r="AL101" s="213"/>
      <c r="AM101" s="211">
        <v>0</v>
      </c>
      <c r="AN101" s="212"/>
      <c r="AO101" s="212"/>
      <c r="AP101" s="213"/>
      <c r="AQ101" s="211" t="s">
        <v>569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572</v>
      </c>
      <c r="AF116" s="414"/>
      <c r="AG116" s="414"/>
      <c r="AH116" s="414"/>
      <c r="AI116" s="414" t="s">
        <v>573</v>
      </c>
      <c r="AJ116" s="414"/>
      <c r="AK116" s="414"/>
      <c r="AL116" s="414"/>
      <c r="AM116" s="414" t="s">
        <v>573</v>
      </c>
      <c r="AN116" s="414"/>
      <c r="AO116" s="414"/>
      <c r="AP116" s="414"/>
      <c r="AQ116" s="211" t="s">
        <v>573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572</v>
      </c>
      <c r="AF117" s="547"/>
      <c r="AG117" s="547"/>
      <c r="AH117" s="547"/>
      <c r="AI117" s="547" t="s">
        <v>573</v>
      </c>
      <c r="AJ117" s="547"/>
      <c r="AK117" s="547"/>
      <c r="AL117" s="547"/>
      <c r="AM117" s="547" t="s">
        <v>573</v>
      </c>
      <c r="AN117" s="547"/>
      <c r="AO117" s="547"/>
      <c r="AP117" s="547"/>
      <c r="AQ117" s="547" t="s">
        <v>573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6.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599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t="s">
        <v>605</v>
      </c>
      <c r="AR432" s="193"/>
      <c r="AS432" s="126" t="s">
        <v>356</v>
      </c>
      <c r="AT432" s="127"/>
      <c r="AU432" s="193" t="s">
        <v>605</v>
      </c>
      <c r="AV432" s="193"/>
      <c r="AW432" s="126" t="s">
        <v>300</v>
      </c>
      <c r="AX432" s="188"/>
    </row>
    <row r="433" spans="1:50" ht="23.25" customHeight="1" x14ac:dyDescent="0.15">
      <c r="A433" s="182"/>
      <c r="B433" s="179"/>
      <c r="C433" s="173"/>
      <c r="D433" s="179"/>
      <c r="E433" s="335"/>
      <c r="F433" s="336"/>
      <c r="G433" s="97" t="s">
        <v>599</v>
      </c>
      <c r="H433" s="98"/>
      <c r="I433" s="98"/>
      <c r="J433" s="98"/>
      <c r="K433" s="98"/>
      <c r="L433" s="98"/>
      <c r="M433" s="98"/>
      <c r="N433" s="98"/>
      <c r="O433" s="98"/>
      <c r="P433" s="98"/>
      <c r="Q433" s="98"/>
      <c r="R433" s="98"/>
      <c r="S433" s="98"/>
      <c r="T433" s="98"/>
      <c r="U433" s="98"/>
      <c r="V433" s="98"/>
      <c r="W433" s="98"/>
      <c r="X433" s="99"/>
      <c r="Y433" s="194" t="s">
        <v>12</v>
      </c>
      <c r="Z433" s="195"/>
      <c r="AA433" s="196"/>
      <c r="AB433" s="206" t="s">
        <v>599</v>
      </c>
      <c r="AC433" s="206"/>
      <c r="AD433" s="206"/>
      <c r="AE433" s="333" t="s">
        <v>599</v>
      </c>
      <c r="AF433" s="200"/>
      <c r="AG433" s="200"/>
      <c r="AH433" s="200"/>
      <c r="AI433" s="333" t="s">
        <v>599</v>
      </c>
      <c r="AJ433" s="200"/>
      <c r="AK433" s="200"/>
      <c r="AL433" s="200"/>
      <c r="AM433" s="333" t="s">
        <v>599</v>
      </c>
      <c r="AN433" s="200"/>
      <c r="AO433" s="200"/>
      <c r="AP433" s="334"/>
      <c r="AQ433" s="333" t="s">
        <v>599</v>
      </c>
      <c r="AR433" s="200"/>
      <c r="AS433" s="200"/>
      <c r="AT433" s="334"/>
      <c r="AU433" s="200" t="s">
        <v>599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599</v>
      </c>
      <c r="AF434" s="200"/>
      <c r="AG434" s="200"/>
      <c r="AH434" s="334"/>
      <c r="AI434" s="333" t="s">
        <v>599</v>
      </c>
      <c r="AJ434" s="200"/>
      <c r="AK434" s="200"/>
      <c r="AL434" s="200"/>
      <c r="AM434" s="333" t="s">
        <v>599</v>
      </c>
      <c r="AN434" s="200"/>
      <c r="AO434" s="200"/>
      <c r="AP434" s="334"/>
      <c r="AQ434" s="333" t="s">
        <v>599</v>
      </c>
      <c r="AR434" s="200"/>
      <c r="AS434" s="200"/>
      <c r="AT434" s="334"/>
      <c r="AU434" s="200" t="s">
        <v>601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599</v>
      </c>
      <c r="AF435" s="200"/>
      <c r="AG435" s="200"/>
      <c r="AH435" s="334"/>
      <c r="AI435" s="333" t="s">
        <v>599</v>
      </c>
      <c r="AJ435" s="200"/>
      <c r="AK435" s="200"/>
      <c r="AL435" s="200"/>
      <c r="AM435" s="333" t="s">
        <v>602</v>
      </c>
      <c r="AN435" s="200"/>
      <c r="AO435" s="200"/>
      <c r="AP435" s="334"/>
      <c r="AQ435" s="333" t="s">
        <v>603</v>
      </c>
      <c r="AR435" s="200"/>
      <c r="AS435" s="200"/>
      <c r="AT435" s="334"/>
      <c r="AU435" s="200" t="s">
        <v>604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t="s">
        <v>605</v>
      </c>
      <c r="AR457" s="193"/>
      <c r="AS457" s="126" t="s">
        <v>356</v>
      </c>
      <c r="AT457" s="127"/>
      <c r="AU457" s="193" t="s">
        <v>605</v>
      </c>
      <c r="AV457" s="193"/>
      <c r="AW457" s="126" t="s">
        <v>300</v>
      </c>
      <c r="AX457" s="188"/>
    </row>
    <row r="458" spans="1:50" ht="23.25" customHeight="1" x14ac:dyDescent="0.15">
      <c r="A458" s="182"/>
      <c r="B458" s="179"/>
      <c r="C458" s="173"/>
      <c r="D458" s="179"/>
      <c r="E458" s="335"/>
      <c r="F458" s="336"/>
      <c r="G458" s="97" t="s">
        <v>600</v>
      </c>
      <c r="H458" s="98"/>
      <c r="I458" s="98"/>
      <c r="J458" s="98"/>
      <c r="K458" s="98"/>
      <c r="L458" s="98"/>
      <c r="M458" s="98"/>
      <c r="N458" s="98"/>
      <c r="O458" s="98"/>
      <c r="P458" s="98"/>
      <c r="Q458" s="98"/>
      <c r="R458" s="98"/>
      <c r="S458" s="98"/>
      <c r="T458" s="98"/>
      <c r="U458" s="98"/>
      <c r="V458" s="98"/>
      <c r="W458" s="98"/>
      <c r="X458" s="99"/>
      <c r="Y458" s="194" t="s">
        <v>12</v>
      </c>
      <c r="Z458" s="195"/>
      <c r="AA458" s="196"/>
      <c r="AB458" s="206" t="s">
        <v>605</v>
      </c>
      <c r="AC458" s="206"/>
      <c r="AD458" s="206"/>
      <c r="AE458" s="333" t="s">
        <v>605</v>
      </c>
      <c r="AF458" s="200"/>
      <c r="AG458" s="200"/>
      <c r="AH458" s="200"/>
      <c r="AI458" s="333" t="s">
        <v>600</v>
      </c>
      <c r="AJ458" s="200"/>
      <c r="AK458" s="200"/>
      <c r="AL458" s="200"/>
      <c r="AM458" s="333" t="s">
        <v>605</v>
      </c>
      <c r="AN458" s="200"/>
      <c r="AO458" s="200"/>
      <c r="AP458" s="334"/>
      <c r="AQ458" s="333" t="s">
        <v>603</v>
      </c>
      <c r="AR458" s="200"/>
      <c r="AS458" s="200"/>
      <c r="AT458" s="334"/>
      <c r="AU458" s="200" t="s">
        <v>605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605</v>
      </c>
      <c r="AC459" s="198"/>
      <c r="AD459" s="198"/>
      <c r="AE459" s="333" t="s">
        <v>605</v>
      </c>
      <c r="AF459" s="200"/>
      <c r="AG459" s="200"/>
      <c r="AH459" s="334"/>
      <c r="AI459" s="333" t="s">
        <v>603</v>
      </c>
      <c r="AJ459" s="200"/>
      <c r="AK459" s="200"/>
      <c r="AL459" s="200"/>
      <c r="AM459" s="333" t="s">
        <v>605</v>
      </c>
      <c r="AN459" s="200"/>
      <c r="AO459" s="200"/>
      <c r="AP459" s="334"/>
      <c r="AQ459" s="333" t="s">
        <v>600</v>
      </c>
      <c r="AR459" s="200"/>
      <c r="AS459" s="200"/>
      <c r="AT459" s="334"/>
      <c r="AU459" s="200" t="s">
        <v>605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605</v>
      </c>
      <c r="AF460" s="200"/>
      <c r="AG460" s="200"/>
      <c r="AH460" s="334"/>
      <c r="AI460" s="333" t="s">
        <v>600</v>
      </c>
      <c r="AJ460" s="200"/>
      <c r="AK460" s="200"/>
      <c r="AL460" s="200"/>
      <c r="AM460" s="333" t="s">
        <v>605</v>
      </c>
      <c r="AN460" s="200"/>
      <c r="AO460" s="200"/>
      <c r="AP460" s="334"/>
      <c r="AQ460" s="333" t="s">
        <v>605</v>
      </c>
      <c r="AR460" s="200"/>
      <c r="AS460" s="200"/>
      <c r="AT460" s="334"/>
      <c r="AU460" s="200" t="s">
        <v>606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4.25" customHeight="1" x14ac:dyDescent="0.15">
      <c r="A482" s="182"/>
      <c r="B482" s="179"/>
      <c r="C482" s="173"/>
      <c r="D482" s="179"/>
      <c r="E482" s="118" t="s">
        <v>607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4.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4.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5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579</v>
      </c>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579</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579</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579</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9" t="s">
        <v>582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579</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579</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579</v>
      </c>
      <c r="AE715" s="604"/>
      <c r="AF715" s="655"/>
      <c r="AG715" s="741" t="s">
        <v>581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579</v>
      </c>
      <c r="AE716" s="626"/>
      <c r="AF716" s="626"/>
      <c r="AG716" s="94" t="s">
        <v>581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583</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580</v>
      </c>
      <c r="K721" s="284"/>
      <c r="L721" s="83" t="str">
        <f>IF(M721="","","-")</f>
        <v/>
      </c>
      <c r="M721" s="84"/>
      <c r="N721" s="297" t="s">
        <v>580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9.5" customHeight="1" x14ac:dyDescent="0.15">
      <c r="A726" s="639" t="s">
        <v>48</v>
      </c>
      <c r="B726" s="801"/>
      <c r="C726" s="814" t="s">
        <v>53</v>
      </c>
      <c r="D726" s="836"/>
      <c r="E726" s="836"/>
      <c r="F726" s="837"/>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9.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1"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9.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4.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8" t="s">
        <v>358</v>
      </c>
      <c r="O737" s="358"/>
      <c r="P737" s="358"/>
      <c r="Q737" s="358"/>
      <c r="R737" s="986" t="s">
        <v>588</v>
      </c>
      <c r="S737" s="986"/>
      <c r="T737" s="986"/>
      <c r="U737" s="986"/>
      <c r="V737" s="986"/>
      <c r="W737" s="986"/>
      <c r="X737" s="986"/>
      <c r="Y737" s="986"/>
      <c r="Z737" s="986"/>
      <c r="AA737" s="358" t="s">
        <v>359</v>
      </c>
      <c r="AB737" s="358"/>
      <c r="AC737" s="358"/>
      <c r="AD737" s="358"/>
      <c r="AE737" s="986" t="s">
        <v>589</v>
      </c>
      <c r="AF737" s="986"/>
      <c r="AG737" s="986"/>
      <c r="AH737" s="986"/>
      <c r="AI737" s="986"/>
      <c r="AJ737" s="986"/>
      <c r="AK737" s="986"/>
      <c r="AL737" s="986"/>
      <c r="AM737" s="986"/>
      <c r="AN737" s="358" t="s">
        <v>360</v>
      </c>
      <c r="AO737" s="358"/>
      <c r="AP737" s="358"/>
      <c r="AQ737" s="358"/>
      <c r="AR737" s="987" t="s">
        <v>590</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8" t="s">
        <v>362</v>
      </c>
      <c r="O738" s="358"/>
      <c r="P738" s="358"/>
      <c r="Q738" s="358"/>
      <c r="R738" s="986" t="s">
        <v>592</v>
      </c>
      <c r="S738" s="986"/>
      <c r="T738" s="986"/>
      <c r="U738" s="986"/>
      <c r="V738" s="986"/>
      <c r="W738" s="986"/>
      <c r="X738" s="986"/>
      <c r="Y738" s="986"/>
      <c r="Z738" s="986"/>
      <c r="AA738" s="358" t="s">
        <v>482</v>
      </c>
      <c r="AB738" s="358"/>
      <c r="AC738" s="358"/>
      <c r="AD738" s="358"/>
      <c r="AE738" s="986" t="s">
        <v>591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593</v>
      </c>
      <c r="F739" s="998"/>
      <c r="G739" s="998"/>
      <c r="H739" s="91" t="str">
        <f>IF(E739="", "", "(")</f>
        <v>(</v>
      </c>
      <c r="I739" s="981" t="s">
        <v>484</v>
      </c>
      <c r="J739" s="981"/>
      <c r="K739" s="91" t="str">
        <f>IF(OR(I739="　", I739=""), "", "-")</f>
        <v/>
      </c>
      <c r="L739" s="982">
        <v>596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594</v>
      </c>
      <c r="D837" s="340"/>
      <c r="E837" s="340"/>
      <c r="F837" s="340"/>
      <c r="G837" s="340"/>
      <c r="H837" s="340"/>
      <c r="I837" s="340"/>
      <c r="J837" s="341" t="s">
        <v>595</v>
      </c>
      <c r="K837" s="342"/>
      <c r="L837" s="342"/>
      <c r="M837" s="342"/>
      <c r="N837" s="342"/>
      <c r="O837" s="342"/>
      <c r="P837" s="355" t="s">
        <v>596</v>
      </c>
      <c r="Q837" s="343"/>
      <c r="R837" s="343"/>
      <c r="S837" s="343"/>
      <c r="T837" s="343"/>
      <c r="U837" s="343"/>
      <c r="V837" s="343"/>
      <c r="W837" s="343"/>
      <c r="X837" s="343"/>
      <c r="Y837" s="344" t="s">
        <v>594</v>
      </c>
      <c r="Z837" s="345"/>
      <c r="AA837" s="345"/>
      <c r="AB837" s="346"/>
      <c r="AC837" s="356"/>
      <c r="AD837" s="364"/>
      <c r="AE837" s="364"/>
      <c r="AF837" s="364"/>
      <c r="AG837" s="364"/>
      <c r="AH837" s="365" t="s">
        <v>596</v>
      </c>
      <c r="AI837" s="366"/>
      <c r="AJ837" s="366"/>
      <c r="AK837" s="366"/>
      <c r="AL837" s="350" t="s">
        <v>596</v>
      </c>
      <c r="AM837" s="351"/>
      <c r="AN837" s="351"/>
      <c r="AO837" s="352"/>
      <c r="AP837" s="353" t="s">
        <v>596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596</v>
      </c>
      <c r="F1102" s="371"/>
      <c r="G1102" s="371"/>
      <c r="H1102" s="371"/>
      <c r="I1102" s="371"/>
      <c r="J1102" s="341" t="s">
        <v>596</v>
      </c>
      <c r="K1102" s="342"/>
      <c r="L1102" s="342"/>
      <c r="M1102" s="342"/>
      <c r="N1102" s="342"/>
      <c r="O1102" s="342"/>
      <c r="P1102" s="355" t="s">
        <v>596</v>
      </c>
      <c r="Q1102" s="343"/>
      <c r="R1102" s="343"/>
      <c r="S1102" s="343"/>
      <c r="T1102" s="343"/>
      <c r="U1102" s="343"/>
      <c r="V1102" s="343"/>
      <c r="W1102" s="343"/>
      <c r="X1102" s="343"/>
      <c r="Y1102" s="344" t="s">
        <v>596</v>
      </c>
      <c r="Z1102" s="345"/>
      <c r="AA1102" s="345"/>
      <c r="AB1102" s="346"/>
      <c r="AC1102" s="347"/>
      <c r="AD1102" s="347"/>
      <c r="AE1102" s="347"/>
      <c r="AF1102" s="347"/>
      <c r="AG1102" s="347"/>
      <c r="AH1102" s="348" t="s">
        <v>596</v>
      </c>
      <c r="AI1102" s="349"/>
      <c r="AJ1102" s="349"/>
      <c r="AK1102" s="349"/>
      <c r="AL1102" s="350" t="s">
        <v>597</v>
      </c>
      <c r="AM1102" s="351"/>
      <c r="AN1102" s="351"/>
      <c r="AO1102" s="352"/>
      <c r="AP1102" s="353" t="s">
        <v>596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5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2018-04-24T07:36:49Z</cp:lastPrinted>
  <dcterms:created xsi:type="dcterms:W3CDTF">2012-03-13T00:50:25Z</dcterms:created>
  <dcterms:modified xsi:type="dcterms:W3CDTF">2018-07-06T01:56:08Z</dcterms:modified>
</cp:coreProperties>
</file>