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<sst xmlns="http://schemas.openxmlformats.org/spreadsheetml/2006/main" count="3100" uniqueCount="693">
  <si>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</si>
  <si>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</si>
  <si>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</si>
  <si>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</si>
  <si>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</si>
  <si>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</si>
  <si>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</si>
  <si>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</si>
  <si>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</si>
  <si>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</si>
  <si>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</si>
  <si>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</si>
  <si>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</si>
  <si>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</si>
  <si>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</si>
  <si>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</si>
  <si>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</si>
  <si>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</si>
  <si>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</si>
  <si>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</si>
  <si>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</si>
  <si>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</si>
  <si>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</si>
  <si>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</si>
  <si>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</si>
  <si>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</si>
  <si>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</si>
  <si>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</si>
  <si>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</si>
  <si>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</si>
  <si>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</si>
  <si>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</si>
  <si>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</si>
  <si>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</si>
  <si>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</si>
  <si>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</si>
  <si>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</si>
  <si>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</si>
  <si>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</si>
  <si>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</si>
  <si>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</si>
  <si>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</si>
  <si>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</si>
  <si>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</si>
  <si>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</si>
  <si>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</si>
  <si>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</si>
  <si>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</si>
  <si>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</si>
  <si>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</si>
  <si>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</si>
  <si>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</si>
  <si>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</si>
  <si>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</si>
  <si>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</si>
  <si>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</si>
  <si>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</si>
  <si>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</si>
  <si>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</si>
  <si>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</si>
  <si>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</si>
  <si>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</si>
  <si>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</si>
  <si>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</si>
  <si>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</si>
  <si>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</si>
  <si>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</si>
  <si>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</si>
  <si>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</si>
  <si>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</si>
  <si>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</si>
  <si>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</si>
  <si>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</si>
  <si>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</si>
  <si>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</si>
  <si>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</si>
  <si>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</si>
  <si>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</si>
  <si>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</si>
  <si>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</si>
  <si>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</si>
  <si>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</si>
  <si>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</si>
  <si>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</si>
  <si>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</si>
  <si>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</si>
  <si>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</si>
  <si>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</si>
  <si>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</si>
  <si>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</si>
  <si>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</si>
  <si>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</si>
  <si>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</si>
  <si>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</si>
  <si>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</si>
  <si>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</si>
  <si>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</si>
  <si>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</si>
  <si>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</si>
  <si>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</si>
  <si>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</si>
  <si>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</si>
  <si>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</si>
  <si>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</si>
  <si>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</si>
  <si>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</si>
  <si>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</si>
  <si>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</si>
  <si>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</si>
  <si>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</si>
  <si>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</si>
  <si>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</si>
  <si>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</si>
  <si>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</si>
  <si>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</si>
  <si>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</si>
  <si>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</si>
  <si>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</si>
  <si>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</si>
  <si>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</si>
  <si>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</si>
  <si>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</si>
  <si>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</si>
  <si>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</si>
  <si>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</si>
  <si>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</si>
  <si>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</si>
  <si>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</si>
  <si>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</si>
  <si>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</si>
  <si>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</si>
  <si>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</si>
  <si>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</si>
  <si>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</si>
  <si>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</si>
  <si>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</si>
  <si>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</si>
  <si>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</si>
  <si>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</si>
  <si>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</si>
  <si>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</si>
  <si>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</si>
  <si>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</si>
  <si>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</si>
  <si>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</si>
  <si>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</si>
  <si>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</si>
  <si>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</si>
  <si>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</si>
  <si>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</si>
  <si>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</si>
  <si>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</si>
  <si>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</si>
  <si>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</si>
  <si>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</si>
  <si>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</si>
  <si>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</si>
  <si>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</si>
  <si>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</si>
  <si>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</si>
  <si>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</si>
  <si>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</si>
  <si>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</si>
  <si>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</si>
  <si>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</si>
  <si>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</si>
  <si>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</si>
  <si>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</si>
  <si>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</si>
  <si>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</si>
  <si>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</si>
  <si>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</si>
  <si>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</si>
  <si>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</si>
  <si>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</si>
  <si>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</si>
  <si>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</si>
  <si>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</si>
  <si>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</si>
  <si>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</si>
  <si>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</si>
  <si>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</si>
  <si>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</si>
  <si>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</si>
  <si>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</si>
  <si>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</si>
  <si>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</si>
  <si>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</si>
  <si>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</si>
  <si>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</si>
  <si>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</si>
  <si>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</si>
  <si>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</si>
  <si>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</si>
  <si>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</si>
  <si>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</si>
  <si>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</si>
  <si>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</si>
  <si>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</si>
  <si>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</si>
  <si>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</si>
  <si>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</si>
  <si>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</si>
  <si>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</si>
  <si>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</si>
  <si>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</si>
  <si>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</si>
  <si>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</si>
  <si>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</si>
  <si>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</si>
  <si>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</si>
  <si>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</si>
  <si>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</si>
  <si>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</si>
  <si>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</si>
  <si>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</si>
  <si>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</si>
  <si>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</si>
  <si>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</si>
  <si>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</si>
  <si>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</si>
  <si>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</si>
  <si>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</si>
  <si>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</si>
  <si>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</si>
  <si>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</si>
  <si>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</si>
  <si>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</si>
  <si>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</si>
  <si>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</si>
  <si>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</si>
  <si>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</si>
  <si>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</si>
  <si>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</si>
  <si>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</si>
  <si>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</si>
  <si>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</si>
  <si>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</si>
  <si>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</si>
  <si>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</si>
  <si>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</si>
  <si>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</si>
  <si>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</si>
  <si>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</si>
  <si>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</si>
  <si>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</si>
  <si>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</si>
  <si>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</si>
  <si>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</si>
  <si>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</si>
  <si>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</si>
  <si>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</si>
  <si>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</si>
  <si>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</si>
  <si>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</si>
  <si>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</si>
  <si>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</si>
  <si>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</si>
  <si>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</si>
  <si>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</si>
  <si>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</si>
  <si>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</si>
  <si>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</si>
  <si>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</si>
  <si>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</si>
  <si>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</si>
  <si>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</si>
  <si>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</si>
  <si>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</si>
  <si>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</si>
  <si>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</si>
  <si>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</si>
  <si>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</si>
  <si>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</si>
  <si>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</si>
  <si>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</si>
  <si>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</si>
  <si>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</si>
  <si>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</si>
  <si>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</si>
  <si>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</si>
  <si>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</si>
  <si>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</si>
  <si>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</si>
  <si>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</si>
  <si>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</si>
  <si>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</si>
  <si>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</si>
  <si>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</si>
  <si>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</si>
  <si>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</si>
  <si>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</si>
  <si>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</si>
  <si>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</si>
  <si>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</si>
  <si>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</si>
  <si>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</si>
  <si>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</si>
  <si>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</si>
  <si>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</si>
  <si>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</si>
  <si>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</si>
  <si>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</si>
  <si>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</si>
  <si>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</si>
  <si>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</si>
  <si>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</si>
  <si>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</si>
  <si>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</si>
  <si>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</si>
  <si>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</si>
  <si>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</si>
  <si>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</si>
  <si>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</si>
  <si>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</si>
  <si>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</si>
  <si>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</si>
  <si>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</si>
  <si>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</si>
  <si>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</si>
  <si>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</si>
  <si>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</si>
  <si>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</si>
  <si>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</si>
  <si>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</si>
  <si>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</si>
  <si>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</si>
  <si>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</si>
  <si>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</si>
  <si>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</si>
  <si>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</si>
  <si>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</si>
  <si>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</si>
  <si>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</si>
  <si>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</si>
  <si>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</si>
  <si>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</si>
  <si>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</si>
  <si>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</si>
  <si>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</si>
  <si>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</si>
  <si>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</si>
  <si>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</si>
  <si>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</si>
  <si>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</si>
  <si>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</si>
  <si>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</si>
  <si>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</si>
  <si>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</si>
  <si>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</si>
  <si>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</si>
  <si>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</si>
  <si>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</si>
  <si>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</si>
  <si>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</si>
  <si>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</si>
  <si>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</si>
  <si>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</si>
  <si>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</si>
  <si>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</si>
  <si>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</si>
  <si>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</si>
  <si>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</si>
  <si>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</si>
  <si>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</si>
  <si>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</si>
  <si>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</si>
  <si>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</si>
  <si>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</si>
  <si>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</si>
  <si>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</si>
  <si>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</si>
  <si>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</si>
  <si>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</si>
  <si>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</si>
  <si>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</si>
  <si>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</si>
  <si>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</si>
  <si>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</si>
  <si>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</si>
  <si>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</si>
  <si>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</si>
  <si>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</si>
  <si>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</si>
  <si>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</si>
  <si>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</si>
  <si>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</si>
  <si>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</si>
  <si>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</si>
  <si>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</si>
  <si>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</si>
  <si>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</si>
  <si>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</si>
  <si>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</si>
  <si>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</si>
  <si>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</si>
  <si>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</si>
  <si>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</si>
  <si>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</si>
  <si>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</si>
  <si>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</si>
  <si>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</si>
  <si>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</si>
  <si>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</si>
  <si>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</si>
  <si>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</si>
  <si>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</si>
  <si>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</si>
  <si>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</si>
  <si>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</si>
  <si>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</si>
  <si>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</si>
  <si>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</si>
  <si>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</si>
  <si>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</si>
  <si>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</si>
  <si>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</si>
  <si>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</si>
  <si>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</si>
  <si>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</si>
  <si>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</si>
  <si>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</si>
  <si>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</si>
  <si>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</si>
  <si>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</si>
  <si>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</si>
  <si>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</si>
  <si>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</si>
  <si>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</si>
  <si>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</si>
  <si>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</si>
  <si>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</si>
  <si>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</si>
  <si>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</si>
  <si>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</si>
  <si>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</si>
  <si>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</si>
  <si>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</si>
  <si>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</si>
  <si>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</si>
  <si>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</si>
  <si>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</si>
  <si>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</si>
  <si>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</si>
  <si>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</si>
  <si>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</si>
  <si>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</si>
  <si>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</si>
  <si>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</si>
  <si>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</si>
  <si>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</si>
  <si>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</si>
  <si>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</si>
  <si>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</si>
  <si>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</si>
  <si>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</si>
  <si>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</si>
  <si>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</si>
  <si>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</si>
  <si>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</si>
  <si>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</si>
  <si>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</si>
  <si>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</si>
  <si>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</si>
  <si>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</si>
  <si>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</si>
  <si>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</si>
  <si>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</si>
  <si>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</si>
  <si>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</si>
  <si>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</si>
  <si>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</si>
  <si>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</si>
  <si>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</si>
  <si>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</si>
  <si>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</si>
  <si>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</si>
  <si>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</si>
  <si>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</si>
  <si>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</si>
  <si>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</si>
  <si>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</si>
  <si>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</si>
  <si>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</si>
  <si>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</si>
  <si>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</si>
  <si>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</si>
  <si>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</si>
  <si>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</si>
  <si>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</si>
  <si>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</si>
  <si>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</si>
  <si>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</si>
  <si>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</si>
  <si>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</si>
  <si>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</si>
  <si>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</si>
  <si>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</si>
  <si>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</si>
  <si>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</si>
  <si>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</si>
  <si>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</si>
  <si>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</si>
  <si>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</si>
  <si>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</si>
  <si>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</si>
  <si>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</si>
  <si>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</si>
  <si>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</si>
  <si>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</si>
  <si>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</si>
  <si>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</si>
  <si>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</si>
  <si>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</si>
  <si>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</si>
  <si>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</si>
  <si>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</si>
  <si>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</si>
  <si>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</si>
  <si>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</si>
  <si>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</si>
  <si>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</si>
  <si>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</si>
  <si>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</si>
  <si>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</si>
  <si>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</si>
  <si>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</si>
  <si>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</si>
  <si>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</si>
  <si>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</si>
  <si>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</si>
  <si>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</si>
  <si>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</si>
  <si>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</si>
  <si>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</si>
  <si>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</si>
  <si>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</si>
  <si>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</si>
  <si>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</si>
  <si>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</si>
  <si>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</si>
  <si>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</si>
  <si>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</si>
  <si>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</si>
  <si>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</si>
  <si>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</si>
  <si>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</si>
  <si>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</si>
  <si>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</si>
  <si>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</si>
  <si>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企業内人材開発支援室長
金尾　文敬</t>
    <rPh sb="0" eb="3">
      <t>キギョウナイ</t>
    </rPh>
    <rPh sb="3" eb="5">
      <t>ジンザイ</t>
    </rPh>
    <rPh sb="5" eb="7">
      <t>カイハツ</t>
    </rPh>
    <rPh sb="7" eb="9">
      <t>シエン</t>
    </rPh>
    <rPh sb="9" eb="10">
      <t>シツ</t>
    </rPh>
    <rPh sb="10" eb="11">
      <t>チョウ</t>
    </rPh>
    <rPh sb="12" eb="14">
      <t>カナオ</t>
    </rPh>
    <rPh sb="15" eb="17">
      <t>フミタカ</t>
    </rPh>
    <phoneticPr fontId="5"/>
  </si>
  <si>
    <t>雇用保険法　第63条第１項第１号、第４号、第５号及び第８号
雇用保険法施行規則　第125号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7" eb="18">
      <t>ダイ</t>
    </rPh>
    <rPh sb="19" eb="20">
      <t>ゴウ</t>
    </rPh>
    <rPh sb="21" eb="22">
      <t>ダイ</t>
    </rPh>
    <rPh sb="23" eb="24">
      <t>ゴウ</t>
    </rPh>
    <rPh sb="24" eb="25">
      <t>オヨ</t>
    </rPh>
    <rPh sb="26" eb="27">
      <t>ダイ</t>
    </rPh>
    <rPh sb="28" eb="29">
      <t>ゴウ</t>
    </rPh>
    <rPh sb="30" eb="32">
      <t>コヨウ</t>
    </rPh>
    <rPh sb="32" eb="35">
      <t>ホケンホウ</t>
    </rPh>
    <rPh sb="35" eb="37">
      <t>セコウ</t>
    </rPh>
    <rPh sb="37" eb="39">
      <t>キソク</t>
    </rPh>
    <rPh sb="40" eb="41">
      <t>ダイ</t>
    </rPh>
    <rPh sb="44" eb="45">
      <t>ゴウ</t>
    </rPh>
    <rPh sb="46" eb="48">
      <t>ショクギョウ</t>
    </rPh>
    <rPh sb="48" eb="50">
      <t>ノウリョク</t>
    </rPh>
    <rPh sb="50" eb="52">
      <t>カイハツ</t>
    </rPh>
    <rPh sb="52" eb="55">
      <t>ソクシンホウ</t>
    </rPh>
    <rPh sb="56" eb="57">
      <t>ダイ</t>
    </rPh>
    <rPh sb="59" eb="60">
      <t>ジョウ</t>
    </rPh>
    <rPh sb="62" eb="63">
      <t>オヨ</t>
    </rPh>
    <rPh sb="64" eb="65">
      <t>ダイ</t>
    </rPh>
    <rPh sb="67" eb="68">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</si>
  <si>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</si>
  <si>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t>
  </si>
  <si>
    <t>労働者の職業生活設計の全期間を通じて段階的かつ体系的な職業能力開発を促進し、企業内における労働者のキャリア形成の効果的な促進に資することを目的とする。</t>
    <rPh sb="0" eb="3">
      <t>ロウドウシャ</t>
    </rPh>
    <rPh sb="4" eb="6">
      <t>ショクギョウ</t>
    </rPh>
    <rPh sb="6" eb="8">
      <t>セイカツ</t>
    </rPh>
    <rPh sb="8" eb="10">
      <t>セッケイ</t>
    </rPh>
    <rPh sb="11" eb="14">
      <t>ゼンキカン</t>
    </rPh>
    <rPh sb="15" eb="16">
      <t>ツウ</t>
    </rPh>
    <rPh sb="18" eb="21">
      <t>ダンカイテキ</t>
    </rPh>
    <rPh sb="23" eb="26">
      <t>タイケイテキ</t>
    </rPh>
    <rPh sb="27" eb="29">
      <t>ショクギョウ</t>
    </rPh>
    <rPh sb="29" eb="31">
      <t>ノウリョク</t>
    </rPh>
    <rPh sb="31" eb="33">
      <t>カイハツ</t>
    </rPh>
    <rPh sb="34" eb="36">
      <t>ソクシン</t>
    </rPh>
    <rPh sb="38" eb="41">
      <t>キギョウナイ</t>
    </rPh>
    <rPh sb="45" eb="48">
      <t>ロウドウシャ</t>
    </rPh>
    <rPh sb="53" eb="55">
      <t>ケイセイ</t>
    </rPh>
    <rPh sb="56" eb="59">
      <t>コウカテキ</t>
    </rPh>
    <rPh sb="60" eb="62">
      <t>ソクシン</t>
    </rPh>
    <rPh sb="63" eb="64">
      <t>シ</t>
    </rPh>
    <rPh sb="69" eb="71">
      <t>モクテキ</t>
    </rPh>
    <phoneticPr fontId="5"/>
  </si>
  <si>
    <t>-</t>
  </si>
  <si>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</si>
  <si>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</si>
  <si>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</si>
  <si>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</si>
  <si>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</si>
  <si>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</si>
  <si>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</si>
  <si>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</si>
  <si>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</si>
  <si>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</si>
  <si>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支給決定件数</t>
    <rPh sb="0" eb="2">
      <t>シキュウ</t>
    </rPh>
    <rPh sb="2" eb="4">
      <t>ケッテイ</t>
    </rPh>
    <rPh sb="4" eb="6">
      <t>ケンスウ</t>
    </rPh>
    <phoneticPr fontId="5"/>
  </si>
  <si>
    <t>件</t>
    <rPh sb="0" eb="1">
      <t>ケン</t>
    </rPh>
    <phoneticPr fontId="5"/>
  </si>
  <si>
    <t>単位当たりコスト＝X／Y
X：「支給決定額」
Y：「支給決定件数」　　　　　　　　　　　　　　</t>
    <rPh sb="0" eb="2">
      <t>タンイ</t>
    </rPh>
    <rPh sb="2" eb="3">
      <t>ア</t>
    </rPh>
    <rPh sb="16" eb="18">
      <t>シキュウ</t>
    </rPh>
    <rPh sb="18" eb="21">
      <t>ケッテイガク</t>
    </rPh>
    <rPh sb="26" eb="28">
      <t>シキュウ</t>
    </rPh>
    <rPh sb="28" eb="30">
      <t>ケッテイ</t>
    </rPh>
    <rPh sb="30" eb="32">
      <t>ケンスウ</t>
    </rPh>
    <phoneticPr fontId="5"/>
  </si>
  <si>
    <t>千円</t>
    <rPh sb="0" eb="2">
      <t>センエン</t>
    </rPh>
    <phoneticPr fontId="5"/>
  </si>
  <si>
    <t>X/Y</t>
    <phoneticPr fontId="5"/>
  </si>
  <si>
    <t>本助成金を活用することで、事業主や事業主団体が行う人材育成を促進することにより、多様な職業能力開発機会の確保に一層寄与することができる。</t>
    <rPh sb="0" eb="1">
      <t>ホン</t>
    </rPh>
    <rPh sb="1" eb="4">
      <t>ジョセイキン</t>
    </rPh>
    <rPh sb="5" eb="7">
      <t>カツヨウ</t>
    </rPh>
    <rPh sb="13" eb="16">
      <t>ジギョウヌシ</t>
    </rPh>
    <rPh sb="17" eb="20">
      <t>ジギョウヌシ</t>
    </rPh>
    <rPh sb="20" eb="22">
      <t>ダンタイ</t>
    </rPh>
    <rPh sb="23" eb="24">
      <t>オコナ</t>
    </rPh>
    <rPh sb="25" eb="27">
      <t>ジンザイ</t>
    </rPh>
    <rPh sb="27" eb="29">
      <t>イクセイ</t>
    </rPh>
    <rPh sb="30" eb="32">
      <t>ソクシン</t>
    </rPh>
    <rPh sb="40" eb="42">
      <t>タヨウ</t>
    </rPh>
    <rPh sb="43" eb="45">
      <t>ショクギョウ</t>
    </rPh>
    <rPh sb="45" eb="47">
      <t>ノウリョク</t>
    </rPh>
    <rPh sb="47" eb="49">
      <t>カイハツ</t>
    </rPh>
    <rPh sb="49" eb="51">
      <t>キカイ</t>
    </rPh>
    <rPh sb="52" eb="54">
      <t>カクホ</t>
    </rPh>
    <rPh sb="55" eb="57">
      <t>イッソウ</t>
    </rPh>
    <rPh sb="57" eb="59">
      <t>キヨ</t>
    </rPh>
    <phoneticPr fontId="5"/>
  </si>
  <si>
    <t>-</t>
    <phoneticPr fontId="5"/>
  </si>
  <si>
    <t>-</t>
    <phoneticPr fontId="5"/>
  </si>
  <si>
    <t>-</t>
    <phoneticPr fontId="5"/>
  </si>
  <si>
    <t>-</t>
    <phoneticPr fontId="5"/>
  </si>
  <si>
    <t>-</t>
    <phoneticPr fontId="5"/>
  </si>
  <si>
    <t>特に経営基盤が弱い中小企業事業主にとっては、必要な人材育成を行うことが困難であり、国が積極的に支援する必要がある。</t>
    <rPh sb="0" eb="1">
      <t>トク</t>
    </rPh>
    <rPh sb="2" eb="4">
      <t>ケイエイ</t>
    </rPh>
    <rPh sb="4" eb="6">
      <t>キバン</t>
    </rPh>
    <rPh sb="7" eb="8">
      <t>ヨワ</t>
    </rPh>
    <rPh sb="9" eb="11">
      <t>チュウショウ</t>
    </rPh>
    <rPh sb="11" eb="13">
      <t>キギョウ</t>
    </rPh>
    <rPh sb="13" eb="16">
      <t>ジギョウヌシ</t>
    </rPh>
    <rPh sb="22" eb="24">
      <t>ヒツヨウ</t>
    </rPh>
    <rPh sb="25" eb="27">
      <t>ジンザイ</t>
    </rPh>
    <rPh sb="27" eb="29">
      <t>イクセイ</t>
    </rPh>
    <rPh sb="30" eb="31">
      <t>オコナ</t>
    </rPh>
    <rPh sb="35" eb="37">
      <t>コンナン</t>
    </rPh>
    <rPh sb="41" eb="42">
      <t>クニ</t>
    </rPh>
    <rPh sb="43" eb="46">
      <t>セッキョクテキ</t>
    </rPh>
    <rPh sb="47" eb="49">
      <t>シエン</t>
    </rPh>
    <rPh sb="51" eb="53">
      <t>ヒツヨウ</t>
    </rPh>
    <phoneticPr fontId="5"/>
  </si>
  <si>
    <t>本助成金は、従業員に訓練を実施する事業主に対して公正・公平に全国一律に同一の基準に基づき支給するものであることから、国で行う必要がある。</t>
    <rPh sb="0" eb="1">
      <t>ホン</t>
    </rPh>
    <rPh sb="1" eb="4">
      <t>ジョセイキン</t>
    </rPh>
    <rPh sb="6" eb="9">
      <t>ジュウギョウイン</t>
    </rPh>
    <rPh sb="10" eb="12">
      <t>クンレン</t>
    </rPh>
    <rPh sb="13" eb="15">
      <t>ジッシ</t>
    </rPh>
    <rPh sb="17" eb="20">
      <t>ジギョウヌシ</t>
    </rPh>
    <rPh sb="21" eb="22">
      <t>タイ</t>
    </rPh>
    <rPh sb="24" eb="26">
      <t>コウセイ</t>
    </rPh>
    <rPh sb="27" eb="29">
      <t>コウヘイ</t>
    </rPh>
    <rPh sb="30" eb="32">
      <t>ゼンコク</t>
    </rPh>
    <rPh sb="32" eb="34">
      <t>イチリツ</t>
    </rPh>
    <rPh sb="35" eb="37">
      <t>ドウイツ</t>
    </rPh>
    <rPh sb="38" eb="40">
      <t>キジュン</t>
    </rPh>
    <rPh sb="41" eb="42">
      <t>モト</t>
    </rPh>
    <rPh sb="44" eb="46">
      <t>シキュウ</t>
    </rPh>
    <rPh sb="58" eb="59">
      <t>クニ</t>
    </rPh>
    <rPh sb="60" eb="61">
      <t>オコナ</t>
    </rPh>
    <rPh sb="62" eb="64">
      <t>ヒツヨウ</t>
    </rPh>
    <phoneticPr fontId="5"/>
  </si>
  <si>
    <t>‐</t>
  </si>
  <si>
    <t>無</t>
  </si>
  <si>
    <t>-</t>
    <phoneticPr fontId="5"/>
  </si>
  <si>
    <t>-</t>
    <phoneticPr fontId="5"/>
  </si>
  <si>
    <t>本助成金は、申請内容を審査の上、支給要件を満たした雇用保険適用事業主等に対してのみ支給しており妥当である。</t>
    <rPh sb="0" eb="1">
      <t>ホン</t>
    </rPh>
    <rPh sb="1" eb="4">
      <t>ジョセイキン</t>
    </rPh>
    <rPh sb="6" eb="8">
      <t>シンセイ</t>
    </rPh>
    <rPh sb="8" eb="10">
      <t>ナイヨウ</t>
    </rPh>
    <rPh sb="11" eb="13">
      <t>シンサ</t>
    </rPh>
    <rPh sb="14" eb="15">
      <t>ウエ</t>
    </rPh>
    <rPh sb="16" eb="18">
      <t>シキュウ</t>
    </rPh>
    <rPh sb="18" eb="20">
      <t>ヨウケン</t>
    </rPh>
    <rPh sb="21" eb="22">
      <t>ミ</t>
    </rPh>
    <rPh sb="25" eb="27">
      <t>コヨウ</t>
    </rPh>
    <rPh sb="27" eb="29">
      <t>ホケン</t>
    </rPh>
    <rPh sb="29" eb="31">
      <t>テキヨウ</t>
    </rPh>
    <rPh sb="31" eb="34">
      <t>ジギョウヌシ</t>
    </rPh>
    <rPh sb="34" eb="35">
      <t>トウ</t>
    </rPh>
    <rPh sb="36" eb="37">
      <t>タイ</t>
    </rPh>
    <rPh sb="41" eb="43">
      <t>シキュウ</t>
    </rPh>
    <rPh sb="47" eb="49">
      <t>ダトウ</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</si>
  <si>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</si>
  <si>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従業員に、計画に沿って訓練を行った事業主等に対して、必要不可欠な経費の一部等を助成している。</t>
    <rPh sb="0" eb="3">
      <t>ジュウギョウイン</t>
    </rPh>
    <rPh sb="5" eb="7">
      <t>ケイカク</t>
    </rPh>
    <rPh sb="8" eb="9">
      <t>ソ</t>
    </rPh>
    <rPh sb="11" eb="13">
      <t>クンレン</t>
    </rPh>
    <rPh sb="14" eb="15">
      <t>オコナ</t>
    </rPh>
    <rPh sb="17" eb="20">
      <t>ジギョウヌシ</t>
    </rPh>
    <rPh sb="20" eb="21">
      <t>トウ</t>
    </rPh>
    <rPh sb="22" eb="23">
      <t>タイ</t>
    </rPh>
    <rPh sb="26" eb="28">
      <t>ヒツヨウ</t>
    </rPh>
    <rPh sb="28" eb="31">
      <t>フカケツ</t>
    </rPh>
    <rPh sb="32" eb="34">
      <t>ケイヒ</t>
    </rPh>
    <rPh sb="35" eb="37">
      <t>イチブ</t>
    </rPh>
    <rPh sb="37" eb="38">
      <t>トウ</t>
    </rPh>
    <rPh sb="39" eb="41">
      <t>ジョセイ</t>
    </rPh>
    <phoneticPr fontId="5"/>
  </si>
  <si>
    <t>事業主等にとってより使いやすい仕組みとなるよう、助成メニューを整理統合し、効率化した。</t>
    <rPh sb="0" eb="3">
      <t>ジギョウヌシ</t>
    </rPh>
    <rPh sb="3" eb="4">
      <t>トウ</t>
    </rPh>
    <rPh sb="10" eb="11">
      <t>ツカ</t>
    </rPh>
    <rPh sb="15" eb="17">
      <t>シク</t>
    </rPh>
    <rPh sb="24" eb="26">
      <t>ジョセイ</t>
    </rPh>
    <rPh sb="31" eb="33">
      <t>セイリ</t>
    </rPh>
    <rPh sb="33" eb="35">
      <t>トウゴウ</t>
    </rPh>
    <rPh sb="37" eb="40">
      <t>コウリツカ</t>
    </rPh>
    <phoneticPr fontId="5"/>
  </si>
  <si>
    <t>-</t>
    <phoneticPr fontId="5"/>
  </si>
  <si>
    <t>784</t>
    <phoneticPr fontId="5"/>
  </si>
  <si>
    <t>708</t>
    <phoneticPr fontId="5"/>
  </si>
  <si>
    <t>624</t>
    <phoneticPr fontId="5"/>
  </si>
  <si>
    <t>590</t>
    <phoneticPr fontId="5"/>
  </si>
  <si>
    <t>596</t>
    <phoneticPr fontId="5"/>
  </si>
  <si>
    <t>601</t>
    <phoneticPr fontId="5"/>
  </si>
  <si>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</si>
  <si>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</si>
  <si>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A.東京労働局</t>
    <rPh sb="2" eb="4">
      <t>トウキョウ</t>
    </rPh>
    <rPh sb="4" eb="7">
      <t>ロウドウキョク</t>
    </rPh>
    <phoneticPr fontId="5"/>
  </si>
  <si>
    <t>B.法人A</t>
    <rPh sb="2" eb="4">
      <t>ホウジン</t>
    </rPh>
    <phoneticPr fontId="5"/>
  </si>
  <si>
    <t>-</t>
    <phoneticPr fontId="5"/>
  </si>
  <si>
    <t>法人A</t>
    <rPh sb="0" eb="2">
      <t>ホウジン</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</si>
  <si>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</si>
  <si>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</si>
  <si>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</si>
  <si>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</si>
  <si>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</si>
  <si>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</si>
  <si>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</si>
  <si>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</si>
  <si>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</si>
  <si>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t>
    <phoneticPr fontId="5"/>
  </si>
  <si>
    <t>-</t>
    <phoneticPr fontId="5"/>
  </si>
  <si>
    <t>-</t>
    <phoneticPr fontId="5"/>
  </si>
  <si>
    <t>若年者・キャリア形成支援担当参事官付企業内人材開発支援室</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</si>
  <si>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</si>
  <si>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</si>
  <si>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</si>
  <si>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</si>
  <si>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</si>
  <si>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</si>
  <si>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</si>
  <si>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</si>
  <si>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</si>
  <si>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人材開発統括官</t>
    <rPh sb="0" eb="2">
      <t>ジンザイ</t>
    </rPh>
    <rPh sb="2" eb="4">
      <t>カイハツ</t>
    </rPh>
    <rPh sb="4" eb="7">
      <t>トウカツカン</t>
    </rPh>
    <phoneticPr fontId="5"/>
  </si>
  <si>
    <t>人材開発支援助成金（復興関連事業）</t>
    <rPh sb="0" eb="2">
      <t>ジンザイ</t>
    </rPh>
    <rPh sb="2" eb="4">
      <t>カイハツ</t>
    </rPh>
    <rPh sb="4" eb="6">
      <t>シエン</t>
    </rPh>
    <rPh sb="6" eb="9">
      <t>ジョセイキン</t>
    </rPh>
    <rPh sb="10" eb="12">
      <t>フッコウ</t>
    </rPh>
    <rPh sb="12" eb="14">
      <t>カンレン</t>
    </rPh>
    <rPh sb="14" eb="16">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</si>
  <si>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</si>
  <si>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</si>
  <si>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</si>
  <si>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</si>
  <si>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</si>
  <si>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</si>
  <si>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</si>
  <si>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</si>
  <si>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</si>
  <si>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</si>
  <si>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</si>
  <si>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</si>
  <si>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</si>
  <si>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宮城労働局</t>
    <rPh sb="0" eb="2">
      <t>ミヤギ</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</si>
  <si>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</si>
  <si>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</si>
  <si>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京都労働局</t>
    <rPh sb="0" eb="2">
      <t>キョウト</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</si>
  <si>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</si>
  <si>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</si>
  <si>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人材育成の取組みの強化が求められている中で、経営基盤が弱く必要な人材育成を行うことが困難な中小企業事業主にとっては、従業員に職業訓練等を行った場合に助成する本助成金は、必要かつ適切な事業であり優先度の高い事業である。</t>
    <rPh sb="0" eb="2">
      <t>ジンザイ</t>
    </rPh>
    <rPh sb="2" eb="4">
      <t>イクセイ</t>
    </rPh>
    <rPh sb="5" eb="6">
      <t>ト</t>
    </rPh>
    <rPh sb="6" eb="7">
      <t>ク</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7">
      <t>チュウショウ</t>
    </rPh>
    <rPh sb="47" eb="49">
      <t>キギョウ</t>
    </rPh>
    <rPh sb="49" eb="52">
      <t>ジギョウヌシ</t>
    </rPh>
    <rPh sb="58" eb="61">
      <t>ジュウギョウイン</t>
    </rPh>
    <rPh sb="62" eb="64">
      <t>ショクギョウ</t>
    </rPh>
    <rPh sb="64" eb="66">
      <t>クンレン</t>
    </rPh>
    <rPh sb="66" eb="67">
      <t>トウ</t>
    </rPh>
    <rPh sb="68" eb="69">
      <t>オコナ</t>
    </rPh>
    <rPh sb="71" eb="73">
      <t>バアイ</t>
    </rPh>
    <rPh sb="74" eb="76">
      <t>ジョセイ</t>
    </rPh>
    <rPh sb="78" eb="79">
      <t>ホン</t>
    </rPh>
    <rPh sb="79" eb="82">
      <t>ジョセイキン</t>
    </rPh>
    <rPh sb="84" eb="86">
      <t>ヒツヨウ</t>
    </rPh>
    <rPh sb="88" eb="90">
      <t>テキセツ</t>
    </rPh>
    <rPh sb="91" eb="93">
      <t>ジギョウ</t>
    </rPh>
    <rPh sb="96" eb="99">
      <t>ユウセンド</t>
    </rPh>
    <rPh sb="100" eb="101">
      <t>タカ</t>
    </rPh>
    <rPh sb="102" eb="104">
      <t>ジギョウ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</si>
  <si>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</si>
  <si>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t>
    <phoneticPr fontId="5"/>
  </si>
  <si>
    <t>事業継続。</t>
    <rPh sb="0" eb="2">
      <t>ジギョウ</t>
    </rPh>
    <rPh sb="2" eb="4">
      <t>ケイゾク</t>
    </rPh>
    <phoneticPr fontId="5"/>
  </si>
  <si>
    <t>雇用する労働者に対して、職務に関連した専門的な知識及び技能を習得させるための職業訓練等を計画に沿って実施した場合や、人材育成制度を導入し、当該制度を労働者に適用した場合に、訓練経費や訓練期間中の賃金等の一部を助成する。</t>
    <rPh sb="0" eb="2">
      <t>コヨウ</t>
    </rPh>
    <rPh sb="4" eb="6">
      <t>ロウドウ</t>
    </rPh>
    <rPh sb="6" eb="7">
      <t>シャ</t>
    </rPh>
    <rPh sb="8" eb="9">
      <t>タイ</t>
    </rPh>
    <rPh sb="12" eb="14">
      <t>ショクム</t>
    </rPh>
    <rPh sb="15" eb="17">
      <t>カンレン</t>
    </rPh>
    <rPh sb="19" eb="22">
      <t>センモンテキ</t>
    </rPh>
    <rPh sb="23" eb="25">
      <t>チシキ</t>
    </rPh>
    <rPh sb="25" eb="26">
      <t>オヨ</t>
    </rPh>
    <rPh sb="27" eb="29">
      <t>ギノウ</t>
    </rPh>
    <rPh sb="30" eb="32">
      <t>シュウトク</t>
    </rPh>
    <rPh sb="38" eb="40">
      <t>ショクギョウ</t>
    </rPh>
    <rPh sb="40" eb="42">
      <t>クンレン</t>
    </rPh>
    <rPh sb="42" eb="43">
      <t>トウ</t>
    </rPh>
    <rPh sb="44" eb="46">
      <t>ケイカク</t>
    </rPh>
    <rPh sb="47" eb="48">
      <t>ソ</t>
    </rPh>
    <rPh sb="50" eb="52">
      <t>ジッシ</t>
    </rPh>
    <rPh sb="54" eb="56">
      <t>バアイ</t>
    </rPh>
    <rPh sb="58" eb="60">
      <t>ジンザイ</t>
    </rPh>
    <rPh sb="60" eb="62">
      <t>イクセイ</t>
    </rPh>
    <rPh sb="62" eb="64">
      <t>セイド</t>
    </rPh>
    <rPh sb="65" eb="67">
      <t>ドウニュウ</t>
    </rPh>
    <rPh sb="69" eb="71">
      <t>トウガイ</t>
    </rPh>
    <rPh sb="71" eb="73">
      <t>セイド</t>
    </rPh>
    <rPh sb="74" eb="77">
      <t>ロウドウシャ</t>
    </rPh>
    <rPh sb="78" eb="80">
      <t>テキヨウ</t>
    </rPh>
    <rPh sb="82" eb="84">
      <t>バアイ</t>
    </rPh>
    <rPh sb="86" eb="88">
      <t>クンレン</t>
    </rPh>
    <rPh sb="88" eb="90">
      <t>ケイヒ</t>
    </rPh>
    <rPh sb="91" eb="93">
      <t>クンレン</t>
    </rPh>
    <rPh sb="93" eb="96">
      <t>キカンチュウ</t>
    </rPh>
    <rPh sb="97" eb="99">
      <t>チンギン</t>
    </rPh>
    <rPh sb="99" eb="100">
      <t>トウ</t>
    </rPh>
    <rPh sb="101" eb="103">
      <t>イチブ</t>
    </rPh>
    <rPh sb="104" eb="106">
      <t>ジョセイ</t>
    </rPh>
    <phoneticPr fontId="5"/>
  </si>
  <si>
    <t>40,883,301千円／
92.593件</t>
    <rPh sb="10" eb="12">
      <t>センエン</t>
    </rPh>
    <rPh sb="20" eb="21">
      <t>ケン</t>
    </rPh>
    <phoneticPr fontId="5"/>
  </si>
  <si>
    <t>支給決定件数が、前年度から引き続き増加傾向にあり、事業成果目標である「企業内で人材を育成しようとする契機となった割合80%」を達成していることからも、本事業目的である企業内における労働者のキャリア形成の効果的な促進に資するものとなっている。</t>
    <rPh sb="0" eb="2">
      <t>シキュウ</t>
    </rPh>
    <rPh sb="2" eb="4">
      <t>ケッテイ</t>
    </rPh>
    <rPh sb="4" eb="6">
      <t>ケンスウ</t>
    </rPh>
    <rPh sb="8" eb="11">
      <t>ゼンネンド</t>
    </rPh>
    <rPh sb="13" eb="14">
      <t>ヒ</t>
    </rPh>
    <rPh sb="15" eb="16">
      <t>ツヅ</t>
    </rPh>
    <rPh sb="17" eb="19">
      <t>ゾウカ</t>
    </rPh>
    <rPh sb="19" eb="21">
      <t>ケイコウ</t>
    </rPh>
    <rPh sb="25" eb="27">
      <t>ジギョウ</t>
    </rPh>
    <rPh sb="27" eb="29">
      <t>セイカ</t>
    </rPh>
    <rPh sb="29" eb="31">
      <t>モクヒョウ</t>
    </rPh>
    <rPh sb="35" eb="38">
      <t>キギョウナイ</t>
    </rPh>
    <rPh sb="39" eb="41">
      <t>ジンザイ</t>
    </rPh>
    <rPh sb="42" eb="44">
      <t>イクセイ</t>
    </rPh>
    <rPh sb="50" eb="52">
      <t>ケイキ</t>
    </rPh>
    <rPh sb="56" eb="58">
      <t>ワリアイ</t>
    </rPh>
    <rPh sb="63" eb="65">
      <t>タッセイ</t>
    </rPh>
    <rPh sb="75" eb="76">
      <t>ホン</t>
    </rPh>
    <rPh sb="76" eb="78">
      <t>ジギョウ</t>
    </rPh>
    <rPh sb="78" eb="80">
      <t>モクテキ</t>
    </rPh>
    <rPh sb="83" eb="86">
      <t>キギョウナイ</t>
    </rPh>
    <rPh sb="90" eb="93">
      <t>ロウドウシャ</t>
    </rPh>
    <rPh sb="98" eb="100">
      <t>ケイセイ</t>
    </rPh>
    <rPh sb="101" eb="103">
      <t>コウカ</t>
    </rPh>
    <rPh sb="103" eb="104">
      <t>テキ</t>
    </rPh>
    <rPh sb="105" eb="107">
      <t>ソクシン</t>
    </rPh>
    <rPh sb="108" eb="109">
      <t>シ</t>
    </rPh>
    <phoneticPr fontId="5"/>
  </si>
  <si>
    <t>％</t>
    <phoneticPr fontId="5"/>
  </si>
  <si>
    <t>特別育成訓練コースにより、有期契約労働者等の正規雇用労働者等への転換または処遇の改善が図られたとする事業主の割合
（アンケート調査を実施し、正規雇用労働者等への転換または処遇の改善が図られたと回答した事業主の数／アンケート調査に回答した事業主の数）</t>
    <phoneticPr fontId="5"/>
  </si>
  <si>
    <t>-</t>
    <phoneticPr fontId="5"/>
  </si>
  <si>
    <t>-</t>
    <phoneticPr fontId="5"/>
  </si>
  <si>
    <t>厚生労働省人材開発統括官付調べ</t>
    <phoneticPr fontId="5"/>
  </si>
  <si>
    <t>有期実習型訓練修了後の正規雇用労働者等となった者の割合　
（訓練修了後に正規雇用労働者等となった者の数／訓練修了者数）</t>
    <phoneticPr fontId="5"/>
  </si>
  <si>
    <t>特定訓練コースに対する助成措置が、訓練受講の目的の達成に役立ったとする事業主の割合が90%以上</t>
    <phoneticPr fontId="5"/>
  </si>
  <si>
    <t>助成対象となった従業員について、訓練修了後の評価を反映して処遇の向上、職務拡大等を実施した（実施する予定を含む）割合が70%以上</t>
    <phoneticPr fontId="5"/>
  </si>
  <si>
    <t>-</t>
    <phoneticPr fontId="5"/>
  </si>
  <si>
    <t>-</t>
    <phoneticPr fontId="5"/>
  </si>
  <si>
    <t>見込みに見合ったものになっている。</t>
    <rPh sb="0" eb="2">
      <t>ミコ</t>
    </rPh>
    <rPh sb="4" eb="6">
      <t>ミア</t>
    </rPh>
    <phoneticPr fontId="5"/>
  </si>
  <si>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rPh sb="44" eb="46">
      <t>チョウサ</t>
    </rPh>
    <rPh sb="47" eb="49">
      <t>ジッシ</t>
    </rPh>
    <rPh sb="51" eb="54">
      <t>キギョウナイ</t>
    </rPh>
    <rPh sb="55" eb="57">
      <t>ジンザイ</t>
    </rPh>
    <rPh sb="58" eb="60">
      <t>イクセイ</t>
    </rPh>
    <rPh sb="66" eb="68">
      <t>ケイキ</t>
    </rPh>
    <rPh sb="73" eb="75">
      <t>カイトウ</t>
    </rPh>
    <rPh sb="77" eb="80">
      <t>ジギョウヌシ</t>
    </rPh>
    <rPh sb="81" eb="82">
      <t>カズ</t>
    </rPh>
    <rPh sb="88" eb="90">
      <t>チョウサ</t>
    </rPh>
    <rPh sb="91" eb="93">
      <t>カイトウ</t>
    </rPh>
    <rPh sb="95" eb="98">
      <t>ジギョウヌシ</t>
    </rPh>
    <rPh sb="99" eb="100">
      <t>カズ</t>
    </rPh>
    <phoneticPr fontId="5"/>
  </si>
  <si>
    <t>特定訓練コースに対する助成措置が、訓練受講の目的の達成に役立ったとする事業主の割合（アンケート調査を実施し、特定訓練コースに対する助成措置が、訓練受講の目的の達成に役立ったと回答した事業主の数／アンケート調査に回答した事業主の数）</t>
    <rPh sb="47" eb="49">
      <t>チョウサ</t>
    </rPh>
    <rPh sb="50" eb="52">
      <t>ジッシ</t>
    </rPh>
    <rPh sb="54" eb="56">
      <t>トクテイ</t>
    </rPh>
    <rPh sb="56" eb="58">
      <t>クンレン</t>
    </rPh>
    <rPh sb="62" eb="63">
      <t>タイ</t>
    </rPh>
    <rPh sb="87" eb="89">
      <t>カイトウ</t>
    </rPh>
    <phoneticPr fontId="5"/>
  </si>
  <si>
    <t>助成対象となった従業員について、訓練修了後の評価を反映して処遇の向上、職務拡大等を実施した（実施する予定を含む）割合（アンケート調査を実施し、訓練修了後の評価を反映して処遇の向上、職務拡大等を実施した（実施する予定を含む）と回答した事業主の数／アンケート調査に回答した事業主の数）</t>
    <rPh sb="64" eb="66">
      <t>チョウサ</t>
    </rPh>
    <rPh sb="67" eb="69">
      <t>ジッシ</t>
    </rPh>
    <rPh sb="71" eb="73">
      <t>クンレン</t>
    </rPh>
    <rPh sb="73" eb="76">
      <t>シュウリョウゴ</t>
    </rPh>
    <rPh sb="77" eb="79">
      <t>ヒョウカ</t>
    </rPh>
    <rPh sb="80" eb="82">
      <t>ハンエイ</t>
    </rPh>
    <rPh sb="84" eb="86">
      <t>ショグウ</t>
    </rPh>
    <rPh sb="87" eb="89">
      <t>コウジョウ</t>
    </rPh>
    <rPh sb="90" eb="92">
      <t>ショクム</t>
    </rPh>
    <rPh sb="92" eb="94">
      <t>カクダイ</t>
    </rPh>
    <rPh sb="94" eb="95">
      <t>トウ</t>
    </rPh>
    <rPh sb="96" eb="98">
      <t>ジッシ</t>
    </rPh>
    <rPh sb="101" eb="103">
      <t>ジッシ</t>
    </rPh>
    <rPh sb="105" eb="107">
      <t>ヨテイ</t>
    </rPh>
    <rPh sb="108" eb="109">
      <t>フク</t>
    </rPh>
    <rPh sb="112" eb="114">
      <t>カイトウ</t>
    </rPh>
    <rPh sb="116" eb="119">
      <t>ジギョウヌシ</t>
    </rPh>
    <rPh sb="120" eb="121">
      <t>カズ</t>
    </rPh>
    <rPh sb="127" eb="129">
      <t>チョウサ</t>
    </rPh>
    <rPh sb="130" eb="132">
      <t>カイトウ</t>
    </rPh>
    <rPh sb="134" eb="137">
      <t>ジギョウヌシ</t>
    </rPh>
    <rPh sb="138" eb="139">
      <t>カズ</t>
    </rPh>
    <phoneticPr fontId="5"/>
  </si>
  <si>
    <t>助成対象の訓練の実施及び人材育成制度の導入によりキャリア形成につながったとする従業員の割合が90%以上</t>
    <phoneticPr fontId="5"/>
  </si>
  <si>
    <t>本助成措置が企業内で人材を育成しようとする目的の達成に役立ったとする事業主等の割合（アンケート調査を実施し、企業内で人材を育成しようとする目的の達成に役立ったとした事業主の数／アンケート調査に回答した事業主の数）</t>
    <rPh sb="21" eb="23">
      <t>モクテキ</t>
    </rPh>
    <rPh sb="24" eb="26">
      <t>タッセイ</t>
    </rPh>
    <rPh sb="27" eb="29">
      <t>ヤクダ</t>
    </rPh>
    <rPh sb="34" eb="37">
      <t>ジギョウヌシ</t>
    </rPh>
    <rPh sb="37" eb="38">
      <t>トウ</t>
    </rPh>
    <rPh sb="39" eb="41">
      <t>ワリアイ</t>
    </rPh>
    <rPh sb="47" eb="49">
      <t>チョウサ</t>
    </rPh>
    <rPh sb="50" eb="52">
      <t>ジッシ</t>
    </rPh>
    <rPh sb="54" eb="57">
      <t>キギョウナイ</t>
    </rPh>
    <rPh sb="58" eb="60">
      <t>ジンザイ</t>
    </rPh>
    <rPh sb="61" eb="63">
      <t>イクセイ</t>
    </rPh>
    <rPh sb="69" eb="71">
      <t>モクテキ</t>
    </rPh>
    <rPh sb="72" eb="74">
      <t>タッセイ</t>
    </rPh>
    <rPh sb="75" eb="77">
      <t>ヤクダ</t>
    </rPh>
    <rPh sb="82" eb="85">
      <t>ジギョウヌシ</t>
    </rPh>
    <rPh sb="86" eb="87">
      <t>カズ</t>
    </rPh>
    <rPh sb="93" eb="95">
      <t>チョウサ</t>
    </rPh>
    <rPh sb="96" eb="98">
      <t>カイトウ</t>
    </rPh>
    <rPh sb="100" eb="103">
      <t>ジギョウヌシ</t>
    </rPh>
    <rPh sb="104" eb="105">
      <t>カズ</t>
    </rPh>
    <phoneticPr fontId="5"/>
  </si>
  <si>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rPh sb="51" eb="53">
      <t>チョウサ</t>
    </rPh>
    <rPh sb="54" eb="56">
      <t>ジッシ</t>
    </rPh>
    <rPh sb="58" eb="60">
      <t>クンレン</t>
    </rPh>
    <rPh sb="61" eb="63">
      <t>ジッシ</t>
    </rPh>
    <rPh sb="63" eb="64">
      <t>オヨ</t>
    </rPh>
    <rPh sb="65" eb="67">
      <t>ジンザイ</t>
    </rPh>
    <rPh sb="67" eb="69">
      <t>イクセイ</t>
    </rPh>
    <rPh sb="69" eb="71">
      <t>セイド</t>
    </rPh>
    <rPh sb="72" eb="74">
      <t>ドウニュウ</t>
    </rPh>
    <rPh sb="81" eb="83">
      <t>ケイセイ</t>
    </rPh>
    <rPh sb="90" eb="92">
      <t>カイトウ</t>
    </rPh>
    <rPh sb="98" eb="99">
      <t>カズ</t>
    </rPh>
    <rPh sb="105" eb="107">
      <t>チョウサ</t>
    </rPh>
    <rPh sb="108" eb="110">
      <t>カイトウ</t>
    </rPh>
    <rPh sb="112" eb="115">
      <t>ジュウギョウイン</t>
    </rPh>
    <rPh sb="116" eb="117">
      <t>カズ</t>
    </rPh>
    <phoneticPr fontId="5"/>
  </si>
  <si>
    <t>本助成措置が企業内で人材を育成しようとする目的の達成に役立ったとする事業主等の割合が95%以上
※平成28年度までの成果目標</t>
    <rPh sb="0" eb="1">
      <t>ホン</t>
    </rPh>
    <rPh sb="1" eb="3">
      <t>ジョセイ</t>
    </rPh>
    <rPh sb="3" eb="5">
      <t>ソチ</t>
    </rPh>
    <rPh sb="6" eb="9">
      <t>キギョウナイ</t>
    </rPh>
    <rPh sb="10" eb="12">
      <t>ジンザイ</t>
    </rPh>
    <rPh sb="13" eb="15">
      <t>イクセイ</t>
    </rPh>
    <rPh sb="21" eb="23">
      <t>モクテキ</t>
    </rPh>
    <rPh sb="24" eb="26">
      <t>タッセイ</t>
    </rPh>
    <rPh sb="27" eb="29">
      <t>ヤクダ</t>
    </rPh>
    <rPh sb="34" eb="37">
      <t>ジギョウヌシ</t>
    </rPh>
    <rPh sb="37" eb="38">
      <t>トウ</t>
    </rPh>
    <rPh sb="39" eb="41">
      <t>ワリアイ</t>
    </rPh>
    <rPh sb="45" eb="47">
      <t>イジョウ</t>
    </rPh>
    <rPh sb="49" eb="51">
      <t>ヘイセイ</t>
    </rPh>
    <rPh sb="53" eb="55">
      <t>ネンド</t>
    </rPh>
    <rPh sb="58" eb="60">
      <t>セイカ</t>
    </rPh>
    <rPh sb="60" eb="62">
      <t>モクヒョウ</t>
    </rPh>
    <phoneticPr fontId="5"/>
  </si>
  <si>
    <t>本助成措置が企業内で人材を育成しようとする契機となった旨の評価が得られた割合が80%以上
※平成29年度以降の成果目標</t>
    <rPh sb="46" eb="48">
      <t>ヘイセイ</t>
    </rPh>
    <rPh sb="50" eb="52">
      <t>ネンド</t>
    </rPh>
    <rPh sb="52" eb="54">
      <t>イコウ</t>
    </rPh>
    <rPh sb="55" eb="57">
      <t>セイカ</t>
    </rPh>
    <rPh sb="57" eb="59">
      <t>モクヒョウ</t>
    </rPh>
    <phoneticPr fontId="5"/>
  </si>
  <si>
    <t>☑</t>
  </si>
  <si>
    <t>有期実習型訓練修了後の正規雇用労働者等（正規雇用者及び多様な正社員）となった者の割合　76％以上
※平成30年度からキャリアアップ助成金（人材育成コース）を統合したことに伴う目標設定であるため、実績等の記載は困難</t>
    <rPh sb="50" eb="52">
      <t>ヘイセイ</t>
    </rPh>
    <phoneticPr fontId="5"/>
  </si>
  <si>
    <t>特別育成訓練コースにより、有期契約労働者等の正規雇用労働者等への転換または処遇の改善が図られたとする事業主の割合　80％以上
※平成30年度からキャリアアップ助成金（人材育成コース）を統合したことに伴う目標設定であるため、実績等の記載は困難</t>
    <rPh sb="64" eb="66">
      <t>ヘイセイ</t>
    </rPh>
    <phoneticPr fontId="5"/>
  </si>
  <si>
    <t>厚生労働省人材開発統括官付調べ</t>
    <phoneticPr fontId="5"/>
  </si>
  <si>
    <t>人材開発支援助成金</t>
    <rPh sb="0" eb="2">
      <t>ジンザイ</t>
    </rPh>
    <rPh sb="2" eb="4">
      <t>カイハツ</t>
    </rPh>
    <rPh sb="4" eb="6">
      <t>シエン</t>
    </rPh>
    <rPh sb="6" eb="9">
      <t>ジョセイキン</t>
    </rPh>
    <phoneticPr fontId="5"/>
  </si>
  <si>
    <t>-</t>
    <phoneticPr fontId="5"/>
  </si>
  <si>
    <t>本事業は、雇用する労働者に対して計画的な職業訓練等を実施した事業主等に対して助成するものであり、「人材開発支援助成金（復興関連事業）(所管；人材開発統括官）」は被災地の事業主に対して助成するもの。</t>
    <rPh sb="0" eb="1">
      <t>ホン</t>
    </rPh>
    <rPh sb="1" eb="3">
      <t>ジギョウ</t>
    </rPh>
    <rPh sb="5" eb="7">
      <t>コヨウ</t>
    </rPh>
    <rPh sb="9" eb="12">
      <t>ロウドウシャ</t>
    </rPh>
    <rPh sb="13" eb="14">
      <t>タイ</t>
    </rPh>
    <rPh sb="16" eb="19">
      <t>ケイカクテキ</t>
    </rPh>
    <rPh sb="20" eb="22">
      <t>ショクギョウ</t>
    </rPh>
    <rPh sb="22" eb="24">
      <t>クンレン</t>
    </rPh>
    <rPh sb="24" eb="25">
      <t>トウ</t>
    </rPh>
    <rPh sb="26" eb="28">
      <t>ジッシ</t>
    </rPh>
    <rPh sb="30" eb="33">
      <t>ジギョウヌシ</t>
    </rPh>
    <rPh sb="33" eb="34">
      <t>トウ</t>
    </rPh>
    <rPh sb="35" eb="36">
      <t>タイ</t>
    </rPh>
    <rPh sb="38" eb="40">
      <t>ジョセイ</t>
    </rPh>
    <rPh sb="49" eb="51">
      <t>ジンザイ</t>
    </rPh>
    <rPh sb="51" eb="53">
      <t>カイハツ</t>
    </rPh>
    <rPh sb="53" eb="55">
      <t>シエン</t>
    </rPh>
    <rPh sb="55" eb="58">
      <t>ジョセイキン</t>
    </rPh>
    <rPh sb="59" eb="61">
      <t>フッコウ</t>
    </rPh>
    <rPh sb="61" eb="63">
      <t>カンレン</t>
    </rPh>
    <rPh sb="63" eb="65">
      <t>ジギョウ</t>
    </rPh>
    <rPh sb="67" eb="69">
      <t>ショカン</t>
    </rPh>
    <rPh sb="70" eb="72">
      <t>ジンザイ</t>
    </rPh>
    <rPh sb="72" eb="74">
      <t>カイハツ</t>
    </rPh>
    <rPh sb="74" eb="76">
      <t>トウカツ</t>
    </rPh>
    <rPh sb="76" eb="77">
      <t>カン</t>
    </rPh>
    <rPh sb="80" eb="83">
      <t>ヒサイチ</t>
    </rPh>
    <rPh sb="84" eb="87">
      <t>ジギョウヌシ</t>
    </rPh>
    <rPh sb="88" eb="89">
      <t>タイ</t>
    </rPh>
    <rPh sb="91" eb="93">
      <t>ジョセイ</t>
    </rPh>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</si>
  <si>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</si>
  <si>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</si>
  <si>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</si>
  <si>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</si>
  <si>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</si>
  <si>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</si>
  <si>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</si>
  <si>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</si>
  <si>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</si>
  <si>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</si>
  <si>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</si>
  <si>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訓練経費や訓練期間中の賃金の一部等に充当</t>
    <rPh sb="16" eb="17">
      <t>トウ</t>
    </rPh>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</si>
  <si>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</si>
  <si>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9,691,464
千円
／22,794件</t>
    <rPh sb="10" eb="12">
      <t>センエン</t>
    </rPh>
    <rPh sb="20" eb="21">
      <t>ケン</t>
    </rPh>
    <phoneticPr fontId="5"/>
  </si>
  <si>
    <t>9,626,238
千円
／25,221件</t>
    <rPh sb="10" eb="12">
      <t>センエン</t>
    </rPh>
    <rPh sb="20" eb="21">
      <t>ケン</t>
    </rPh>
    <phoneticPr fontId="5"/>
  </si>
  <si>
    <t>目標に見合ったものになっている。</t>
    <rPh sb="0" eb="2">
      <t>モクヒョウ</t>
    </rPh>
    <rPh sb="3" eb="5">
      <t>ミア</t>
    </rPh>
    <phoneticPr fontId="5"/>
  </si>
  <si>
    <t>20,557,504千円
／44,454件</t>
    <rPh sb="10" eb="11">
      <t>チ</t>
    </rPh>
    <rPh sb="11" eb="12">
      <t>エン</t>
    </rPh>
    <rPh sb="20" eb="21">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</si>
</sst>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63500</xdr:colOff>
      <xdr:row>741</xdr:row>
      <xdr:rowOff>114300</xdr:rowOff>
    </xdr:from>
    <xdr:to>
      <xdr:col>45</xdr:col>
      <xdr:colOff>38100</xdr:colOff>
      <xdr:row>756</xdr:row>
      <xdr:rowOff>241300</xdr:rowOff>
    </xdr:to>
    <xdr:sp macro="" textlink="">
      <xdr:nvSpPr>
        <xdr:cNvPr id="3" name="角丸四角形 2"/>
        <xdr:cNvSpPr/>
      </xdr:nvSpPr>
      <xdr:spPr>
        <a:xfrm>
          <a:off x="2298700" y="47383700"/>
          <a:ext cx="6883400" cy="54610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743</xdr:row>
      <xdr:rowOff>228600</xdr:rowOff>
    </xdr:from>
    <xdr:to>
      <xdr:col>36</xdr:col>
      <xdr:colOff>187325</xdr:colOff>
      <xdr:row>746</xdr:row>
      <xdr:rowOff>177800</xdr:rowOff>
    </xdr:to>
    <xdr:sp macro="" textlink="">
      <xdr:nvSpPr>
        <xdr:cNvPr id="4" name="正方形/長方形 3"/>
        <xdr:cNvSpPr/>
      </xdr:nvSpPr>
      <xdr:spPr>
        <a:xfrm>
          <a:off x="3838575" y="550926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20,558</a:t>
          </a:r>
          <a:r>
            <a:rPr kumimoji="1" lang="ja-JP" altLang="en-US" sz="1400">
              <a:solidFill>
                <a:schemeClr val="tx1"/>
              </a:solidFill>
            </a:rPr>
            <a:t>百万円</a:t>
          </a:r>
        </a:p>
      </xdr:txBody>
    </xdr:sp>
    <xdr:clientData/>
  </xdr:twoCellAnchor>
  <xdr:twoCellAnchor>
    <xdr:from>
      <xdr:col>19</xdr:col>
      <xdr:colOff>50800</xdr:colOff>
      <xdr:row>749</xdr:row>
      <xdr:rowOff>152400</xdr:rowOff>
    </xdr:from>
    <xdr:to>
      <xdr:col>37</xdr:col>
      <xdr:colOff>0</xdr:colOff>
      <xdr:row>752</xdr:row>
      <xdr:rowOff>101600</xdr:rowOff>
    </xdr:to>
    <xdr:sp macro="" textlink="">
      <xdr:nvSpPr>
        <xdr:cNvPr id="5" name="正方形/長方形 4"/>
        <xdr:cNvSpPr/>
      </xdr:nvSpPr>
      <xdr:spPr>
        <a:xfrm>
          <a:off x="3851275" y="503301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47</a:t>
          </a:r>
          <a:r>
            <a:rPr kumimoji="1" lang="ja-JP" altLang="en-US" sz="1400">
              <a:solidFill>
                <a:schemeClr val="tx1"/>
              </a:solidFill>
            </a:rPr>
            <a:t>）</a:t>
          </a:r>
          <a:endParaRPr kumimoji="1" lang="en-US" altLang="ja-JP" sz="1400">
            <a:solidFill>
              <a:schemeClr val="tx1"/>
            </a:solidFill>
          </a:endParaRPr>
        </a:p>
        <a:p>
          <a:pPr algn="ctr"/>
          <a:r>
            <a:rPr kumimoji="1" lang="en-US" altLang="ja-JP" sz="1400">
              <a:solidFill>
                <a:schemeClr val="tx1"/>
              </a:solidFill>
            </a:rPr>
            <a:t>20,558</a:t>
          </a:r>
          <a:r>
            <a:rPr kumimoji="1" lang="ja-JP" altLang="en-US" sz="1400">
              <a:solidFill>
                <a:schemeClr val="tx1"/>
              </a:solidFill>
            </a:rPr>
            <a:t>百万円</a:t>
          </a:r>
        </a:p>
      </xdr:txBody>
    </xdr:sp>
    <xdr:clientData/>
  </xdr:twoCellAnchor>
  <xdr:twoCellAnchor>
    <xdr:from>
      <xdr:col>28</xdr:col>
      <xdr:colOff>12700</xdr:colOff>
      <xdr:row>746</xdr:row>
      <xdr:rowOff>177800</xdr:rowOff>
    </xdr:from>
    <xdr:to>
      <xdr:col>28</xdr:col>
      <xdr:colOff>25400</xdr:colOff>
      <xdr:row>749</xdr:row>
      <xdr:rowOff>152400</xdr:rowOff>
    </xdr:to>
    <xdr:cxnSp macro="">
      <xdr:nvCxnSpPr>
        <xdr:cNvPr id="7" name="直線矢印コネクタ 6"/>
        <xdr:cNvCxnSpPr>
          <a:stCxn id="4" idx="2"/>
          <a:endCxn id="5" idx="0"/>
        </xdr:cNvCxnSpPr>
      </xdr:nvCxnSpPr>
      <xdr:spPr>
        <a:xfrm>
          <a:off x="5613400" y="56099075"/>
          <a:ext cx="12700" cy="1031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165100</xdr:colOff>
      <xdr:row>742</xdr:row>
      <xdr:rowOff>254000</xdr:rowOff>
    </xdr:from>
    <xdr:to>
      <xdr:col>17</xdr:col>
      <xdr:colOff>12700</xdr:colOff>
      <xdr:row>744</xdr:row>
      <xdr:rowOff>101600</xdr:rowOff>
    </xdr:to>
    <xdr:sp macro="" textlink="">
      <xdr:nvSpPr>
        <xdr:cNvPr id="11" name="正方形/長方形 10"/>
        <xdr:cNvSpPr/>
      </xdr:nvSpPr>
      <xdr:spPr>
        <a:xfrm>
          <a:off x="2806700" y="47167800"/>
          <a:ext cx="660400" cy="558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12</xdr:col>
      <xdr:colOff>101600</xdr:colOff>
      <xdr:row>746</xdr:row>
      <xdr:rowOff>304800</xdr:rowOff>
    </xdr:from>
    <xdr:to>
      <xdr:col>20</xdr:col>
      <xdr:colOff>114300</xdr:colOff>
      <xdr:row>748</xdr:row>
      <xdr:rowOff>0</xdr:rowOff>
    </xdr:to>
    <xdr:sp macro="" textlink="">
      <xdr:nvSpPr>
        <xdr:cNvPr id="13" name="正方形/長方形 12"/>
        <xdr:cNvSpPr/>
      </xdr:nvSpPr>
      <xdr:spPr>
        <a:xfrm>
          <a:off x="2540000" y="48641000"/>
          <a:ext cx="1638300" cy="406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73025</xdr:colOff>
      <xdr:row>760</xdr:row>
      <xdr:rowOff>34925</xdr:rowOff>
    </xdr:from>
    <xdr:to>
      <xdr:col>37</xdr:col>
      <xdr:colOff>22225</xdr:colOff>
      <xdr:row>762</xdr:row>
      <xdr:rowOff>377825</xdr:rowOff>
    </xdr:to>
    <xdr:sp macro="" textlink="">
      <xdr:nvSpPr>
        <xdr:cNvPr id="16" name="正方形/長方形 15"/>
        <xdr:cNvSpPr/>
      </xdr:nvSpPr>
      <xdr:spPr>
        <a:xfrm>
          <a:off x="3873500" y="61852175"/>
          <a:ext cx="3549650" cy="10191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20,558</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44,454</a:t>
          </a:r>
          <a:r>
            <a:rPr kumimoji="1" lang="ja-JP" altLang="en-US" sz="1400">
              <a:solidFill>
                <a:schemeClr val="tx1"/>
              </a:solidFill>
            </a:rPr>
            <a:t>件</a:t>
          </a:r>
        </a:p>
      </xdr:txBody>
    </xdr:sp>
    <xdr:clientData/>
  </xdr:twoCellAnchor>
  <xdr:twoCellAnchor>
    <xdr:from>
      <xdr:col>28</xdr:col>
      <xdr:colOff>47625</xdr:colOff>
      <xdr:row>756</xdr:row>
      <xdr:rowOff>241300</xdr:rowOff>
    </xdr:from>
    <xdr:to>
      <xdr:col>28</xdr:col>
      <xdr:colOff>50800</xdr:colOff>
      <xdr:row>760</xdr:row>
      <xdr:rowOff>34925</xdr:rowOff>
    </xdr:to>
    <xdr:cxnSp macro="">
      <xdr:nvCxnSpPr>
        <xdr:cNvPr id="17" name="直線矢印コネクタ 16"/>
        <xdr:cNvCxnSpPr>
          <a:stCxn id="3" idx="2"/>
          <a:endCxn id="16" idx="0"/>
        </xdr:cNvCxnSpPr>
      </xdr:nvCxnSpPr>
      <xdr:spPr>
        <a:xfrm flipH="1">
          <a:off x="5648325" y="59686825"/>
          <a:ext cx="3175" cy="2165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101600</xdr:colOff>
      <xdr:row>763</xdr:row>
      <xdr:rowOff>101600</xdr:rowOff>
    </xdr:from>
    <xdr:to>
      <xdr:col>35</xdr:col>
      <xdr:colOff>139700</xdr:colOff>
      <xdr:row>765</xdr:row>
      <xdr:rowOff>152400</xdr:rowOff>
    </xdr:to>
    <xdr:sp macro="" textlink="">
      <xdr:nvSpPr>
        <xdr:cNvPr id="21" name="大かっこ 20"/>
        <xdr:cNvSpPr/>
      </xdr:nvSpPr>
      <xdr:spPr>
        <a:xfrm>
          <a:off x="4368800" y="56146700"/>
          <a:ext cx="2882900" cy="685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従業員に訓練を受けさせる又は</a:t>
          </a:r>
          <a:endParaRPr kumimoji="1" lang="en-US" altLang="ja-JP" sz="1100"/>
        </a:p>
        <a:p>
          <a:pPr algn="ctr"/>
          <a:r>
            <a:rPr kumimoji="1" lang="ja-JP" altLang="en-US" sz="1100"/>
            <a:t>人材育成制度を導入する事業主</a:t>
          </a:r>
        </a:p>
      </xdr:txBody>
    </xdr:sp>
    <xdr:clientData/>
  </xdr:twoCellAnchor>
  <xdr:twoCellAnchor>
    <xdr:from>
      <xdr:col>20</xdr:col>
      <xdr:colOff>50800</xdr:colOff>
      <xdr:row>753</xdr:row>
      <xdr:rowOff>63500</xdr:rowOff>
    </xdr:from>
    <xdr:to>
      <xdr:col>36</xdr:col>
      <xdr:colOff>57150</xdr:colOff>
      <xdr:row>755</xdr:row>
      <xdr:rowOff>133350</xdr:rowOff>
    </xdr:to>
    <xdr:sp macro="" textlink="">
      <xdr:nvSpPr>
        <xdr:cNvPr id="31" name="大かっこ 30"/>
        <xdr:cNvSpPr/>
      </xdr:nvSpPr>
      <xdr:spPr>
        <a:xfrm>
          <a:off x="4114800" y="51600100"/>
          <a:ext cx="3257550"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34</xdr:col>
      <xdr:colOff>76200</xdr:colOff>
      <xdr:row>747</xdr:row>
      <xdr:rowOff>127000</xdr:rowOff>
    </xdr:from>
    <xdr:to>
      <xdr:col>44</xdr:col>
      <xdr:colOff>6350</xdr:colOff>
      <xdr:row>748</xdr:row>
      <xdr:rowOff>219075</xdr:rowOff>
    </xdr:to>
    <xdr:sp macro="" textlink="">
      <xdr:nvSpPr>
        <xdr:cNvPr id="32" name="大かっこ 31"/>
        <xdr:cNvSpPr/>
      </xdr:nvSpPr>
      <xdr:spPr>
        <a:xfrm>
          <a:off x="6985000" y="49530000"/>
          <a:ext cx="1962150"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18</xdr:col>
      <xdr:colOff>190500</xdr:colOff>
      <xdr:row>758</xdr:row>
      <xdr:rowOff>628650</xdr:rowOff>
    </xdr:from>
    <xdr:to>
      <xdr:col>27</xdr:col>
      <xdr:colOff>3175</xdr:colOff>
      <xdr:row>759</xdr:row>
      <xdr:rowOff>361950</xdr:rowOff>
    </xdr:to>
    <xdr:sp macro="" textlink="">
      <xdr:nvSpPr>
        <xdr:cNvPr id="14" name="正方形/長方形 13"/>
        <xdr:cNvSpPr/>
      </xdr:nvSpPr>
      <xdr:spPr>
        <a:xfrm>
          <a:off x="3790950" y="6140767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610</v>
      </c>
      <c r="AT2" s="218"/>
      <c r="AU2" s="218"/>
      <c r="AV2" s="52" t="str">
        <f>IF(AW2="", "", "-")</f>
        <v/>
      </c>
      <c r="AW2" s="398"/>
      <c r="AX2" s="398"/>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549</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673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622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176</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612</v>
      </c>
      <c r="AF5" s="724"/>
      <c r="AG5" s="724"/>
      <c r="AH5" s="724"/>
      <c r="AI5" s="724"/>
      <c r="AJ5" s="724"/>
      <c r="AK5" s="724"/>
      <c r="AL5" s="724"/>
      <c r="AM5" s="724"/>
      <c r="AN5" s="724"/>
      <c r="AO5" s="724"/>
      <c r="AP5" s="725"/>
      <c r="AQ5" s="726" t="s">
        <v>550</v>
      </c>
      <c r="AR5" s="727"/>
      <c r="AS5" s="727"/>
      <c r="AT5" s="727"/>
      <c r="AU5" s="727"/>
      <c r="AV5" s="727"/>
      <c r="AW5" s="727"/>
      <c r="AX5" s="728"/>
    </row>
    <row r="6" spans="1:50" ht="39" customHeight="1" x14ac:dyDescent="0.15">
      <c r="A6" s="731" t="s">
        <v>4</v>
      </c>
      <c r="B6" s="732"/>
      <c r="C6" s="732"/>
      <c r="D6" s="732"/>
      <c r="E6" s="732"/>
      <c r="F6" s="732"/>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72" customHeight="1" x14ac:dyDescent="0.15">
      <c r="A7" s="836" t="s">
        <v>22</v>
      </c>
      <c r="B7" s="837"/>
      <c r="C7" s="837"/>
      <c r="D7" s="837"/>
      <c r="E7" s="837"/>
      <c r="F7" s="838"/>
      <c r="G7" s="839" t="s">
        <v>551</v>
      </c>
      <c r="H7" s="840"/>
      <c r="I7" s="840"/>
      <c r="J7" s="840"/>
      <c r="K7" s="840"/>
      <c r="L7" s="840"/>
      <c r="M7" s="840"/>
      <c r="N7" s="840"/>
      <c r="O7" s="840"/>
      <c r="P7" s="840"/>
      <c r="Q7" s="840"/>
      <c r="R7" s="840"/>
      <c r="S7" s="840"/>
      <c r="T7" s="840"/>
      <c r="U7" s="840"/>
      <c r="V7" s="840"/>
      <c r="W7" s="840"/>
      <c r="X7" s="841"/>
      <c r="Y7" s="396" t="s">
        <v>547</v>
      </c>
      <c r="Z7" s="294"/>
      <c r="AA7" s="294"/>
      <c r="AB7" s="294"/>
      <c r="AC7" s="294"/>
      <c r="AD7" s="397"/>
      <c r="AE7" s="384" t="s">
        <v>552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6" t="s">
        <v>389</v>
      </c>
      <c r="B8" s="837"/>
      <c r="C8" s="837"/>
      <c r="D8" s="837"/>
      <c r="E8" s="837"/>
      <c r="F8" s="838"/>
      <c r="G8" s="221" t="str">
        <f>入力規則等!A26</f>
        <v>少子化社会対策、男女共同参画</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554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647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27058</v>
      </c>
      <c r="Q13" s="98"/>
      <c r="R13" s="98"/>
      <c r="S13" s="98"/>
      <c r="T13" s="98"/>
      <c r="U13" s="98"/>
      <c r="V13" s="99"/>
      <c r="W13" s="97">
        <v>20652</v>
      </c>
      <c r="X13" s="98"/>
      <c r="Y13" s="98"/>
      <c r="Z13" s="98"/>
      <c r="AA13" s="98"/>
      <c r="AB13" s="98"/>
      <c r="AC13" s="99"/>
      <c r="AD13" s="97">
        <v>20578</v>
      </c>
      <c r="AE13" s="98"/>
      <c r="AF13" s="98"/>
      <c r="AG13" s="98"/>
      <c r="AH13" s="98"/>
      <c r="AI13" s="98"/>
      <c r="AJ13" s="99"/>
      <c r="AK13" s="97">
        <v>40883</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51"/>
      <c r="H14" s="752"/>
      <c r="I14" s="582" t="s">
        <v>8</v>
      </c>
      <c r="J14" s="636"/>
      <c r="K14" s="636"/>
      <c r="L14" s="636"/>
      <c r="M14" s="636"/>
      <c r="N14" s="636"/>
      <c r="O14" s="637"/>
      <c r="P14" s="97" t="s">
        <v>556</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559</v>
      </c>
      <c r="AL15" s="98"/>
      <c r="AM15" s="98"/>
      <c r="AN15" s="98"/>
      <c r="AO15" s="98"/>
      <c r="AP15" s="98"/>
      <c r="AQ15" s="99"/>
      <c r="AR15" s="97"/>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557</v>
      </c>
      <c r="Q16" s="98"/>
      <c r="R16" s="98"/>
      <c r="S16" s="98"/>
      <c r="T16" s="98"/>
      <c r="U16" s="98"/>
      <c r="V16" s="99"/>
      <c r="W16" s="97" t="s">
        <v>557</v>
      </c>
      <c r="X16" s="98"/>
      <c r="Y16" s="98"/>
      <c r="Z16" s="98"/>
      <c r="AA16" s="98"/>
      <c r="AB16" s="98"/>
      <c r="AC16" s="99"/>
      <c r="AD16" s="97" t="s">
        <v>558</v>
      </c>
      <c r="AE16" s="98"/>
      <c r="AF16" s="98"/>
      <c r="AG16" s="98"/>
      <c r="AH16" s="98"/>
      <c r="AI16" s="98"/>
      <c r="AJ16" s="99"/>
      <c r="AK16" s="97" t="s">
        <v>560</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3"/>
      <c r="H18" s="754"/>
      <c r="I18" s="741" t="s">
        <v>20</v>
      </c>
      <c r="J18" s="742"/>
      <c r="K18" s="742"/>
      <c r="L18" s="742"/>
      <c r="M18" s="742"/>
      <c r="N18" s="742"/>
      <c r="O18" s="743"/>
      <c r="P18" s="103">
        <f>SUM(P13:V17)</f>
        <v>27058</v>
      </c>
      <c r="Q18" s="104"/>
      <c r="R18" s="104"/>
      <c r="S18" s="104"/>
      <c r="T18" s="104"/>
      <c r="U18" s="104"/>
      <c r="V18" s="105"/>
      <c r="W18" s="103">
        <f>SUM(W13:AC17)</f>
        <v>20652</v>
      </c>
      <c r="X18" s="104"/>
      <c r="Y18" s="104"/>
      <c r="Z18" s="104"/>
      <c r="AA18" s="104"/>
      <c r="AB18" s="104"/>
      <c r="AC18" s="105"/>
      <c r="AD18" s="103">
        <f>SUM(AD13:AJ17)</f>
        <v>20578</v>
      </c>
      <c r="AE18" s="104"/>
      <c r="AF18" s="104"/>
      <c r="AG18" s="104"/>
      <c r="AH18" s="104"/>
      <c r="AI18" s="104"/>
      <c r="AJ18" s="105"/>
      <c r="AK18" s="103">
        <f>SUM(AK13:AQ17)</f>
        <v>40883</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9691</v>
      </c>
      <c r="Q19" s="98"/>
      <c r="R19" s="98"/>
      <c r="S19" s="98"/>
      <c r="T19" s="98"/>
      <c r="U19" s="98"/>
      <c r="V19" s="99"/>
      <c r="W19" s="97">
        <v>9626</v>
      </c>
      <c r="X19" s="98"/>
      <c r="Y19" s="98"/>
      <c r="Z19" s="98"/>
      <c r="AA19" s="98"/>
      <c r="AB19" s="98"/>
      <c r="AC19" s="99"/>
      <c r="AD19" s="97">
        <v>20558</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0.35815655259073104</v>
      </c>
      <c r="Q20" s="546"/>
      <c r="R20" s="546"/>
      <c r="S20" s="546"/>
      <c r="T20" s="546"/>
      <c r="U20" s="546"/>
      <c r="V20" s="546"/>
      <c r="W20" s="546">
        <f t="shared" ref="W20" si="0">IF(W18=0, "-", SUM(W19)/W18)</f>
        <v>0.46610497772612824</v>
      </c>
      <c r="X20" s="546"/>
      <c r="Y20" s="546"/>
      <c r="Z20" s="546"/>
      <c r="AA20" s="546"/>
      <c r="AB20" s="546"/>
      <c r="AC20" s="546"/>
      <c r="AD20" s="546">
        <f t="shared" ref="AD20" si="1">IF(AD18=0, "-", SUM(AD19)/AD18)</f>
        <v>0.99902808824958689</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6" t="s">
        <v>497</v>
      </c>
      <c r="H21" s="937"/>
      <c r="I21" s="937"/>
      <c r="J21" s="937"/>
      <c r="K21" s="937"/>
      <c r="L21" s="937"/>
      <c r="M21" s="937"/>
      <c r="N21" s="937"/>
      <c r="O21" s="937"/>
      <c r="P21" s="546">
        <f>IF(P19=0, "-", SUM(P19)/SUM(P13,P14))</f>
        <v>0.35815655259073104</v>
      </c>
      <c r="Q21" s="546"/>
      <c r="R21" s="546"/>
      <c r="S21" s="546"/>
      <c r="T21" s="546"/>
      <c r="U21" s="546"/>
      <c r="V21" s="546"/>
      <c r="W21" s="546">
        <f t="shared" ref="W21" si="2">IF(W19=0, "-", SUM(W19)/SUM(W13,W14))</f>
        <v>0.46610497772612824</v>
      </c>
      <c r="X21" s="546"/>
      <c r="Y21" s="546"/>
      <c r="Z21" s="546"/>
      <c r="AA21" s="546"/>
      <c r="AB21" s="546"/>
      <c r="AC21" s="546"/>
      <c r="AD21" s="546">
        <f t="shared" ref="AD21" si="3">IF(AD19=0, "-", SUM(AD19)/SUM(AD13,AD14))</f>
        <v>0.99902808824958689</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39325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1091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242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28</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565</v>
      </c>
      <c r="H27" s="187"/>
      <c r="I27" s="187"/>
      <c r="J27" s="187"/>
      <c r="K27" s="187"/>
      <c r="L27" s="187"/>
      <c r="M27" s="187"/>
      <c r="N27" s="187"/>
      <c r="O27" s="188"/>
      <c r="P27" s="97">
        <v>14</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183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40883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491</v>
      </c>
      <c r="B30" s="517"/>
      <c r="C30" s="517"/>
      <c r="D30" s="517"/>
      <c r="E30" s="517"/>
      <c r="F30" s="518"/>
      <c r="G30" s="654" t="s">
        <v>265</v>
      </c>
      <c r="H30" s="391"/>
      <c r="I30" s="391"/>
      <c r="J30" s="391"/>
      <c r="K30" s="391"/>
      <c r="L30" s="391"/>
      <c r="M30" s="391"/>
      <c r="N30" s="391"/>
      <c r="O30" s="586"/>
      <c r="P30" s="585" t="s">
        <v>59</v>
      </c>
      <c r="Q30" s="391"/>
      <c r="R30" s="391"/>
      <c r="S30" s="391"/>
      <c r="T30" s="391"/>
      <c r="U30" s="391"/>
      <c r="V30" s="391"/>
      <c r="W30" s="391"/>
      <c r="X30" s="586"/>
      <c r="Y30" s="472"/>
      <c r="Z30" s="473"/>
      <c r="AA30" s="474"/>
      <c r="AB30" s="387" t="s">
        <v>11</v>
      </c>
      <c r="AC30" s="388"/>
      <c r="AD30" s="389"/>
      <c r="AE30" s="387" t="s">
        <v>357</v>
      </c>
      <c r="AF30" s="388"/>
      <c r="AG30" s="388"/>
      <c r="AH30" s="389"/>
      <c r="AI30" s="387" t="s">
        <v>363</v>
      </c>
      <c r="AJ30" s="388"/>
      <c r="AK30" s="388"/>
      <c r="AL30" s="389"/>
      <c r="AM30" s="390" t="s">
        <v>472</v>
      </c>
      <c r="AN30" s="390"/>
      <c r="AO30" s="390"/>
      <c r="AP30" s="387"/>
      <c r="AQ30" s="645" t="s">
        <v>355</v>
      </c>
      <c r="AR30" s="646"/>
      <c r="AS30" s="646"/>
      <c r="AT30" s="647"/>
      <c r="AU30" s="391" t="s">
        <v>253</v>
      </c>
      <c r="AV30" s="391"/>
      <c r="AW30" s="391"/>
      <c r="AX30" s="392"/>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475"/>
      <c r="Z31" s="476"/>
      <c r="AA31" s="477"/>
      <c r="AB31" s="333"/>
      <c r="AC31" s="334"/>
      <c r="AD31" s="335"/>
      <c r="AE31" s="333"/>
      <c r="AF31" s="334"/>
      <c r="AG31" s="334"/>
      <c r="AH31" s="335"/>
      <c r="AI31" s="333"/>
      <c r="AJ31" s="334"/>
      <c r="AK31" s="334"/>
      <c r="AL31" s="335"/>
      <c r="AM31" s="377"/>
      <c r="AN31" s="377"/>
      <c r="AO31" s="377"/>
      <c r="AP31" s="333"/>
      <c r="AQ31" s="215" t="s">
        <v>619</v>
      </c>
      <c r="AR31" s="133"/>
      <c r="AS31" s="134" t="s">
        <v>356</v>
      </c>
      <c r="AT31" s="169"/>
      <c r="AU31" s="269">
        <v>28</v>
      </c>
      <c r="AV31" s="269"/>
      <c r="AW31" s="380" t="s">
        <v>300</v>
      </c>
      <c r="AX31" s="381"/>
    </row>
    <row r="32" spans="1:50" ht="50.1" customHeight="1" x14ac:dyDescent="0.15">
      <c r="A32" s="522"/>
      <c r="B32" s="520"/>
      <c r="C32" s="520"/>
      <c r="D32" s="520"/>
      <c r="E32" s="520"/>
      <c r="F32" s="521"/>
      <c r="G32" s="547" t="s">
        <v>667</v>
      </c>
      <c r="H32" s="548"/>
      <c r="I32" s="548"/>
      <c r="J32" s="548"/>
      <c r="K32" s="548"/>
      <c r="L32" s="548"/>
      <c r="M32" s="548"/>
      <c r="N32" s="548"/>
      <c r="O32" s="549"/>
      <c r="P32" s="158" t="s">
        <v>665</v>
      </c>
      <c r="Q32" s="158"/>
      <c r="R32" s="158"/>
      <c r="S32" s="158"/>
      <c r="T32" s="158"/>
      <c r="U32" s="158"/>
      <c r="V32" s="158"/>
      <c r="W32" s="158"/>
      <c r="X32" s="229"/>
      <c r="Y32" s="339" t="s">
        <v>12</v>
      </c>
      <c r="Z32" s="556"/>
      <c r="AA32" s="557"/>
      <c r="AB32" s="558" t="s">
        <v>613</v>
      </c>
      <c r="AC32" s="558"/>
      <c r="AD32" s="558"/>
      <c r="AE32" s="365">
        <v>97.7</v>
      </c>
      <c r="AF32" s="366"/>
      <c r="AG32" s="366"/>
      <c r="AH32" s="366"/>
      <c r="AI32" s="365">
        <v>99.5</v>
      </c>
      <c r="AJ32" s="366"/>
      <c r="AK32" s="366"/>
      <c r="AL32" s="366"/>
      <c r="AM32" s="365" t="s">
        <v>658</v>
      </c>
      <c r="AN32" s="366"/>
      <c r="AO32" s="366"/>
      <c r="AP32" s="366"/>
      <c r="AQ32" s="100" t="s">
        <v>620</v>
      </c>
      <c r="AR32" s="101"/>
      <c r="AS32" s="101"/>
      <c r="AT32" s="102"/>
      <c r="AU32" s="366">
        <v>99.5</v>
      </c>
      <c r="AV32" s="366"/>
      <c r="AW32" s="366"/>
      <c r="AX32" s="368"/>
    </row>
    <row r="33" spans="1:50" ht="50.1"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613</v>
      </c>
      <c r="AC33" s="529"/>
      <c r="AD33" s="529"/>
      <c r="AE33" s="365">
        <v>95</v>
      </c>
      <c r="AF33" s="366"/>
      <c r="AG33" s="366"/>
      <c r="AH33" s="366"/>
      <c r="AI33" s="365">
        <v>95</v>
      </c>
      <c r="AJ33" s="366"/>
      <c r="AK33" s="366"/>
      <c r="AL33" s="366"/>
      <c r="AM33" s="365" t="s">
        <v>653</v>
      </c>
      <c r="AN33" s="366"/>
      <c r="AO33" s="366"/>
      <c r="AP33" s="366"/>
      <c r="AQ33" s="100" t="s">
        <v>621</v>
      </c>
      <c r="AR33" s="101"/>
      <c r="AS33" s="101"/>
      <c r="AT33" s="102"/>
      <c r="AU33" s="366">
        <v>95</v>
      </c>
      <c r="AV33" s="366"/>
      <c r="AW33" s="366"/>
      <c r="AX33" s="368"/>
    </row>
    <row r="34" spans="1:50" ht="50.1"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5">
        <v>102.8</v>
      </c>
      <c r="AF34" s="366"/>
      <c r="AG34" s="366"/>
      <c r="AH34" s="366"/>
      <c r="AI34" s="365">
        <v>104.7</v>
      </c>
      <c r="AJ34" s="366"/>
      <c r="AK34" s="366"/>
      <c r="AL34" s="366"/>
      <c r="AM34" s="365" t="s">
        <v>659</v>
      </c>
      <c r="AN34" s="366"/>
      <c r="AO34" s="366"/>
      <c r="AP34" s="366"/>
      <c r="AQ34" s="100" t="s">
        <v>619</v>
      </c>
      <c r="AR34" s="101"/>
      <c r="AS34" s="101"/>
      <c r="AT34" s="102"/>
      <c r="AU34" s="366">
        <v>104.7</v>
      </c>
      <c r="AV34" s="366"/>
      <c r="AW34" s="366"/>
      <c r="AX34" s="368"/>
    </row>
    <row r="35" spans="1:50" ht="23.25" customHeight="1" x14ac:dyDescent="0.15">
      <c r="A35" s="907" t="s">
        <v>527</v>
      </c>
      <c r="B35" s="908"/>
      <c r="C35" s="908"/>
      <c r="D35" s="908"/>
      <c r="E35" s="908"/>
      <c r="F35" s="909"/>
      <c r="G35" s="913" t="s">
        <v>672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8" t="s">
        <v>491</v>
      </c>
      <c r="B37" s="649"/>
      <c r="C37" s="649"/>
      <c r="D37" s="649"/>
      <c r="E37" s="649"/>
      <c r="F37" s="650"/>
      <c r="G37" s="572" t="s">
        <v>265</v>
      </c>
      <c r="H37" s="382"/>
      <c r="I37" s="382"/>
      <c r="J37" s="382"/>
      <c r="K37" s="382"/>
      <c r="L37" s="382"/>
      <c r="M37" s="382"/>
      <c r="N37" s="382"/>
      <c r="O37" s="573"/>
      <c r="P37" s="638" t="s">
        <v>59</v>
      </c>
      <c r="Q37" s="382"/>
      <c r="R37" s="382"/>
      <c r="S37" s="382"/>
      <c r="T37" s="382"/>
      <c r="U37" s="382"/>
      <c r="V37" s="382"/>
      <c r="W37" s="382"/>
      <c r="X37" s="573"/>
      <c r="Y37" s="639"/>
      <c r="Z37" s="640"/>
      <c r="AA37" s="641"/>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475"/>
      <c r="Z38" s="476"/>
      <c r="AA38" s="477"/>
      <c r="AB38" s="333"/>
      <c r="AC38" s="334"/>
      <c r="AD38" s="335"/>
      <c r="AE38" s="333"/>
      <c r="AF38" s="334"/>
      <c r="AG38" s="334"/>
      <c r="AH38" s="335"/>
      <c r="AI38" s="333"/>
      <c r="AJ38" s="334"/>
      <c r="AK38" s="334"/>
      <c r="AL38" s="335"/>
      <c r="AM38" s="377"/>
      <c r="AN38" s="377"/>
      <c r="AO38" s="377"/>
      <c r="AP38" s="333"/>
      <c r="AQ38" s="215" t="s">
        <v>616</v>
      </c>
      <c r="AR38" s="133"/>
      <c r="AS38" s="134" t="s">
        <v>356</v>
      </c>
      <c r="AT38" s="169"/>
      <c r="AU38" s="269">
        <v>30</v>
      </c>
      <c r="AV38" s="269"/>
      <c r="AW38" s="380" t="s">
        <v>300</v>
      </c>
      <c r="AX38" s="381"/>
    </row>
    <row r="39" spans="1:50" ht="48" customHeight="1" x14ac:dyDescent="0.15">
      <c r="A39" s="522"/>
      <c r="B39" s="520"/>
      <c r="C39" s="520"/>
      <c r="D39" s="520"/>
      <c r="E39" s="520"/>
      <c r="F39" s="521"/>
      <c r="G39" s="547" t="s">
        <v>668</v>
      </c>
      <c r="H39" s="548"/>
      <c r="I39" s="548"/>
      <c r="J39" s="548"/>
      <c r="K39" s="548"/>
      <c r="L39" s="548"/>
      <c r="M39" s="548"/>
      <c r="N39" s="548"/>
      <c r="O39" s="549"/>
      <c r="P39" s="158" t="s">
        <v>661</v>
      </c>
      <c r="Q39" s="158"/>
      <c r="R39" s="158"/>
      <c r="S39" s="158"/>
      <c r="T39" s="158"/>
      <c r="U39" s="158"/>
      <c r="V39" s="158"/>
      <c r="W39" s="158"/>
      <c r="X39" s="229"/>
      <c r="Y39" s="339" t="s">
        <v>12</v>
      </c>
      <c r="Z39" s="556"/>
      <c r="AA39" s="557"/>
      <c r="AB39" s="558" t="s">
        <v>614</v>
      </c>
      <c r="AC39" s="558"/>
      <c r="AD39" s="558"/>
      <c r="AE39" s="365" t="s">
        <v>555</v>
      </c>
      <c r="AF39" s="366"/>
      <c r="AG39" s="366"/>
      <c r="AH39" s="366"/>
      <c r="AI39" s="365" t="s">
        <v>555</v>
      </c>
      <c r="AJ39" s="366"/>
      <c r="AK39" s="366"/>
      <c r="AL39" s="366"/>
      <c r="AM39" s="365">
        <v>93.2</v>
      </c>
      <c r="AN39" s="366"/>
      <c r="AO39" s="366"/>
      <c r="AP39" s="366"/>
      <c r="AQ39" s="100" t="s">
        <v>555</v>
      </c>
      <c r="AR39" s="101"/>
      <c r="AS39" s="101"/>
      <c r="AT39" s="102"/>
      <c r="AU39" s="366" t="s">
        <v>555</v>
      </c>
      <c r="AV39" s="366"/>
      <c r="AW39" s="366"/>
      <c r="AX39" s="368"/>
    </row>
    <row r="40" spans="1:50" ht="48"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t="s">
        <v>613</v>
      </c>
      <c r="AC40" s="529"/>
      <c r="AD40" s="529"/>
      <c r="AE40" s="365" t="s">
        <v>555</v>
      </c>
      <c r="AF40" s="366"/>
      <c r="AG40" s="366"/>
      <c r="AH40" s="366"/>
      <c r="AI40" s="365" t="s">
        <v>555</v>
      </c>
      <c r="AJ40" s="366"/>
      <c r="AK40" s="366"/>
      <c r="AL40" s="366"/>
      <c r="AM40" s="365">
        <v>80</v>
      </c>
      <c r="AN40" s="366"/>
      <c r="AO40" s="366"/>
      <c r="AP40" s="366"/>
      <c r="AQ40" s="100" t="s">
        <v>555</v>
      </c>
      <c r="AR40" s="101"/>
      <c r="AS40" s="101"/>
      <c r="AT40" s="102"/>
      <c r="AU40" s="366">
        <v>80</v>
      </c>
      <c r="AV40" s="366"/>
      <c r="AW40" s="366"/>
      <c r="AX40" s="368"/>
    </row>
    <row r="41" spans="1:50" ht="48"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5" t="s">
        <v>555</v>
      </c>
      <c r="AF41" s="366"/>
      <c r="AG41" s="366"/>
      <c r="AH41" s="366"/>
      <c r="AI41" s="365" t="s">
        <v>555</v>
      </c>
      <c r="AJ41" s="366"/>
      <c r="AK41" s="366"/>
      <c r="AL41" s="366"/>
      <c r="AM41" s="365">
        <v>116.5</v>
      </c>
      <c r="AN41" s="366"/>
      <c r="AO41" s="366"/>
      <c r="AP41" s="366"/>
      <c r="AQ41" s="100" t="s">
        <v>555</v>
      </c>
      <c r="AR41" s="101"/>
      <c r="AS41" s="101"/>
      <c r="AT41" s="102"/>
      <c r="AU41" s="366" t="s">
        <v>555</v>
      </c>
      <c r="AV41" s="366"/>
      <c r="AW41" s="366"/>
      <c r="AX41" s="368"/>
    </row>
    <row r="42" spans="1:50" ht="23.25" customHeight="1" x14ac:dyDescent="0.15">
      <c r="A42" s="907" t="s">
        <v>527</v>
      </c>
      <c r="B42" s="908"/>
      <c r="C42" s="908"/>
      <c r="D42" s="908"/>
      <c r="E42" s="908"/>
      <c r="F42" s="909"/>
      <c r="G42" s="913" t="s">
        <v>672</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8" t="s">
        <v>491</v>
      </c>
      <c r="B44" s="649"/>
      <c r="C44" s="649"/>
      <c r="D44" s="649"/>
      <c r="E44" s="649"/>
      <c r="F44" s="650"/>
      <c r="G44" s="572" t="s">
        <v>265</v>
      </c>
      <c r="H44" s="382"/>
      <c r="I44" s="382"/>
      <c r="J44" s="382"/>
      <c r="K44" s="382"/>
      <c r="L44" s="382"/>
      <c r="M44" s="382"/>
      <c r="N44" s="382"/>
      <c r="O44" s="573"/>
      <c r="P44" s="638" t="s">
        <v>59</v>
      </c>
      <c r="Q44" s="382"/>
      <c r="R44" s="382"/>
      <c r="S44" s="382"/>
      <c r="T44" s="382"/>
      <c r="U44" s="382"/>
      <c r="V44" s="382"/>
      <c r="W44" s="382"/>
      <c r="X44" s="573"/>
      <c r="Y44" s="639"/>
      <c r="Z44" s="640"/>
      <c r="AA44" s="641"/>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475"/>
      <c r="Z45" s="476"/>
      <c r="AA45" s="477"/>
      <c r="AB45" s="333"/>
      <c r="AC45" s="334"/>
      <c r="AD45" s="335"/>
      <c r="AE45" s="333"/>
      <c r="AF45" s="334"/>
      <c r="AG45" s="334"/>
      <c r="AH45" s="335"/>
      <c r="AI45" s="333"/>
      <c r="AJ45" s="334"/>
      <c r="AK45" s="334"/>
      <c r="AL45" s="335"/>
      <c r="AM45" s="377"/>
      <c r="AN45" s="377"/>
      <c r="AO45" s="377"/>
      <c r="AP45" s="333"/>
      <c r="AQ45" s="215" t="s">
        <v>616</v>
      </c>
      <c r="AR45" s="133"/>
      <c r="AS45" s="134" t="s">
        <v>356</v>
      </c>
      <c r="AT45" s="169"/>
      <c r="AU45" s="269">
        <v>30</v>
      </c>
      <c r="AV45" s="269"/>
      <c r="AW45" s="380" t="s">
        <v>300</v>
      </c>
      <c r="AX45" s="381"/>
    </row>
    <row r="46" spans="1:50" ht="57.95" customHeight="1" x14ac:dyDescent="0.15">
      <c r="A46" s="522"/>
      <c r="B46" s="520"/>
      <c r="C46" s="520"/>
      <c r="D46" s="520"/>
      <c r="E46" s="520"/>
      <c r="F46" s="521"/>
      <c r="G46" s="547" t="s">
        <v>664</v>
      </c>
      <c r="H46" s="548"/>
      <c r="I46" s="548"/>
      <c r="J46" s="548"/>
      <c r="K46" s="548"/>
      <c r="L46" s="548"/>
      <c r="M46" s="548"/>
      <c r="N46" s="548"/>
      <c r="O46" s="549"/>
      <c r="P46" s="158" t="s">
        <v>666</v>
      </c>
      <c r="Q46" s="158"/>
      <c r="R46" s="158"/>
      <c r="S46" s="158"/>
      <c r="T46" s="158"/>
      <c r="U46" s="158"/>
      <c r="V46" s="158"/>
      <c r="W46" s="158"/>
      <c r="X46" s="229"/>
      <c r="Y46" s="339" t="s">
        <v>12</v>
      </c>
      <c r="Z46" s="556"/>
      <c r="AA46" s="557"/>
      <c r="AB46" s="558" t="s">
        <v>614</v>
      </c>
      <c r="AC46" s="558"/>
      <c r="AD46" s="558"/>
      <c r="AE46" s="365">
        <v>97.7</v>
      </c>
      <c r="AF46" s="366"/>
      <c r="AG46" s="366"/>
      <c r="AH46" s="366"/>
      <c r="AI46" s="365">
        <v>97.6</v>
      </c>
      <c r="AJ46" s="366"/>
      <c r="AK46" s="366"/>
      <c r="AL46" s="366"/>
      <c r="AM46" s="365">
        <v>97.7</v>
      </c>
      <c r="AN46" s="366"/>
      <c r="AO46" s="366"/>
      <c r="AP46" s="366"/>
      <c r="AQ46" s="100" t="s">
        <v>555</v>
      </c>
      <c r="AR46" s="101"/>
      <c r="AS46" s="101"/>
      <c r="AT46" s="102"/>
      <c r="AU46" s="366" t="s">
        <v>555</v>
      </c>
      <c r="AV46" s="366"/>
      <c r="AW46" s="366"/>
      <c r="AX46" s="368"/>
    </row>
    <row r="47" spans="1:50" ht="57.95"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t="s">
        <v>615</v>
      </c>
      <c r="AC47" s="529"/>
      <c r="AD47" s="529"/>
      <c r="AE47" s="365">
        <v>90</v>
      </c>
      <c r="AF47" s="366"/>
      <c r="AG47" s="366"/>
      <c r="AH47" s="366"/>
      <c r="AI47" s="365">
        <v>90</v>
      </c>
      <c r="AJ47" s="366"/>
      <c r="AK47" s="366"/>
      <c r="AL47" s="366"/>
      <c r="AM47" s="365">
        <v>90</v>
      </c>
      <c r="AN47" s="366"/>
      <c r="AO47" s="366"/>
      <c r="AP47" s="366"/>
      <c r="AQ47" s="100" t="s">
        <v>555</v>
      </c>
      <c r="AR47" s="101"/>
      <c r="AS47" s="101"/>
      <c r="AT47" s="102"/>
      <c r="AU47" s="366">
        <v>90</v>
      </c>
      <c r="AV47" s="366"/>
      <c r="AW47" s="366"/>
      <c r="AX47" s="368"/>
    </row>
    <row r="48" spans="1:50" ht="57.95"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5">
        <v>108.5</v>
      </c>
      <c r="AF48" s="366"/>
      <c r="AG48" s="366"/>
      <c r="AH48" s="366"/>
      <c r="AI48" s="365">
        <v>108.4</v>
      </c>
      <c r="AJ48" s="366"/>
      <c r="AK48" s="366"/>
      <c r="AL48" s="366"/>
      <c r="AM48" s="365">
        <v>108.6</v>
      </c>
      <c r="AN48" s="366"/>
      <c r="AO48" s="366"/>
      <c r="AP48" s="366"/>
      <c r="AQ48" s="100" t="s">
        <v>555</v>
      </c>
      <c r="AR48" s="101"/>
      <c r="AS48" s="101"/>
      <c r="AT48" s="102"/>
      <c r="AU48" s="366" t="s">
        <v>555</v>
      </c>
      <c r="AV48" s="366"/>
      <c r="AW48" s="366"/>
      <c r="AX48" s="368"/>
    </row>
    <row r="49" spans="1:50" ht="23.25" customHeight="1" x14ac:dyDescent="0.15">
      <c r="A49" s="907" t="s">
        <v>527</v>
      </c>
      <c r="B49" s="908"/>
      <c r="C49" s="908"/>
      <c r="D49" s="908"/>
      <c r="E49" s="908"/>
      <c r="F49" s="909"/>
      <c r="G49" s="913" t="s">
        <v>672</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491</v>
      </c>
      <c r="B51" s="520"/>
      <c r="C51" s="520"/>
      <c r="D51" s="520"/>
      <c r="E51" s="520"/>
      <c r="F51" s="521"/>
      <c r="G51" s="572" t="s">
        <v>265</v>
      </c>
      <c r="H51" s="382"/>
      <c r="I51" s="382"/>
      <c r="J51" s="382"/>
      <c r="K51" s="382"/>
      <c r="L51" s="382"/>
      <c r="M51" s="382"/>
      <c r="N51" s="382"/>
      <c r="O51" s="573"/>
      <c r="P51" s="638" t="s">
        <v>59</v>
      </c>
      <c r="Q51" s="382"/>
      <c r="R51" s="382"/>
      <c r="S51" s="382"/>
      <c r="T51" s="382"/>
      <c r="U51" s="382"/>
      <c r="V51" s="382"/>
      <c r="W51" s="382"/>
      <c r="X51" s="573"/>
      <c r="Y51" s="639"/>
      <c r="Z51" s="640"/>
      <c r="AA51" s="641"/>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475"/>
      <c r="Z52" s="476"/>
      <c r="AA52" s="477"/>
      <c r="AB52" s="333"/>
      <c r="AC52" s="334"/>
      <c r="AD52" s="335"/>
      <c r="AE52" s="333"/>
      <c r="AF52" s="334"/>
      <c r="AG52" s="334"/>
      <c r="AH52" s="335"/>
      <c r="AI52" s="333"/>
      <c r="AJ52" s="334"/>
      <c r="AK52" s="334"/>
      <c r="AL52" s="335"/>
      <c r="AM52" s="377"/>
      <c r="AN52" s="377"/>
      <c r="AO52" s="377"/>
      <c r="AP52" s="333"/>
      <c r="AQ52" s="215" t="s">
        <v>617</v>
      </c>
      <c r="AR52" s="133"/>
      <c r="AS52" s="134" t="s">
        <v>356</v>
      </c>
      <c r="AT52" s="169"/>
      <c r="AU52" s="269">
        <v>30</v>
      </c>
      <c r="AV52" s="269"/>
      <c r="AW52" s="380" t="s">
        <v>300</v>
      </c>
      <c r="AX52" s="381"/>
    </row>
    <row r="53" spans="1:50" ht="54.95" customHeight="1" x14ac:dyDescent="0.15">
      <c r="A53" s="522"/>
      <c r="B53" s="520"/>
      <c r="C53" s="520"/>
      <c r="D53" s="520"/>
      <c r="E53" s="520"/>
      <c r="F53" s="521"/>
      <c r="G53" s="547" t="s">
        <v>657</v>
      </c>
      <c r="H53" s="548"/>
      <c r="I53" s="548"/>
      <c r="J53" s="548"/>
      <c r="K53" s="548"/>
      <c r="L53" s="548"/>
      <c r="M53" s="548"/>
      <c r="N53" s="548"/>
      <c r="O53" s="549"/>
      <c r="P53" s="158" t="s">
        <v>663</v>
      </c>
      <c r="Q53" s="158"/>
      <c r="R53" s="158"/>
      <c r="S53" s="158"/>
      <c r="T53" s="158"/>
      <c r="U53" s="158"/>
      <c r="V53" s="158"/>
      <c r="W53" s="158"/>
      <c r="X53" s="229"/>
      <c r="Y53" s="339" t="s">
        <v>12</v>
      </c>
      <c r="Z53" s="556"/>
      <c r="AA53" s="557"/>
      <c r="AB53" s="558" t="s">
        <v>615</v>
      </c>
      <c r="AC53" s="558"/>
      <c r="AD53" s="558"/>
      <c r="AE53" s="365">
        <v>74.3</v>
      </c>
      <c r="AF53" s="366"/>
      <c r="AG53" s="366"/>
      <c r="AH53" s="366"/>
      <c r="AI53" s="365">
        <v>74</v>
      </c>
      <c r="AJ53" s="366"/>
      <c r="AK53" s="366"/>
      <c r="AL53" s="366"/>
      <c r="AM53" s="365">
        <v>72.599999999999994</v>
      </c>
      <c r="AN53" s="366"/>
      <c r="AO53" s="366"/>
      <c r="AP53" s="366"/>
      <c r="AQ53" s="100" t="s">
        <v>617</v>
      </c>
      <c r="AR53" s="101"/>
      <c r="AS53" s="101"/>
      <c r="AT53" s="102"/>
      <c r="AU53" s="366" t="s">
        <v>617</v>
      </c>
      <c r="AV53" s="366"/>
      <c r="AW53" s="366"/>
      <c r="AX53" s="368"/>
    </row>
    <row r="54" spans="1:50" ht="54.95"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t="s">
        <v>613</v>
      </c>
      <c r="AC54" s="529"/>
      <c r="AD54" s="529"/>
      <c r="AE54" s="365">
        <v>70</v>
      </c>
      <c r="AF54" s="366"/>
      <c r="AG54" s="366"/>
      <c r="AH54" s="366"/>
      <c r="AI54" s="365">
        <v>70</v>
      </c>
      <c r="AJ54" s="366"/>
      <c r="AK54" s="366"/>
      <c r="AL54" s="366"/>
      <c r="AM54" s="365">
        <v>70</v>
      </c>
      <c r="AN54" s="366"/>
      <c r="AO54" s="366"/>
      <c r="AP54" s="366"/>
      <c r="AQ54" s="100" t="s">
        <v>618</v>
      </c>
      <c r="AR54" s="101"/>
      <c r="AS54" s="101"/>
      <c r="AT54" s="102"/>
      <c r="AU54" s="366">
        <v>70</v>
      </c>
      <c r="AV54" s="366"/>
      <c r="AW54" s="366"/>
      <c r="AX54" s="368"/>
    </row>
    <row r="55" spans="1:50" ht="54.95"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5">
        <v>106.1</v>
      </c>
      <c r="AF55" s="366"/>
      <c r="AG55" s="366"/>
      <c r="AH55" s="366"/>
      <c r="AI55" s="365">
        <v>105.7</v>
      </c>
      <c r="AJ55" s="366"/>
      <c r="AK55" s="366"/>
      <c r="AL55" s="366"/>
      <c r="AM55" s="365">
        <v>103.7</v>
      </c>
      <c r="AN55" s="366"/>
      <c r="AO55" s="366"/>
      <c r="AP55" s="366"/>
      <c r="AQ55" s="100" t="s">
        <v>618</v>
      </c>
      <c r="AR55" s="101"/>
      <c r="AS55" s="101"/>
      <c r="AT55" s="102"/>
      <c r="AU55" s="366" t="s">
        <v>618</v>
      </c>
      <c r="AV55" s="366"/>
      <c r="AW55" s="366"/>
      <c r="AX55" s="368"/>
    </row>
    <row r="56" spans="1:50" ht="23.25" customHeight="1" x14ac:dyDescent="0.15">
      <c r="A56" s="907" t="s">
        <v>527</v>
      </c>
      <c r="B56" s="908"/>
      <c r="C56" s="908"/>
      <c r="D56" s="908"/>
      <c r="E56" s="908"/>
      <c r="F56" s="909"/>
      <c r="G56" s="913" t="s">
        <v>672</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491</v>
      </c>
      <c r="B58" s="520"/>
      <c r="C58" s="520"/>
      <c r="D58" s="520"/>
      <c r="E58" s="520"/>
      <c r="F58" s="521"/>
      <c r="G58" s="572" t="s">
        <v>265</v>
      </c>
      <c r="H58" s="382"/>
      <c r="I58" s="382"/>
      <c r="J58" s="382"/>
      <c r="K58" s="382"/>
      <c r="L58" s="382"/>
      <c r="M58" s="382"/>
      <c r="N58" s="382"/>
      <c r="O58" s="573"/>
      <c r="P58" s="638" t="s">
        <v>59</v>
      </c>
      <c r="Q58" s="382"/>
      <c r="R58" s="382"/>
      <c r="S58" s="382"/>
      <c r="T58" s="382"/>
      <c r="U58" s="382"/>
      <c r="V58" s="382"/>
      <c r="W58" s="382"/>
      <c r="X58" s="573"/>
      <c r="Y58" s="639"/>
      <c r="Z58" s="640"/>
      <c r="AA58" s="641"/>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475"/>
      <c r="Z59" s="476"/>
      <c r="AA59" s="477"/>
      <c r="AB59" s="333"/>
      <c r="AC59" s="334"/>
      <c r="AD59" s="335"/>
      <c r="AE59" s="333"/>
      <c r="AF59" s="334"/>
      <c r="AG59" s="334"/>
      <c r="AH59" s="335"/>
      <c r="AI59" s="333"/>
      <c r="AJ59" s="334"/>
      <c r="AK59" s="334"/>
      <c r="AL59" s="335"/>
      <c r="AM59" s="377"/>
      <c r="AN59" s="377"/>
      <c r="AO59" s="377"/>
      <c r="AP59" s="333"/>
      <c r="AQ59" s="215" t="s">
        <v>674</v>
      </c>
      <c r="AR59" s="133"/>
      <c r="AS59" s="134" t="s">
        <v>356</v>
      </c>
      <c r="AT59" s="169"/>
      <c r="AU59" s="269">
        <v>30</v>
      </c>
      <c r="AV59" s="269"/>
      <c r="AW59" s="380" t="s">
        <v>300</v>
      </c>
      <c r="AX59" s="381"/>
    </row>
    <row r="60" spans="1:50" ht="53.1" customHeight="1" x14ac:dyDescent="0.15">
      <c r="A60" s="522"/>
      <c r="B60" s="520"/>
      <c r="C60" s="520"/>
      <c r="D60" s="520"/>
      <c r="E60" s="520"/>
      <c r="F60" s="521"/>
      <c r="G60" s="547" t="s">
        <v>656</v>
      </c>
      <c r="H60" s="548"/>
      <c r="I60" s="548"/>
      <c r="J60" s="548"/>
      <c r="K60" s="548"/>
      <c r="L60" s="548"/>
      <c r="M60" s="548"/>
      <c r="N60" s="548"/>
      <c r="O60" s="549"/>
      <c r="P60" s="158" t="s">
        <v>662</v>
      </c>
      <c r="Q60" s="158"/>
      <c r="R60" s="158"/>
      <c r="S60" s="158"/>
      <c r="T60" s="158"/>
      <c r="U60" s="158"/>
      <c r="V60" s="158"/>
      <c r="W60" s="158"/>
      <c r="X60" s="229"/>
      <c r="Y60" s="339" t="s">
        <v>12</v>
      </c>
      <c r="Z60" s="556"/>
      <c r="AA60" s="557"/>
      <c r="AB60" s="558" t="s">
        <v>650</v>
      </c>
      <c r="AC60" s="558"/>
      <c r="AD60" s="558"/>
      <c r="AE60" s="365">
        <v>97.9</v>
      </c>
      <c r="AF60" s="366"/>
      <c r="AG60" s="366"/>
      <c r="AH60" s="366"/>
      <c r="AI60" s="365">
        <v>99.6</v>
      </c>
      <c r="AJ60" s="366"/>
      <c r="AK60" s="366"/>
      <c r="AL60" s="366"/>
      <c r="AM60" s="365">
        <v>99.4</v>
      </c>
      <c r="AN60" s="366"/>
      <c r="AO60" s="366"/>
      <c r="AP60" s="366"/>
      <c r="AQ60" s="100" t="s">
        <v>555</v>
      </c>
      <c r="AR60" s="101"/>
      <c r="AS60" s="101"/>
      <c r="AT60" s="102"/>
      <c r="AU60" s="366" t="s">
        <v>555</v>
      </c>
      <c r="AV60" s="366"/>
      <c r="AW60" s="366"/>
      <c r="AX60" s="368"/>
    </row>
    <row r="61" spans="1:50" ht="53.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t="s">
        <v>650</v>
      </c>
      <c r="AC61" s="529"/>
      <c r="AD61" s="529"/>
      <c r="AE61" s="365">
        <v>90</v>
      </c>
      <c r="AF61" s="366"/>
      <c r="AG61" s="366"/>
      <c r="AH61" s="366"/>
      <c r="AI61" s="365">
        <v>90</v>
      </c>
      <c r="AJ61" s="366"/>
      <c r="AK61" s="366"/>
      <c r="AL61" s="366"/>
      <c r="AM61" s="365">
        <v>90</v>
      </c>
      <c r="AN61" s="366"/>
      <c r="AO61" s="366"/>
      <c r="AP61" s="366"/>
      <c r="AQ61" s="100" t="s">
        <v>555</v>
      </c>
      <c r="AR61" s="101"/>
      <c r="AS61" s="101"/>
      <c r="AT61" s="102"/>
      <c r="AU61" s="366">
        <v>90</v>
      </c>
      <c r="AV61" s="366"/>
      <c r="AW61" s="366"/>
      <c r="AX61" s="368"/>
    </row>
    <row r="62" spans="1:50" ht="53.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5">
        <v>108.7</v>
      </c>
      <c r="AF62" s="366"/>
      <c r="AG62" s="366"/>
      <c r="AH62" s="366"/>
      <c r="AI62" s="365">
        <v>110.6</v>
      </c>
      <c r="AJ62" s="366"/>
      <c r="AK62" s="366"/>
      <c r="AL62" s="366"/>
      <c r="AM62" s="365">
        <v>110.4</v>
      </c>
      <c r="AN62" s="366"/>
      <c r="AO62" s="366"/>
      <c r="AP62" s="366"/>
      <c r="AQ62" s="100" t="s">
        <v>555</v>
      </c>
      <c r="AR62" s="101"/>
      <c r="AS62" s="101"/>
      <c r="AT62" s="102"/>
      <c r="AU62" s="366" t="s">
        <v>555</v>
      </c>
      <c r="AV62" s="366"/>
      <c r="AW62" s="366"/>
      <c r="AX62" s="368"/>
    </row>
    <row r="63" spans="1:50" ht="23.25" customHeight="1" x14ac:dyDescent="0.15">
      <c r="A63" s="907" t="s">
        <v>527</v>
      </c>
      <c r="B63" s="908"/>
      <c r="C63" s="908"/>
      <c r="D63" s="908"/>
      <c r="E63" s="908"/>
      <c r="F63" s="909"/>
      <c r="G63" s="913" t="s">
        <v>672</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9" t="s">
        <v>357</v>
      </c>
      <c r="AF65" s="370"/>
      <c r="AG65" s="370"/>
      <c r="AH65" s="371"/>
      <c r="AI65" s="369" t="s">
        <v>363</v>
      </c>
      <c r="AJ65" s="370"/>
      <c r="AK65" s="370"/>
      <c r="AL65" s="371"/>
      <c r="AM65" s="376" t="s">
        <v>472</v>
      </c>
      <c r="AN65" s="376"/>
      <c r="AO65" s="376"/>
      <c r="AP65" s="369"/>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7"/>
      <c r="AN66" s="377"/>
      <c r="AO66" s="377"/>
      <c r="AP66" s="333"/>
      <c r="AQ66" s="268"/>
      <c r="AR66" s="269"/>
      <c r="AS66" s="875" t="s">
        <v>356</v>
      </c>
      <c r="AT66" s="876"/>
      <c r="AU66" s="269"/>
      <c r="AV66" s="269"/>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517</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517</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518</v>
      </c>
      <c r="AC69" s="985"/>
      <c r="AD69" s="985"/>
      <c r="AE69" s="824"/>
      <c r="AF69" s="825"/>
      <c r="AG69" s="825"/>
      <c r="AH69" s="825"/>
      <c r="AI69" s="824"/>
      <c r="AJ69" s="825"/>
      <c r="AK69" s="825"/>
      <c r="AL69" s="825"/>
      <c r="AM69" s="824"/>
      <c r="AN69" s="825"/>
      <c r="AO69" s="825"/>
      <c r="AP69" s="825"/>
      <c r="AQ69" s="365"/>
      <c r="AR69" s="366"/>
      <c r="AS69" s="366"/>
      <c r="AT69" s="367"/>
      <c r="AU69" s="366"/>
      <c r="AV69" s="366"/>
      <c r="AW69" s="366"/>
      <c r="AX69" s="368"/>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516</v>
      </c>
      <c r="X70" s="954"/>
      <c r="Y70" s="959" t="s">
        <v>12</v>
      </c>
      <c r="Z70" s="959"/>
      <c r="AA70" s="960"/>
      <c r="AB70" s="961" t="s">
        <v>517</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517</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518</v>
      </c>
      <c r="AC72" s="985"/>
      <c r="AD72" s="98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1" t="s">
        <v>530</v>
      </c>
      <c r="B78" s="922"/>
      <c r="C78" s="922"/>
      <c r="D78" s="922"/>
      <c r="E78" s="919" t="s">
        <v>465</v>
      </c>
      <c r="F78" s="920"/>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669</v>
      </c>
      <c r="AS79" s="145"/>
      <c r="AT79" s="146"/>
      <c r="AU79" s="146"/>
      <c r="AV79" s="146"/>
      <c r="AW79" s="146"/>
      <c r="AX79" s="147"/>
    </row>
    <row r="80" spans="1:50" ht="18.75" hidden="1" customHeight="1" x14ac:dyDescent="0.15">
      <c r="A80" s="526"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0"/>
      <c r="H81" s="380"/>
      <c r="I81" s="380"/>
      <c r="J81" s="380"/>
      <c r="K81" s="380"/>
      <c r="L81" s="380"/>
      <c r="M81" s="380"/>
      <c r="N81" s="380"/>
      <c r="O81" s="380"/>
      <c r="P81" s="380"/>
      <c r="Q81" s="380"/>
      <c r="R81" s="380"/>
      <c r="S81" s="380"/>
      <c r="T81" s="380"/>
      <c r="U81" s="380"/>
      <c r="V81" s="380"/>
      <c r="W81" s="380"/>
      <c r="X81" s="380"/>
      <c r="Y81" s="380"/>
      <c r="Z81" s="380"/>
      <c r="AA81" s="575"/>
      <c r="AB81" s="58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7"/>
      <c r="B86" s="559"/>
      <c r="C86" s="559"/>
      <c r="D86" s="559"/>
      <c r="E86" s="559"/>
      <c r="F86" s="560"/>
      <c r="G86" s="574"/>
      <c r="H86" s="380"/>
      <c r="I86" s="380"/>
      <c r="J86" s="380"/>
      <c r="K86" s="380"/>
      <c r="L86" s="380"/>
      <c r="M86" s="380"/>
      <c r="N86" s="380"/>
      <c r="O86" s="575"/>
      <c r="P86" s="587"/>
      <c r="Q86" s="380"/>
      <c r="R86" s="380"/>
      <c r="S86" s="380"/>
      <c r="T86" s="380"/>
      <c r="U86" s="380"/>
      <c r="V86" s="380"/>
      <c r="W86" s="380"/>
      <c r="X86" s="575"/>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7"/>
      <c r="B91" s="559"/>
      <c r="C91" s="559"/>
      <c r="D91" s="559"/>
      <c r="E91" s="559"/>
      <c r="F91" s="560"/>
      <c r="G91" s="574"/>
      <c r="H91" s="380"/>
      <c r="I91" s="380"/>
      <c r="J91" s="380"/>
      <c r="K91" s="380"/>
      <c r="L91" s="380"/>
      <c r="M91" s="380"/>
      <c r="N91" s="380"/>
      <c r="O91" s="575"/>
      <c r="P91" s="587"/>
      <c r="Q91" s="380"/>
      <c r="R91" s="380"/>
      <c r="S91" s="380"/>
      <c r="T91" s="380"/>
      <c r="U91" s="380"/>
      <c r="V91" s="380"/>
      <c r="W91" s="380"/>
      <c r="X91" s="575"/>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0"/>
      <c r="I96" s="380"/>
      <c r="J96" s="380"/>
      <c r="K96" s="380"/>
      <c r="L96" s="380"/>
      <c r="M96" s="380"/>
      <c r="N96" s="380"/>
      <c r="O96" s="575"/>
      <c r="P96" s="587"/>
      <c r="Q96" s="380"/>
      <c r="R96" s="380"/>
      <c r="S96" s="380"/>
      <c r="T96" s="380"/>
      <c r="U96" s="380"/>
      <c r="V96" s="380"/>
      <c r="W96" s="380"/>
      <c r="X96" s="575"/>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540</v>
      </c>
      <c r="AV100" s="939"/>
      <c r="AW100" s="939"/>
      <c r="AX100" s="941"/>
    </row>
    <row r="101" spans="1:60" ht="23.25" customHeight="1" x14ac:dyDescent="0.15">
      <c r="A101" s="498"/>
      <c r="B101" s="499"/>
      <c r="C101" s="499"/>
      <c r="D101" s="499"/>
      <c r="E101" s="499"/>
      <c r="F101" s="500"/>
      <c r="G101" s="158" t="s">
        <v>566</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567</v>
      </c>
      <c r="AC101" s="558"/>
      <c r="AD101" s="558"/>
      <c r="AE101" s="365">
        <v>22794</v>
      </c>
      <c r="AF101" s="366"/>
      <c r="AG101" s="366"/>
      <c r="AH101" s="367"/>
      <c r="AI101" s="365">
        <v>25221</v>
      </c>
      <c r="AJ101" s="366"/>
      <c r="AK101" s="366"/>
      <c r="AL101" s="367"/>
      <c r="AM101" s="365">
        <v>45326</v>
      </c>
      <c r="AN101" s="366"/>
      <c r="AO101" s="366"/>
      <c r="AP101" s="367"/>
      <c r="AQ101" s="365" t="s">
        <v>620</v>
      </c>
      <c r="AR101" s="366"/>
      <c r="AS101" s="366"/>
      <c r="AT101" s="367"/>
      <c r="AU101" s="365"/>
      <c r="AV101" s="366"/>
      <c r="AW101" s="366"/>
      <c r="AX101" s="367"/>
    </row>
    <row r="102" spans="1:60" ht="23.25"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0"/>
      <c r="AA102" s="341"/>
      <c r="AB102" s="558" t="s">
        <v>567</v>
      </c>
      <c r="AC102" s="558"/>
      <c r="AD102" s="558"/>
      <c r="AE102" s="359">
        <v>35621</v>
      </c>
      <c r="AF102" s="359"/>
      <c r="AG102" s="359"/>
      <c r="AH102" s="359"/>
      <c r="AI102" s="359">
        <v>41439</v>
      </c>
      <c r="AJ102" s="359"/>
      <c r="AK102" s="359"/>
      <c r="AL102" s="359"/>
      <c r="AM102" s="359">
        <v>47709</v>
      </c>
      <c r="AN102" s="359"/>
      <c r="AO102" s="359"/>
      <c r="AP102" s="359"/>
      <c r="AQ102" s="824">
        <v>92593</v>
      </c>
      <c r="AR102" s="825"/>
      <c r="AS102" s="825"/>
      <c r="AT102" s="826"/>
      <c r="AU102" s="824"/>
      <c r="AV102" s="825"/>
      <c r="AW102" s="825"/>
      <c r="AX102" s="826"/>
    </row>
    <row r="103" spans="1:60" ht="31.5" hidden="1" customHeight="1" x14ac:dyDescent="0.15">
      <c r="A103" s="495" t="s">
        <v>493</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7"/>
      <c r="AC105" s="408"/>
      <c r="AD105" s="409"/>
      <c r="AE105" s="359"/>
      <c r="AF105" s="359"/>
      <c r="AG105" s="359"/>
      <c r="AH105" s="359"/>
      <c r="AI105" s="359"/>
      <c r="AJ105" s="359"/>
      <c r="AK105" s="359"/>
      <c r="AL105" s="359"/>
      <c r="AM105" s="359"/>
      <c r="AN105" s="359"/>
      <c r="AO105" s="359"/>
      <c r="AP105" s="359"/>
      <c r="AQ105" s="365"/>
      <c r="AR105" s="366"/>
      <c r="AS105" s="366"/>
      <c r="AT105" s="367"/>
      <c r="AU105" s="824"/>
      <c r="AV105" s="825"/>
      <c r="AW105" s="825"/>
      <c r="AX105" s="826"/>
    </row>
    <row r="106" spans="1:60" ht="31.5" hidden="1" customHeight="1" x14ac:dyDescent="0.15">
      <c r="A106" s="495" t="s">
        <v>493</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7"/>
      <c r="AC108" s="408"/>
      <c r="AD108" s="409"/>
      <c r="AE108" s="359"/>
      <c r="AF108" s="359"/>
      <c r="AG108" s="359"/>
      <c r="AH108" s="359"/>
      <c r="AI108" s="359"/>
      <c r="AJ108" s="359"/>
      <c r="AK108" s="359"/>
      <c r="AL108" s="359"/>
      <c r="AM108" s="359"/>
      <c r="AN108" s="359"/>
      <c r="AO108" s="359"/>
      <c r="AP108" s="359"/>
      <c r="AQ108" s="365"/>
      <c r="AR108" s="366"/>
      <c r="AS108" s="366"/>
      <c r="AT108" s="367"/>
      <c r="AU108" s="824"/>
      <c r="AV108" s="825"/>
      <c r="AW108" s="825"/>
      <c r="AX108" s="826"/>
    </row>
    <row r="109" spans="1:60" ht="31.5" hidden="1" customHeight="1" x14ac:dyDescent="0.15">
      <c r="A109" s="495" t="s">
        <v>493</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7"/>
      <c r="AC111" s="408"/>
      <c r="AD111" s="409"/>
      <c r="AE111" s="359"/>
      <c r="AF111" s="359"/>
      <c r="AG111" s="359"/>
      <c r="AH111" s="359"/>
      <c r="AI111" s="359"/>
      <c r="AJ111" s="359"/>
      <c r="AK111" s="359"/>
      <c r="AL111" s="359"/>
      <c r="AM111" s="359"/>
      <c r="AN111" s="359"/>
      <c r="AO111" s="359"/>
      <c r="AP111" s="359"/>
      <c r="AQ111" s="365"/>
      <c r="AR111" s="366"/>
      <c r="AS111" s="366"/>
      <c r="AT111" s="367"/>
      <c r="AU111" s="824"/>
      <c r="AV111" s="825"/>
      <c r="AW111" s="825"/>
      <c r="AX111" s="826"/>
    </row>
    <row r="112" spans="1:60" ht="31.5" hidden="1" customHeight="1" x14ac:dyDescent="0.15">
      <c r="A112" s="495" t="s">
        <v>493</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569</v>
      </c>
      <c r="AC116" s="299"/>
      <c r="AD116" s="300"/>
      <c r="AE116" s="359">
        <v>425</v>
      </c>
      <c r="AF116" s="359"/>
      <c r="AG116" s="359"/>
      <c r="AH116" s="359"/>
      <c r="AI116" s="359">
        <v>382</v>
      </c>
      <c r="AJ116" s="359"/>
      <c r="AK116" s="359"/>
      <c r="AL116" s="359"/>
      <c r="AM116" s="359">
        <v>462</v>
      </c>
      <c r="AN116" s="359"/>
      <c r="AO116" s="359"/>
      <c r="AP116" s="359"/>
      <c r="AQ116" s="365">
        <v>442</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570</v>
      </c>
      <c r="AC117" s="343"/>
      <c r="AD117" s="344"/>
      <c r="AE117" s="464" t="s">
        <v>689</v>
      </c>
      <c r="AF117" s="304"/>
      <c r="AG117" s="304"/>
      <c r="AH117" s="304"/>
      <c r="AI117" s="464" t="s">
        <v>690</v>
      </c>
      <c r="AJ117" s="304"/>
      <c r="AK117" s="304"/>
      <c r="AL117" s="304"/>
      <c r="AM117" s="464" t="s">
        <v>692</v>
      </c>
      <c r="AN117" s="304"/>
      <c r="AO117" s="304"/>
      <c r="AP117" s="304"/>
      <c r="AQ117" s="464" t="s">
        <v>648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679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680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684</v>
      </c>
      <c r="AR133" s="269"/>
      <c r="AS133" s="134" t="s">
        <v>356</v>
      </c>
      <c r="AT133" s="169"/>
      <c r="AU133" s="133" t="s">
        <v>685</v>
      </c>
      <c r="AV133" s="133"/>
      <c r="AW133" s="134" t="s">
        <v>300</v>
      </c>
      <c r="AX133" s="135"/>
    </row>
    <row r="134" spans="1:50" ht="39.75" customHeight="1" x14ac:dyDescent="0.15">
      <c r="A134" s="1004"/>
      <c r="B134" s="250"/>
      <c r="C134" s="249"/>
      <c r="D134" s="250"/>
      <c r="E134" s="249"/>
      <c r="F134" s="312"/>
      <c r="G134" s="228" t="s">
        <v>681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681</v>
      </c>
      <c r="AC134" s="219"/>
      <c r="AD134" s="219"/>
      <c r="AE134" s="264" t="s">
        <v>682</v>
      </c>
      <c r="AF134" s="101"/>
      <c r="AG134" s="101"/>
      <c r="AH134" s="101"/>
      <c r="AI134" s="264" t="s">
        <v>683</v>
      </c>
      <c r="AJ134" s="101"/>
      <c r="AK134" s="101"/>
      <c r="AL134" s="101"/>
      <c r="AM134" s="264" t="s">
        <v>683</v>
      </c>
      <c r="AN134" s="101"/>
      <c r="AO134" s="101"/>
      <c r="AP134" s="101"/>
      <c r="AQ134" s="264" t="s">
        <v>681</v>
      </c>
      <c r="AR134" s="101"/>
      <c r="AS134" s="101"/>
      <c r="AT134" s="101"/>
      <c r="AU134" s="264" t="s">
        <v>681</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684</v>
      </c>
      <c r="AC135" s="130"/>
      <c r="AD135" s="130"/>
      <c r="AE135" s="264" t="s">
        <v>685</v>
      </c>
      <c r="AF135" s="101"/>
      <c r="AG135" s="101"/>
      <c r="AH135" s="101"/>
      <c r="AI135" s="264" t="s">
        <v>681</v>
      </c>
      <c r="AJ135" s="101"/>
      <c r="AK135" s="101"/>
      <c r="AL135" s="101"/>
      <c r="AM135" s="264" t="s">
        <v>681</v>
      </c>
      <c r="AN135" s="101"/>
      <c r="AO135" s="101"/>
      <c r="AP135" s="101"/>
      <c r="AQ135" s="264" t="s">
        <v>685</v>
      </c>
      <c r="AR135" s="101"/>
      <c r="AS135" s="101"/>
      <c r="AT135" s="101"/>
      <c r="AU135" s="264" t="s">
        <v>685</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572</v>
      </c>
      <c r="AR432" s="133"/>
      <c r="AS432" s="134" t="s">
        <v>356</v>
      </c>
      <c r="AT432" s="169"/>
      <c r="AU432" s="133" t="s">
        <v>572</v>
      </c>
      <c r="AV432" s="133"/>
      <c r="AW432" s="134" t="s">
        <v>300</v>
      </c>
      <c r="AX432" s="135"/>
    </row>
    <row r="433" spans="1:50" ht="23.25" customHeight="1" x14ac:dyDescent="0.15">
      <c r="A433" s="1004"/>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573</v>
      </c>
      <c r="AC433" s="130"/>
      <c r="AD433" s="130"/>
      <c r="AE433" s="100" t="s">
        <v>557</v>
      </c>
      <c r="AF433" s="101"/>
      <c r="AG433" s="101"/>
      <c r="AH433" s="101"/>
      <c r="AI433" s="100" t="s">
        <v>557</v>
      </c>
      <c r="AJ433" s="101"/>
      <c r="AK433" s="101"/>
      <c r="AL433" s="101"/>
      <c r="AM433" s="100" t="s">
        <v>574</v>
      </c>
      <c r="AN433" s="101"/>
      <c r="AO433" s="101"/>
      <c r="AP433" s="102"/>
      <c r="AQ433" s="100" t="s">
        <v>572</v>
      </c>
      <c r="AR433" s="101"/>
      <c r="AS433" s="101"/>
      <c r="AT433" s="102"/>
      <c r="AU433" s="101" t="s">
        <v>556</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572</v>
      </c>
      <c r="AF434" s="101"/>
      <c r="AG434" s="101"/>
      <c r="AH434" s="102"/>
      <c r="AI434" s="100" t="s">
        <v>557</v>
      </c>
      <c r="AJ434" s="101"/>
      <c r="AK434" s="101"/>
      <c r="AL434" s="101"/>
      <c r="AM434" s="100" t="s">
        <v>572</v>
      </c>
      <c r="AN434" s="101"/>
      <c r="AO434" s="101"/>
      <c r="AP434" s="102"/>
      <c r="AQ434" s="100" t="s">
        <v>572</v>
      </c>
      <c r="AR434" s="101"/>
      <c r="AS434" s="101"/>
      <c r="AT434" s="102"/>
      <c r="AU434" s="101" t="s">
        <v>572</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572</v>
      </c>
      <c r="AJ435" s="101"/>
      <c r="AK435" s="101"/>
      <c r="AL435" s="101"/>
      <c r="AM435" s="100" t="s">
        <v>572</v>
      </c>
      <c r="AN435" s="101"/>
      <c r="AO435" s="101"/>
      <c r="AP435" s="102"/>
      <c r="AQ435" s="100" t="s">
        <v>572</v>
      </c>
      <c r="AR435" s="101"/>
      <c r="AS435" s="101"/>
      <c r="AT435" s="102"/>
      <c r="AU435" s="101" t="s">
        <v>572</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5" t="s">
        <v>575</v>
      </c>
      <c r="AR457" s="133"/>
      <c r="AS457" s="134" t="s">
        <v>356</v>
      </c>
      <c r="AT457" s="169"/>
      <c r="AU457" s="133" t="s">
        <v>575</v>
      </c>
      <c r="AV457" s="133"/>
      <c r="AW457" s="134" t="s">
        <v>300</v>
      </c>
      <c r="AX457" s="135"/>
    </row>
    <row r="458" spans="1:50" ht="23.25" customHeight="1" x14ac:dyDescent="0.15">
      <c r="A458" s="1004"/>
      <c r="B458" s="250"/>
      <c r="C458" s="249"/>
      <c r="D458" s="250"/>
      <c r="E458" s="163"/>
      <c r="F458" s="164"/>
      <c r="G458" s="228" t="s">
        <v>572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572</v>
      </c>
      <c r="AF458" s="101"/>
      <c r="AG458" s="101"/>
      <c r="AH458" s="101"/>
      <c r="AI458" s="100" t="s">
        <v>572</v>
      </c>
      <c r="AJ458" s="101"/>
      <c r="AK458" s="101"/>
      <c r="AL458" s="101"/>
      <c r="AM458" s="100" t="s">
        <v>572</v>
      </c>
      <c r="AN458" s="101"/>
      <c r="AO458" s="101"/>
      <c r="AP458" s="102"/>
      <c r="AQ458" s="100" t="s">
        <v>575</v>
      </c>
      <c r="AR458" s="101"/>
      <c r="AS458" s="101"/>
      <c r="AT458" s="102"/>
      <c r="AU458" s="101" t="s">
        <v>572</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572</v>
      </c>
      <c r="AC459" s="219"/>
      <c r="AD459" s="219"/>
      <c r="AE459" s="100" t="s">
        <v>572</v>
      </c>
      <c r="AF459" s="101"/>
      <c r="AG459" s="101"/>
      <c r="AH459" s="102"/>
      <c r="AI459" s="100" t="s">
        <v>572</v>
      </c>
      <c r="AJ459" s="101"/>
      <c r="AK459" s="101"/>
      <c r="AL459" s="101"/>
      <c r="AM459" s="100" t="s">
        <v>572</v>
      </c>
      <c r="AN459" s="101"/>
      <c r="AO459" s="101"/>
      <c r="AP459" s="102"/>
      <c r="AQ459" s="100" t="s">
        <v>572</v>
      </c>
      <c r="AR459" s="101"/>
      <c r="AS459" s="101"/>
      <c r="AT459" s="102"/>
      <c r="AU459" s="101" t="s">
        <v>576</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556</v>
      </c>
      <c r="AJ460" s="101"/>
      <c r="AK460" s="101"/>
      <c r="AL460" s="101"/>
      <c r="AM460" s="100" t="s">
        <v>556</v>
      </c>
      <c r="AN460" s="101"/>
      <c r="AO460" s="101"/>
      <c r="AP460" s="102"/>
      <c r="AQ460" s="100" t="s">
        <v>572</v>
      </c>
      <c r="AR460" s="101"/>
      <c r="AS460" s="101"/>
      <c r="AT460" s="102"/>
      <c r="AU460" s="101" t="s">
        <v>575</v>
      </c>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9.5" customHeight="1" x14ac:dyDescent="0.15">
      <c r="A482" s="1004"/>
      <c r="B482" s="250"/>
      <c r="C482" s="249"/>
      <c r="D482" s="250"/>
      <c r="E482" s="157" t="s">
        <v>572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9.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2"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553</v>
      </c>
      <c r="AE702" s="906"/>
      <c r="AF702" s="906"/>
      <c r="AG702" s="895" t="s">
        <v>577</v>
      </c>
      <c r="AH702" s="896"/>
      <c r="AI702" s="896"/>
      <c r="AJ702" s="896"/>
      <c r="AK702" s="896"/>
      <c r="AL702" s="896"/>
      <c r="AM702" s="896"/>
      <c r="AN702" s="896"/>
      <c r="AO702" s="896"/>
      <c r="AP702" s="896"/>
      <c r="AQ702" s="896"/>
      <c r="AR702" s="896"/>
      <c r="AS702" s="896"/>
      <c r="AT702" s="896"/>
      <c r="AU702" s="896"/>
      <c r="AV702" s="896"/>
      <c r="AW702" s="896"/>
      <c r="AX702" s="897"/>
    </row>
    <row r="703" spans="1:50" ht="45.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553</v>
      </c>
      <c r="AE703" s="152"/>
      <c r="AF703" s="152"/>
      <c r="AG703" s="671" t="s">
        <v>578</v>
      </c>
      <c r="AH703" s="672"/>
      <c r="AI703" s="672"/>
      <c r="AJ703" s="672"/>
      <c r="AK703" s="672"/>
      <c r="AL703" s="672"/>
      <c r="AM703" s="672"/>
      <c r="AN703" s="672"/>
      <c r="AO703" s="672"/>
      <c r="AP703" s="672"/>
      <c r="AQ703" s="672"/>
      <c r="AR703" s="672"/>
      <c r="AS703" s="672"/>
      <c r="AT703" s="672"/>
      <c r="AU703" s="672"/>
      <c r="AV703" s="672"/>
      <c r="AW703" s="672"/>
      <c r="AX703" s="673"/>
    </row>
    <row r="704" spans="1:50" ht="63.7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553</v>
      </c>
      <c r="AE704" s="593"/>
      <c r="AF704" s="593"/>
      <c r="AG704" s="432" t="s">
        <v>643</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579</v>
      </c>
      <c r="AE705" s="740"/>
      <c r="AF705" s="740"/>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7"/>
      <c r="C706" s="621"/>
      <c r="D706" s="622"/>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580</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580</v>
      </c>
      <c r="AE707" s="591"/>
      <c r="AF707" s="591"/>
      <c r="AG707" s="432"/>
      <c r="AH707" s="231"/>
      <c r="AI707" s="231"/>
      <c r="AJ707" s="231"/>
      <c r="AK707" s="231"/>
      <c r="AL707" s="231"/>
      <c r="AM707" s="231"/>
      <c r="AN707" s="231"/>
      <c r="AO707" s="231"/>
      <c r="AP707" s="231"/>
      <c r="AQ707" s="231"/>
      <c r="AR707" s="231"/>
      <c r="AS707" s="231"/>
      <c r="AT707" s="231"/>
      <c r="AU707" s="231"/>
      <c r="AV707" s="231"/>
      <c r="AW707" s="231"/>
      <c r="AX707" s="433"/>
    </row>
    <row r="708" spans="1:50" ht="44.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553</v>
      </c>
      <c r="AE708" s="675"/>
      <c r="AF708" s="675"/>
      <c r="AG708" s="533" t="s">
        <v>583</v>
      </c>
      <c r="AH708" s="534"/>
      <c r="AI708" s="534"/>
      <c r="AJ708" s="534"/>
      <c r="AK708" s="534"/>
      <c r="AL708" s="534"/>
      <c r="AM708" s="534"/>
      <c r="AN708" s="534"/>
      <c r="AO708" s="534"/>
      <c r="AP708" s="534"/>
      <c r="AQ708" s="534"/>
      <c r="AR708" s="534"/>
      <c r="AS708" s="534"/>
      <c r="AT708" s="534"/>
      <c r="AU708" s="534"/>
      <c r="AV708" s="534"/>
      <c r="AW708" s="534"/>
      <c r="AX708" s="535"/>
    </row>
    <row r="709" spans="1:50" ht="3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553</v>
      </c>
      <c r="AE709" s="152"/>
      <c r="AF709" s="152"/>
      <c r="AG709" s="671" t="s">
        <v>584</v>
      </c>
      <c r="AH709" s="672"/>
      <c r="AI709" s="672"/>
      <c r="AJ709" s="672"/>
      <c r="AK709" s="672"/>
      <c r="AL709" s="672"/>
      <c r="AM709" s="672"/>
      <c r="AN709" s="672"/>
      <c r="AO709" s="672"/>
      <c r="AP709" s="672"/>
      <c r="AQ709" s="672"/>
      <c r="AR709" s="672"/>
      <c r="AS709" s="672"/>
      <c r="AT709" s="672"/>
      <c r="AU709" s="672"/>
      <c r="AV709" s="672"/>
      <c r="AW709" s="672"/>
      <c r="AX709" s="673"/>
    </row>
    <row r="710" spans="1:50" ht="46.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553</v>
      </c>
      <c r="AE710" s="152"/>
      <c r="AF710" s="152"/>
      <c r="AG710" s="671" t="s">
        <v>644</v>
      </c>
      <c r="AH710" s="672"/>
      <c r="AI710" s="672"/>
      <c r="AJ710" s="672"/>
      <c r="AK710" s="672"/>
      <c r="AL710" s="672"/>
      <c r="AM710" s="672"/>
      <c r="AN710" s="672"/>
      <c r="AO710" s="672"/>
      <c r="AP710" s="672"/>
      <c r="AQ710" s="672"/>
      <c r="AR710" s="672"/>
      <c r="AS710" s="672"/>
      <c r="AT710" s="672"/>
      <c r="AU710" s="672"/>
      <c r="AV710" s="672"/>
      <c r="AW710" s="672"/>
      <c r="AX710" s="673"/>
    </row>
    <row r="711" spans="1:50" ht="31.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553</v>
      </c>
      <c r="AE711" s="152"/>
      <c r="AF711" s="152"/>
      <c r="AG711" s="671" t="s">
        <v>585</v>
      </c>
      <c r="AH711" s="672"/>
      <c r="AI711" s="672"/>
      <c r="AJ711" s="672"/>
      <c r="AK711" s="672"/>
      <c r="AL711" s="672"/>
      <c r="AM711" s="672"/>
      <c r="AN711" s="672"/>
      <c r="AO711" s="672"/>
      <c r="AP711" s="672"/>
      <c r="AQ711" s="672"/>
      <c r="AR711" s="672"/>
      <c r="AS711" s="672"/>
      <c r="AT711" s="672"/>
      <c r="AU711" s="672"/>
      <c r="AV711" s="672"/>
      <c r="AW711" s="672"/>
      <c r="AX711" s="673"/>
    </row>
    <row r="712" spans="1:50" ht="27" customHeight="1"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579</v>
      </c>
      <c r="AE712" s="593"/>
      <c r="AF712" s="593"/>
      <c r="AG712" s="601" t="s">
        <v>645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71" t="s">
        <v>582</v>
      </c>
      <c r="AH713" s="672"/>
      <c r="AI713" s="672"/>
      <c r="AJ713" s="672"/>
      <c r="AK713" s="672"/>
      <c r="AL713" s="672"/>
      <c r="AM713" s="672"/>
      <c r="AN713" s="672"/>
      <c r="AO713" s="672"/>
      <c r="AP713" s="672"/>
      <c r="AQ713" s="672"/>
      <c r="AR713" s="672"/>
      <c r="AS713" s="672"/>
      <c r="AT713" s="672"/>
      <c r="AU713" s="672"/>
      <c r="AV713" s="672"/>
      <c r="AW713" s="672"/>
      <c r="AX713" s="673"/>
    </row>
    <row r="714" spans="1:50" ht="39"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553</v>
      </c>
      <c r="AE714" s="599"/>
      <c r="AF714" s="600"/>
      <c r="AG714" s="696" t="s">
        <v>586</v>
      </c>
      <c r="AH714" s="697"/>
      <c r="AI714" s="697"/>
      <c r="AJ714" s="697"/>
      <c r="AK714" s="697"/>
      <c r="AL714" s="697"/>
      <c r="AM714" s="697"/>
      <c r="AN714" s="697"/>
      <c r="AO714" s="697"/>
      <c r="AP714" s="697"/>
      <c r="AQ714" s="697"/>
      <c r="AR714" s="697"/>
      <c r="AS714" s="697"/>
      <c r="AT714" s="697"/>
      <c r="AU714" s="697"/>
      <c r="AV714" s="697"/>
      <c r="AW714" s="697"/>
      <c r="AX714" s="698"/>
    </row>
    <row r="715" spans="1:50" ht="47.25"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553</v>
      </c>
      <c r="AE715" s="675"/>
      <c r="AF715" s="784"/>
      <c r="AG715" s="533" t="s">
        <v>691</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579</v>
      </c>
      <c r="AE716" s="766"/>
      <c r="AF716" s="766"/>
      <c r="AG716" s="671" t="s">
        <v>587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553</v>
      </c>
      <c r="AE717" s="152"/>
      <c r="AF717" s="152"/>
      <c r="AG717" s="671" t="s">
        <v>660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579</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553</v>
      </c>
      <c r="AE719" s="675"/>
      <c r="AF719" s="675"/>
      <c r="AG719" s="157" t="s">
        <v>675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7"/>
      <c r="B721" s="658"/>
      <c r="C721" s="927" t="s">
        <v>549</v>
      </c>
      <c r="D721" s="928"/>
      <c r="E721" s="928"/>
      <c r="F721" s="929"/>
      <c r="G721" s="947"/>
      <c r="H721" s="948"/>
      <c r="I721" s="83" t="str">
        <f>IF(OR(G721="　", G721=""), "", "-")</f>
        <v/>
      </c>
      <c r="J721" s="926">
        <v>619</v>
      </c>
      <c r="K721" s="926"/>
      <c r="L721" s="83" t="str">
        <f>IF(M721="","","-")</f>
        <v/>
      </c>
      <c r="M721" s="84"/>
      <c r="N721" s="923" t="s">
        <v>623</v>
      </c>
      <c r="O721" s="924"/>
      <c r="P721" s="924"/>
      <c r="Q721" s="924"/>
      <c r="R721" s="924"/>
      <c r="S721" s="924"/>
      <c r="T721" s="924"/>
      <c r="U721" s="924"/>
      <c r="V721" s="924"/>
      <c r="W721" s="924"/>
      <c r="X721" s="924"/>
      <c r="Y721" s="924"/>
      <c r="Z721" s="924"/>
      <c r="AA721" s="924"/>
      <c r="AB721" s="924"/>
      <c r="AC721" s="924"/>
      <c r="AD721" s="924"/>
      <c r="AE721" s="924"/>
      <c r="AF721" s="925"/>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7"/>
      <c r="B722" s="658"/>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7"/>
      <c r="B723" s="658"/>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9"/>
      <c r="B725" s="660"/>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50" t="s">
        <v>53</v>
      </c>
      <c r="D726" s="588"/>
      <c r="E726" s="588"/>
      <c r="F726" s="589"/>
      <c r="G726" s="804" t="s">
        <v>649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646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1.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588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533</v>
      </c>
      <c r="B779" s="768"/>
      <c r="C779" s="768"/>
      <c r="D779" s="768"/>
      <c r="E779" s="768"/>
      <c r="F779" s="769"/>
      <c r="G779" s="446" t="s">
        <v>596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0"/>
      <c r="C781" s="770"/>
      <c r="D781" s="770"/>
      <c r="E781" s="770"/>
      <c r="F781" s="771"/>
      <c r="G781" s="455" t="s">
        <v>594</v>
      </c>
      <c r="H781" s="456"/>
      <c r="I781" s="456"/>
      <c r="J781" s="456"/>
      <c r="K781" s="457"/>
      <c r="L781" s="458" t="s">
        <v>595</v>
      </c>
      <c r="M781" s="459"/>
      <c r="N781" s="459"/>
      <c r="O781" s="459"/>
      <c r="P781" s="459"/>
      <c r="Q781" s="459"/>
      <c r="R781" s="459"/>
      <c r="S781" s="459"/>
      <c r="T781" s="459"/>
      <c r="U781" s="459"/>
      <c r="V781" s="459"/>
      <c r="W781" s="459"/>
      <c r="X781" s="460"/>
      <c r="Y781" s="461">
        <v>5084</v>
      </c>
      <c r="Z781" s="462"/>
      <c r="AA781" s="462"/>
      <c r="AB781" s="564"/>
      <c r="AC781" s="455" t="s">
        <v>594</v>
      </c>
      <c r="AD781" s="456"/>
      <c r="AE781" s="456"/>
      <c r="AF781" s="456"/>
      <c r="AG781" s="457"/>
      <c r="AH781" s="458" t="s">
        <v>687</v>
      </c>
      <c r="AI781" s="459"/>
      <c r="AJ781" s="459"/>
      <c r="AK781" s="459"/>
      <c r="AL781" s="459"/>
      <c r="AM781" s="459"/>
      <c r="AN781" s="459"/>
      <c r="AO781" s="459"/>
      <c r="AP781" s="459"/>
      <c r="AQ781" s="459"/>
      <c r="AR781" s="459"/>
      <c r="AS781" s="459"/>
      <c r="AT781" s="460"/>
      <c r="AU781" s="461">
        <v>10</v>
      </c>
      <c r="AV781" s="462"/>
      <c r="AW781" s="462"/>
      <c r="AX781" s="463"/>
    </row>
    <row r="782" spans="1:50" ht="24.75" customHeight="1" x14ac:dyDescent="0.15">
      <c r="A782" s="563"/>
      <c r="B782" s="770"/>
      <c r="C782" s="770"/>
      <c r="D782" s="770"/>
      <c r="E782" s="770"/>
      <c r="F782" s="771"/>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3"/>
      <c r="B783" s="770"/>
      <c r="C783" s="770"/>
      <c r="D783" s="770"/>
      <c r="E783" s="770"/>
      <c r="F783" s="771"/>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3"/>
      <c r="B784" s="770"/>
      <c r="C784" s="770"/>
      <c r="D784" s="770"/>
      <c r="E784" s="770"/>
      <c r="F784" s="771"/>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3"/>
      <c r="B785" s="770"/>
      <c r="C785" s="770"/>
      <c r="D785" s="770"/>
      <c r="E785" s="770"/>
      <c r="F785" s="77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3"/>
      <c r="B786" s="770"/>
      <c r="C786" s="770"/>
      <c r="D786" s="770"/>
      <c r="E786" s="770"/>
      <c r="F786" s="77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3"/>
      <c r="B787" s="770"/>
      <c r="C787" s="770"/>
      <c r="D787" s="770"/>
      <c r="E787" s="770"/>
      <c r="F787" s="77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3"/>
      <c r="B788" s="770"/>
      <c r="C788" s="770"/>
      <c r="D788" s="770"/>
      <c r="E788" s="770"/>
      <c r="F788" s="77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3"/>
      <c r="B789" s="770"/>
      <c r="C789" s="770"/>
      <c r="D789" s="770"/>
      <c r="E789" s="770"/>
      <c r="F789" s="77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3"/>
      <c r="B790" s="770"/>
      <c r="C790" s="770"/>
      <c r="D790" s="770"/>
      <c r="E790" s="770"/>
      <c r="F790" s="77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3"/>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5084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10</v>
      </c>
      <c r="AV791" s="416"/>
      <c r="AW791" s="416"/>
      <c r="AX791" s="418"/>
    </row>
    <row r="792" spans="1:50" ht="24.75" hidden="1" customHeight="1" x14ac:dyDescent="0.15">
      <c r="A792" s="563"/>
      <c r="B792" s="770"/>
      <c r="C792" s="770"/>
      <c r="D792" s="770"/>
      <c r="E792" s="770"/>
      <c r="F792" s="771"/>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3"/>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3"/>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3"/>
      <c r="B795" s="770"/>
      <c r="C795" s="770"/>
      <c r="D795" s="770"/>
      <c r="E795" s="770"/>
      <c r="F795" s="77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3"/>
      <c r="B796" s="770"/>
      <c r="C796" s="770"/>
      <c r="D796" s="770"/>
      <c r="E796" s="770"/>
      <c r="F796" s="77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3"/>
      <c r="B797" s="770"/>
      <c r="C797" s="770"/>
      <c r="D797" s="770"/>
      <c r="E797" s="770"/>
      <c r="F797" s="77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3"/>
      <c r="B798" s="770"/>
      <c r="C798" s="770"/>
      <c r="D798" s="770"/>
      <c r="E798" s="770"/>
      <c r="F798" s="77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3"/>
      <c r="B799" s="770"/>
      <c r="C799" s="770"/>
      <c r="D799" s="770"/>
      <c r="E799" s="770"/>
      <c r="F799" s="77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3"/>
      <c r="B800" s="770"/>
      <c r="C800" s="770"/>
      <c r="D800" s="770"/>
      <c r="E800" s="770"/>
      <c r="F800" s="77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3"/>
      <c r="B801" s="770"/>
      <c r="C801" s="770"/>
      <c r="D801" s="770"/>
      <c r="E801" s="770"/>
      <c r="F801" s="77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3"/>
      <c r="B802" s="770"/>
      <c r="C802" s="770"/>
      <c r="D802" s="770"/>
      <c r="E802" s="770"/>
      <c r="F802" s="77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3"/>
      <c r="B803" s="770"/>
      <c r="C803" s="770"/>
      <c r="D803" s="770"/>
      <c r="E803" s="770"/>
      <c r="F803" s="77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3"/>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3"/>
      <c r="B805" s="770"/>
      <c r="C805" s="770"/>
      <c r="D805" s="770"/>
      <c r="E805" s="770"/>
      <c r="F805" s="771"/>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3"/>
      <c r="B808" s="770"/>
      <c r="C808" s="770"/>
      <c r="D808" s="770"/>
      <c r="E808" s="770"/>
      <c r="F808" s="77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3"/>
      <c r="B809" s="770"/>
      <c r="C809" s="770"/>
      <c r="D809" s="770"/>
      <c r="E809" s="770"/>
      <c r="F809" s="77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3"/>
      <c r="B810" s="770"/>
      <c r="C810" s="770"/>
      <c r="D810" s="770"/>
      <c r="E810" s="770"/>
      <c r="F810" s="77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3"/>
      <c r="B811" s="770"/>
      <c r="C811" s="770"/>
      <c r="D811" s="770"/>
      <c r="E811" s="770"/>
      <c r="F811" s="77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3"/>
      <c r="B812" s="770"/>
      <c r="C812" s="770"/>
      <c r="D812" s="770"/>
      <c r="E812" s="770"/>
      <c r="F812" s="77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3"/>
      <c r="B813" s="770"/>
      <c r="C813" s="770"/>
      <c r="D813" s="770"/>
      <c r="E813" s="770"/>
      <c r="F813" s="77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3"/>
      <c r="B814" s="770"/>
      <c r="C814" s="770"/>
      <c r="D814" s="770"/>
      <c r="E814" s="770"/>
      <c r="F814" s="77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3"/>
      <c r="B815" s="770"/>
      <c r="C815" s="770"/>
      <c r="D815" s="770"/>
      <c r="E815" s="770"/>
      <c r="F815" s="77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3"/>
      <c r="B816" s="770"/>
      <c r="C816" s="770"/>
      <c r="D816" s="770"/>
      <c r="E816" s="770"/>
      <c r="F816" s="77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3"/>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3"/>
      <c r="B818" s="770"/>
      <c r="C818" s="770"/>
      <c r="D818" s="770"/>
      <c r="E818" s="770"/>
      <c r="F818" s="771"/>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3"/>
      <c r="B821" s="770"/>
      <c r="C821" s="770"/>
      <c r="D821" s="770"/>
      <c r="E821" s="770"/>
      <c r="F821" s="77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3"/>
      <c r="B822" s="770"/>
      <c r="C822" s="770"/>
      <c r="D822" s="770"/>
      <c r="E822" s="770"/>
      <c r="F822" s="77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3"/>
      <c r="B823" s="770"/>
      <c r="C823" s="770"/>
      <c r="D823" s="770"/>
      <c r="E823" s="770"/>
      <c r="F823" s="77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3"/>
      <c r="B824" s="770"/>
      <c r="C824" s="770"/>
      <c r="D824" s="770"/>
      <c r="E824" s="770"/>
      <c r="F824" s="77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3"/>
      <c r="B825" s="770"/>
      <c r="C825" s="770"/>
      <c r="D825" s="770"/>
      <c r="E825" s="770"/>
      <c r="F825" s="77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3"/>
      <c r="B826" s="770"/>
      <c r="C826" s="770"/>
      <c r="D826" s="770"/>
      <c r="E826" s="770"/>
      <c r="F826" s="77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3"/>
      <c r="B827" s="770"/>
      <c r="C827" s="770"/>
      <c r="D827" s="770"/>
      <c r="E827" s="770"/>
      <c r="F827" s="77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3"/>
      <c r="B828" s="770"/>
      <c r="C828" s="770"/>
      <c r="D828" s="770"/>
      <c r="E828" s="770"/>
      <c r="F828" s="77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3"/>
      <c r="B829" s="770"/>
      <c r="C829" s="770"/>
      <c r="D829" s="770"/>
      <c r="E829" s="770"/>
      <c r="F829" s="77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3"/>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5" t="s">
        <v>486</v>
      </c>
      <c r="AM831" s="966"/>
      <c r="AN831" s="96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633</v>
      </c>
      <c r="D837" s="419"/>
      <c r="E837" s="419"/>
      <c r="F837" s="419"/>
      <c r="G837" s="419"/>
      <c r="H837" s="419"/>
      <c r="I837" s="419"/>
      <c r="J837" s="420">
        <v>6000012070001</v>
      </c>
      <c r="K837" s="421"/>
      <c r="L837" s="421"/>
      <c r="M837" s="421"/>
      <c r="N837" s="421"/>
      <c r="O837" s="421"/>
      <c r="P837" s="429" t="s">
        <v>686</v>
      </c>
      <c r="Q837" s="318"/>
      <c r="R837" s="318"/>
      <c r="S837" s="318"/>
      <c r="T837" s="318"/>
      <c r="U837" s="318"/>
      <c r="V837" s="318"/>
      <c r="W837" s="318"/>
      <c r="X837" s="318"/>
      <c r="Y837" s="319">
        <v>5084</v>
      </c>
      <c r="Z837" s="320"/>
      <c r="AA837" s="320"/>
      <c r="AB837" s="321"/>
      <c r="AC837" s="329" t="s">
        <v>196</v>
      </c>
      <c r="AD837" s="427"/>
      <c r="AE837" s="427"/>
      <c r="AF837" s="427"/>
      <c r="AG837" s="427"/>
      <c r="AH837" s="422" t="s">
        <v>556</v>
      </c>
      <c r="AI837" s="423"/>
      <c r="AJ837" s="423"/>
      <c r="AK837" s="423"/>
      <c r="AL837" s="326" t="s">
        <v>555</v>
      </c>
      <c r="AM837" s="327"/>
      <c r="AN837" s="327"/>
      <c r="AO837" s="328"/>
      <c r="AP837" s="322" t="s">
        <v>598</v>
      </c>
      <c r="AQ837" s="322"/>
      <c r="AR837" s="322"/>
      <c r="AS837" s="322"/>
      <c r="AT837" s="322"/>
      <c r="AU837" s="322"/>
      <c r="AV837" s="322"/>
      <c r="AW837" s="322"/>
      <c r="AX837" s="322"/>
    </row>
    <row r="838" spans="1:50" ht="30" customHeight="1" x14ac:dyDescent="0.15">
      <c r="A838" s="405">
        <v>2</v>
      </c>
      <c r="B838" s="405">
        <v>1</v>
      </c>
      <c r="C838" s="428" t="s">
        <v>634</v>
      </c>
      <c r="D838" s="419"/>
      <c r="E838" s="419"/>
      <c r="F838" s="419"/>
      <c r="G838" s="419"/>
      <c r="H838" s="419"/>
      <c r="I838" s="419"/>
      <c r="J838" s="420">
        <v>6000012070001</v>
      </c>
      <c r="K838" s="421"/>
      <c r="L838" s="421"/>
      <c r="M838" s="421"/>
      <c r="N838" s="421"/>
      <c r="O838" s="421"/>
      <c r="P838" s="315" t="s">
        <v>686</v>
      </c>
      <c r="Q838" s="316"/>
      <c r="R838" s="316"/>
      <c r="S838" s="316"/>
      <c r="T838" s="316"/>
      <c r="U838" s="316"/>
      <c r="V838" s="316"/>
      <c r="W838" s="316"/>
      <c r="X838" s="317"/>
      <c r="Y838" s="319">
        <v>3720</v>
      </c>
      <c r="Z838" s="320"/>
      <c r="AA838" s="320"/>
      <c r="AB838" s="321"/>
      <c r="AC838" s="329" t="s">
        <v>196</v>
      </c>
      <c r="AD838" s="329"/>
      <c r="AE838" s="329"/>
      <c r="AF838" s="329"/>
      <c r="AG838" s="329"/>
      <c r="AH838" s="422" t="s">
        <v>555</v>
      </c>
      <c r="AI838" s="423"/>
      <c r="AJ838" s="423"/>
      <c r="AK838" s="423"/>
      <c r="AL838" s="424" t="s">
        <v>582</v>
      </c>
      <c r="AM838" s="425"/>
      <c r="AN838" s="425"/>
      <c r="AO838" s="426"/>
      <c r="AP838" s="322" t="s">
        <v>587</v>
      </c>
      <c r="AQ838" s="322"/>
      <c r="AR838" s="322"/>
      <c r="AS838" s="322"/>
      <c r="AT838" s="322"/>
      <c r="AU838" s="322"/>
      <c r="AV838" s="322"/>
      <c r="AW838" s="322"/>
      <c r="AX838" s="322"/>
    </row>
    <row r="839" spans="1:50" ht="30" customHeight="1" x14ac:dyDescent="0.15">
      <c r="A839" s="405">
        <v>3</v>
      </c>
      <c r="B839" s="405">
        <v>1</v>
      </c>
      <c r="C839" s="428" t="s">
        <v>635</v>
      </c>
      <c r="D839" s="419"/>
      <c r="E839" s="419"/>
      <c r="F839" s="419"/>
      <c r="G839" s="419"/>
      <c r="H839" s="419"/>
      <c r="I839" s="419"/>
      <c r="J839" s="420">
        <v>6000012070001</v>
      </c>
      <c r="K839" s="421"/>
      <c r="L839" s="421"/>
      <c r="M839" s="421"/>
      <c r="N839" s="421"/>
      <c r="O839" s="421"/>
      <c r="P839" s="434" t="s">
        <v>686</v>
      </c>
      <c r="Q839" s="435"/>
      <c r="R839" s="435"/>
      <c r="S839" s="435"/>
      <c r="T839" s="435"/>
      <c r="U839" s="435"/>
      <c r="V839" s="435"/>
      <c r="W839" s="435"/>
      <c r="X839" s="436"/>
      <c r="Y839" s="319">
        <v>1539</v>
      </c>
      <c r="Z839" s="320"/>
      <c r="AA839" s="320"/>
      <c r="AB839" s="321"/>
      <c r="AC839" s="329" t="s">
        <v>196</v>
      </c>
      <c r="AD839" s="329"/>
      <c r="AE839" s="329"/>
      <c r="AF839" s="329"/>
      <c r="AG839" s="329"/>
      <c r="AH839" s="324" t="s">
        <v>555</v>
      </c>
      <c r="AI839" s="325"/>
      <c r="AJ839" s="325"/>
      <c r="AK839" s="325"/>
      <c r="AL839" s="326" t="s">
        <v>555</v>
      </c>
      <c r="AM839" s="327"/>
      <c r="AN839" s="327"/>
      <c r="AO839" s="328"/>
      <c r="AP839" s="322" t="s">
        <v>556</v>
      </c>
      <c r="AQ839" s="322"/>
      <c r="AR839" s="322"/>
      <c r="AS839" s="322"/>
      <c r="AT839" s="322"/>
      <c r="AU839" s="322"/>
      <c r="AV839" s="322"/>
      <c r="AW839" s="322"/>
      <c r="AX839" s="322"/>
    </row>
    <row r="840" spans="1:50" ht="30" customHeight="1" x14ac:dyDescent="0.15">
      <c r="A840" s="405">
        <v>4</v>
      </c>
      <c r="B840" s="405">
        <v>1</v>
      </c>
      <c r="C840" s="428" t="s">
        <v>636</v>
      </c>
      <c r="D840" s="419"/>
      <c r="E840" s="419"/>
      <c r="F840" s="419"/>
      <c r="G840" s="419"/>
      <c r="H840" s="419"/>
      <c r="I840" s="419"/>
      <c r="J840" s="420">
        <v>6000012070001</v>
      </c>
      <c r="K840" s="421"/>
      <c r="L840" s="421"/>
      <c r="M840" s="421"/>
      <c r="N840" s="421"/>
      <c r="O840" s="421"/>
      <c r="P840" s="434" t="s">
        <v>686</v>
      </c>
      <c r="Q840" s="435"/>
      <c r="R840" s="435"/>
      <c r="S840" s="435"/>
      <c r="T840" s="435"/>
      <c r="U840" s="435"/>
      <c r="V840" s="435"/>
      <c r="W840" s="435"/>
      <c r="X840" s="436"/>
      <c r="Y840" s="319">
        <v>1175</v>
      </c>
      <c r="Z840" s="320"/>
      <c r="AA840" s="320"/>
      <c r="AB840" s="321"/>
      <c r="AC840" s="329" t="s">
        <v>196</v>
      </c>
      <c r="AD840" s="329"/>
      <c r="AE840" s="329"/>
      <c r="AF840" s="329"/>
      <c r="AG840" s="329"/>
      <c r="AH840" s="324" t="s">
        <v>555</v>
      </c>
      <c r="AI840" s="325"/>
      <c r="AJ840" s="325"/>
      <c r="AK840" s="325"/>
      <c r="AL840" s="326" t="s">
        <v>555</v>
      </c>
      <c r="AM840" s="327"/>
      <c r="AN840" s="327"/>
      <c r="AO840" s="328"/>
      <c r="AP840" s="322" t="s">
        <v>587</v>
      </c>
      <c r="AQ840" s="322"/>
      <c r="AR840" s="322"/>
      <c r="AS840" s="322"/>
      <c r="AT840" s="322"/>
      <c r="AU840" s="322"/>
      <c r="AV840" s="322"/>
      <c r="AW840" s="322"/>
      <c r="AX840" s="322"/>
    </row>
    <row r="841" spans="1:50" ht="30" customHeight="1" x14ac:dyDescent="0.15">
      <c r="A841" s="405">
        <v>5</v>
      </c>
      <c r="B841" s="405">
        <v>1</v>
      </c>
      <c r="C841" s="428" t="s">
        <v>637</v>
      </c>
      <c r="D841" s="419"/>
      <c r="E841" s="419"/>
      <c r="F841" s="419"/>
      <c r="G841" s="419"/>
      <c r="H841" s="419"/>
      <c r="I841" s="419"/>
      <c r="J841" s="420">
        <v>6000012070001</v>
      </c>
      <c r="K841" s="421"/>
      <c r="L841" s="421"/>
      <c r="M841" s="421"/>
      <c r="N841" s="421"/>
      <c r="O841" s="421"/>
      <c r="P841" s="315" t="s">
        <v>686</v>
      </c>
      <c r="Q841" s="316"/>
      <c r="R841" s="316"/>
      <c r="S841" s="316"/>
      <c r="T841" s="316"/>
      <c r="U841" s="316"/>
      <c r="V841" s="316"/>
      <c r="W841" s="316"/>
      <c r="X841" s="317"/>
      <c r="Y841" s="319">
        <v>650</v>
      </c>
      <c r="Z841" s="320"/>
      <c r="AA841" s="320"/>
      <c r="AB841" s="321"/>
      <c r="AC841" s="323" t="s">
        <v>196</v>
      </c>
      <c r="AD841" s="323"/>
      <c r="AE841" s="323"/>
      <c r="AF841" s="323"/>
      <c r="AG841" s="323"/>
      <c r="AH841" s="324" t="s">
        <v>555</v>
      </c>
      <c r="AI841" s="325"/>
      <c r="AJ841" s="325"/>
      <c r="AK841" s="325"/>
      <c r="AL841" s="326" t="s">
        <v>555</v>
      </c>
      <c r="AM841" s="327"/>
      <c r="AN841" s="327"/>
      <c r="AO841" s="328"/>
      <c r="AP841" s="322" t="s">
        <v>582</v>
      </c>
      <c r="AQ841" s="322"/>
      <c r="AR841" s="322"/>
      <c r="AS841" s="322"/>
      <c r="AT841" s="322"/>
      <c r="AU841" s="322"/>
      <c r="AV841" s="322"/>
      <c r="AW841" s="322"/>
      <c r="AX841" s="322"/>
    </row>
    <row r="842" spans="1:50" ht="30" customHeight="1" x14ac:dyDescent="0.15">
      <c r="A842" s="405">
        <v>6</v>
      </c>
      <c r="B842" s="405">
        <v>1</v>
      </c>
      <c r="C842" s="428" t="s">
        <v>638</v>
      </c>
      <c r="D842" s="419"/>
      <c r="E842" s="419"/>
      <c r="F842" s="419"/>
      <c r="G842" s="419"/>
      <c r="H842" s="419"/>
      <c r="I842" s="419"/>
      <c r="J842" s="420">
        <v>6000012070001</v>
      </c>
      <c r="K842" s="421"/>
      <c r="L842" s="421"/>
      <c r="M842" s="421"/>
      <c r="N842" s="421"/>
      <c r="O842" s="421"/>
      <c r="P842" s="315" t="s">
        <v>686</v>
      </c>
      <c r="Q842" s="316"/>
      <c r="R842" s="316"/>
      <c r="S842" s="316"/>
      <c r="T842" s="316"/>
      <c r="U842" s="316"/>
      <c r="V842" s="316"/>
      <c r="W842" s="316"/>
      <c r="X842" s="317"/>
      <c r="Y842" s="319">
        <v>636</v>
      </c>
      <c r="Z842" s="320"/>
      <c r="AA842" s="320"/>
      <c r="AB842" s="321"/>
      <c r="AC842" s="323" t="s">
        <v>196</v>
      </c>
      <c r="AD842" s="323"/>
      <c r="AE842" s="323"/>
      <c r="AF842" s="323"/>
      <c r="AG842" s="323"/>
      <c r="AH842" s="324" t="s">
        <v>555</v>
      </c>
      <c r="AI842" s="325"/>
      <c r="AJ842" s="325"/>
      <c r="AK842" s="325"/>
      <c r="AL842" s="326" t="s">
        <v>555</v>
      </c>
      <c r="AM842" s="327"/>
      <c r="AN842" s="327"/>
      <c r="AO842" s="328"/>
      <c r="AP842" s="322" t="s">
        <v>582</v>
      </c>
      <c r="AQ842" s="322"/>
      <c r="AR842" s="322"/>
      <c r="AS842" s="322"/>
      <c r="AT842" s="322"/>
      <c r="AU842" s="322"/>
      <c r="AV842" s="322"/>
      <c r="AW842" s="322"/>
      <c r="AX842" s="322"/>
    </row>
    <row r="843" spans="1:50" ht="30" customHeight="1" x14ac:dyDescent="0.15">
      <c r="A843" s="405">
        <v>7</v>
      </c>
      <c r="B843" s="405">
        <v>1</v>
      </c>
      <c r="C843" s="428" t="s">
        <v>639</v>
      </c>
      <c r="D843" s="419"/>
      <c r="E843" s="419"/>
      <c r="F843" s="419"/>
      <c r="G843" s="419"/>
      <c r="H843" s="419"/>
      <c r="I843" s="419"/>
      <c r="J843" s="420">
        <v>6000012070001</v>
      </c>
      <c r="K843" s="421"/>
      <c r="L843" s="421"/>
      <c r="M843" s="421"/>
      <c r="N843" s="421"/>
      <c r="O843" s="421"/>
      <c r="P843" s="315" t="s">
        <v>686</v>
      </c>
      <c r="Q843" s="316"/>
      <c r="R843" s="316"/>
      <c r="S843" s="316"/>
      <c r="T843" s="316"/>
      <c r="U843" s="316"/>
      <c r="V843" s="316"/>
      <c r="W843" s="316"/>
      <c r="X843" s="317"/>
      <c r="Y843" s="319">
        <v>629</v>
      </c>
      <c r="Z843" s="320"/>
      <c r="AA843" s="320"/>
      <c r="AB843" s="321"/>
      <c r="AC843" s="323" t="s">
        <v>196</v>
      </c>
      <c r="AD843" s="323"/>
      <c r="AE843" s="323"/>
      <c r="AF843" s="323"/>
      <c r="AG843" s="323"/>
      <c r="AH843" s="324" t="s">
        <v>555</v>
      </c>
      <c r="AI843" s="325"/>
      <c r="AJ843" s="325"/>
      <c r="AK843" s="325"/>
      <c r="AL843" s="326" t="s">
        <v>555</v>
      </c>
      <c r="AM843" s="327"/>
      <c r="AN843" s="327"/>
      <c r="AO843" s="328"/>
      <c r="AP843" s="322" t="s">
        <v>582</v>
      </c>
      <c r="AQ843" s="322"/>
      <c r="AR843" s="322"/>
      <c r="AS843" s="322"/>
      <c r="AT843" s="322"/>
      <c r="AU843" s="322"/>
      <c r="AV843" s="322"/>
      <c r="AW843" s="322"/>
      <c r="AX843" s="322"/>
    </row>
    <row r="844" spans="1:50" ht="30" customHeight="1" x14ac:dyDescent="0.15">
      <c r="A844" s="405">
        <v>8</v>
      </c>
      <c r="B844" s="405">
        <v>1</v>
      </c>
      <c r="C844" s="428" t="s">
        <v>640</v>
      </c>
      <c r="D844" s="419"/>
      <c r="E844" s="419"/>
      <c r="F844" s="419"/>
      <c r="G844" s="419"/>
      <c r="H844" s="419"/>
      <c r="I844" s="419"/>
      <c r="J844" s="420">
        <v>6000012070001</v>
      </c>
      <c r="K844" s="421"/>
      <c r="L844" s="421"/>
      <c r="M844" s="421"/>
      <c r="N844" s="421"/>
      <c r="O844" s="421"/>
      <c r="P844" s="315" t="s">
        <v>686</v>
      </c>
      <c r="Q844" s="316"/>
      <c r="R844" s="316"/>
      <c r="S844" s="316"/>
      <c r="T844" s="316"/>
      <c r="U844" s="316"/>
      <c r="V844" s="316"/>
      <c r="W844" s="316"/>
      <c r="X844" s="317"/>
      <c r="Y844" s="319">
        <v>607</v>
      </c>
      <c r="Z844" s="320"/>
      <c r="AA844" s="320"/>
      <c r="AB844" s="321"/>
      <c r="AC844" s="323" t="s">
        <v>196</v>
      </c>
      <c r="AD844" s="323"/>
      <c r="AE844" s="323"/>
      <c r="AF844" s="323"/>
      <c r="AG844" s="323"/>
      <c r="AH844" s="324" t="s">
        <v>555</v>
      </c>
      <c r="AI844" s="325"/>
      <c r="AJ844" s="325"/>
      <c r="AK844" s="325"/>
      <c r="AL844" s="326" t="s">
        <v>555</v>
      </c>
      <c r="AM844" s="327"/>
      <c r="AN844" s="327"/>
      <c r="AO844" s="328"/>
      <c r="AP844" s="322" t="s">
        <v>582</v>
      </c>
      <c r="AQ844" s="322"/>
      <c r="AR844" s="322"/>
      <c r="AS844" s="322"/>
      <c r="AT844" s="322"/>
      <c r="AU844" s="322"/>
      <c r="AV844" s="322"/>
      <c r="AW844" s="322"/>
      <c r="AX844" s="322"/>
    </row>
    <row r="845" spans="1:50" ht="30" customHeight="1" x14ac:dyDescent="0.15">
      <c r="A845" s="405">
        <v>9</v>
      </c>
      <c r="B845" s="405">
        <v>1</v>
      </c>
      <c r="C845" s="428" t="s">
        <v>641</v>
      </c>
      <c r="D845" s="419"/>
      <c r="E845" s="419"/>
      <c r="F845" s="419"/>
      <c r="G845" s="419"/>
      <c r="H845" s="419"/>
      <c r="I845" s="419"/>
      <c r="J845" s="420">
        <v>6000012070001</v>
      </c>
      <c r="K845" s="421"/>
      <c r="L845" s="421"/>
      <c r="M845" s="421"/>
      <c r="N845" s="421"/>
      <c r="O845" s="421"/>
      <c r="P845" s="315" t="s">
        <v>686</v>
      </c>
      <c r="Q845" s="316"/>
      <c r="R845" s="316"/>
      <c r="S845" s="316"/>
      <c r="T845" s="316"/>
      <c r="U845" s="316"/>
      <c r="V845" s="316"/>
      <c r="W845" s="316"/>
      <c r="X845" s="317"/>
      <c r="Y845" s="319">
        <v>587</v>
      </c>
      <c r="Z845" s="320"/>
      <c r="AA845" s="320"/>
      <c r="AB845" s="321"/>
      <c r="AC845" s="323" t="s">
        <v>196</v>
      </c>
      <c r="AD845" s="323"/>
      <c r="AE845" s="323"/>
      <c r="AF845" s="323"/>
      <c r="AG845" s="323"/>
      <c r="AH845" s="324" t="s">
        <v>555</v>
      </c>
      <c r="AI845" s="325"/>
      <c r="AJ845" s="325"/>
      <c r="AK845" s="325"/>
      <c r="AL845" s="326" t="s">
        <v>555</v>
      </c>
      <c r="AM845" s="327"/>
      <c r="AN845" s="327"/>
      <c r="AO845" s="328"/>
      <c r="AP845" s="322" t="s">
        <v>587</v>
      </c>
      <c r="AQ845" s="322"/>
      <c r="AR845" s="322"/>
      <c r="AS845" s="322"/>
      <c r="AT845" s="322"/>
      <c r="AU845" s="322"/>
      <c r="AV845" s="322"/>
      <c r="AW845" s="322"/>
      <c r="AX845" s="322"/>
    </row>
    <row r="846" spans="1:50" ht="30" customHeight="1" x14ac:dyDescent="0.15">
      <c r="A846" s="405">
        <v>10</v>
      </c>
      <c r="B846" s="405">
        <v>1</v>
      </c>
      <c r="C846" s="428" t="s">
        <v>642</v>
      </c>
      <c r="D846" s="419"/>
      <c r="E846" s="419"/>
      <c r="F846" s="419"/>
      <c r="G846" s="419"/>
      <c r="H846" s="419"/>
      <c r="I846" s="419"/>
      <c r="J846" s="420">
        <v>6000012070001</v>
      </c>
      <c r="K846" s="421"/>
      <c r="L846" s="421"/>
      <c r="M846" s="421"/>
      <c r="N846" s="421"/>
      <c r="O846" s="421"/>
      <c r="P846" s="315" t="s">
        <v>686</v>
      </c>
      <c r="Q846" s="316"/>
      <c r="R846" s="316"/>
      <c r="S846" s="316"/>
      <c r="T846" s="316"/>
      <c r="U846" s="316"/>
      <c r="V846" s="316"/>
      <c r="W846" s="316"/>
      <c r="X846" s="317"/>
      <c r="Y846" s="319">
        <v>509</v>
      </c>
      <c r="Z846" s="320"/>
      <c r="AA846" s="320"/>
      <c r="AB846" s="321"/>
      <c r="AC846" s="323" t="s">
        <v>196</v>
      </c>
      <c r="AD846" s="323"/>
      <c r="AE846" s="323"/>
      <c r="AF846" s="323"/>
      <c r="AG846" s="323"/>
      <c r="AH846" s="324" t="s">
        <v>555</v>
      </c>
      <c r="AI846" s="325"/>
      <c r="AJ846" s="325"/>
      <c r="AK846" s="325"/>
      <c r="AL846" s="326" t="s">
        <v>555</v>
      </c>
      <c r="AM846" s="327"/>
      <c r="AN846" s="327"/>
      <c r="AO846" s="328"/>
      <c r="AP846" s="322" t="s">
        <v>587</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8" t="s">
        <v>599</v>
      </c>
      <c r="D870" s="419"/>
      <c r="E870" s="419"/>
      <c r="F870" s="419"/>
      <c r="G870" s="419"/>
      <c r="H870" s="419"/>
      <c r="I870" s="419"/>
      <c r="J870" s="420" t="s">
        <v>598</v>
      </c>
      <c r="K870" s="421"/>
      <c r="L870" s="421"/>
      <c r="M870" s="421"/>
      <c r="N870" s="421"/>
      <c r="O870" s="421"/>
      <c r="P870" s="429" t="s">
        <v>688</v>
      </c>
      <c r="Q870" s="318"/>
      <c r="R870" s="318"/>
      <c r="S870" s="318"/>
      <c r="T870" s="318"/>
      <c r="U870" s="318"/>
      <c r="V870" s="318"/>
      <c r="W870" s="318"/>
      <c r="X870" s="318"/>
      <c r="Y870" s="319">
        <v>10</v>
      </c>
      <c r="Z870" s="320"/>
      <c r="AA870" s="320"/>
      <c r="AB870" s="321"/>
      <c r="AC870" s="329" t="s">
        <v>196</v>
      </c>
      <c r="AD870" s="427"/>
      <c r="AE870" s="427"/>
      <c r="AF870" s="427"/>
      <c r="AG870" s="427"/>
      <c r="AH870" s="422" t="s">
        <v>624</v>
      </c>
      <c r="AI870" s="423"/>
      <c r="AJ870" s="423"/>
      <c r="AK870" s="423"/>
      <c r="AL870" s="326" t="s">
        <v>628</v>
      </c>
      <c r="AM870" s="327"/>
      <c r="AN870" s="327"/>
      <c r="AO870" s="328"/>
      <c r="AP870" s="322" t="s">
        <v>630</v>
      </c>
      <c r="AQ870" s="322"/>
      <c r="AR870" s="322"/>
      <c r="AS870" s="322"/>
      <c r="AT870" s="322"/>
      <c r="AU870" s="322"/>
      <c r="AV870" s="322"/>
      <c r="AW870" s="322"/>
      <c r="AX870" s="322"/>
    </row>
    <row r="871" spans="1:50" ht="30" customHeight="1" x14ac:dyDescent="0.15">
      <c r="A871" s="405">
        <v>2</v>
      </c>
      <c r="B871" s="405">
        <v>1</v>
      </c>
      <c r="C871" s="428" t="s">
        <v>600</v>
      </c>
      <c r="D871" s="419"/>
      <c r="E871" s="419"/>
      <c r="F871" s="419"/>
      <c r="G871" s="419"/>
      <c r="H871" s="419"/>
      <c r="I871" s="419"/>
      <c r="J871" s="420" t="s">
        <v>598</v>
      </c>
      <c r="K871" s="421"/>
      <c r="L871" s="421"/>
      <c r="M871" s="421"/>
      <c r="N871" s="421"/>
      <c r="O871" s="421"/>
      <c r="P871" s="429" t="s">
        <v>688</v>
      </c>
      <c r="Q871" s="318"/>
      <c r="R871" s="318"/>
      <c r="S871" s="318"/>
      <c r="T871" s="318"/>
      <c r="U871" s="318"/>
      <c r="V871" s="318"/>
      <c r="W871" s="318"/>
      <c r="X871" s="318"/>
      <c r="Y871" s="319">
        <v>10</v>
      </c>
      <c r="Z871" s="320"/>
      <c r="AA871" s="320"/>
      <c r="AB871" s="321"/>
      <c r="AC871" s="329" t="s">
        <v>196</v>
      </c>
      <c r="AD871" s="329"/>
      <c r="AE871" s="329"/>
      <c r="AF871" s="329"/>
      <c r="AG871" s="329"/>
      <c r="AH871" s="422" t="s">
        <v>625</v>
      </c>
      <c r="AI871" s="423"/>
      <c r="AJ871" s="423"/>
      <c r="AK871" s="423"/>
      <c r="AL871" s="424" t="s">
        <v>629</v>
      </c>
      <c r="AM871" s="425"/>
      <c r="AN871" s="425"/>
      <c r="AO871" s="426"/>
      <c r="AP871" s="322" t="s">
        <v>629</v>
      </c>
      <c r="AQ871" s="322"/>
      <c r="AR871" s="322"/>
      <c r="AS871" s="322"/>
      <c r="AT871" s="322"/>
      <c r="AU871" s="322"/>
      <c r="AV871" s="322"/>
      <c r="AW871" s="322"/>
      <c r="AX871" s="322"/>
    </row>
    <row r="872" spans="1:50" ht="30" customHeight="1" x14ac:dyDescent="0.15">
      <c r="A872" s="405">
        <v>3</v>
      </c>
      <c r="B872" s="405">
        <v>1</v>
      </c>
      <c r="C872" s="428" t="s">
        <v>601</v>
      </c>
      <c r="D872" s="419"/>
      <c r="E872" s="419"/>
      <c r="F872" s="419"/>
      <c r="G872" s="419"/>
      <c r="H872" s="419"/>
      <c r="I872" s="419"/>
      <c r="J872" s="420" t="s">
        <v>609</v>
      </c>
      <c r="K872" s="421"/>
      <c r="L872" s="421"/>
      <c r="M872" s="421"/>
      <c r="N872" s="421"/>
      <c r="O872" s="421"/>
      <c r="P872" s="429" t="s">
        <v>688</v>
      </c>
      <c r="Q872" s="318"/>
      <c r="R872" s="318"/>
      <c r="S872" s="318"/>
      <c r="T872" s="318"/>
      <c r="U872" s="318"/>
      <c r="V872" s="318"/>
      <c r="W872" s="318"/>
      <c r="X872" s="318"/>
      <c r="Y872" s="319">
        <v>10</v>
      </c>
      <c r="Z872" s="320"/>
      <c r="AA872" s="320"/>
      <c r="AB872" s="321"/>
      <c r="AC872" s="329" t="s">
        <v>196</v>
      </c>
      <c r="AD872" s="329"/>
      <c r="AE872" s="329"/>
      <c r="AF872" s="329"/>
      <c r="AG872" s="329"/>
      <c r="AH872" s="324" t="s">
        <v>626</v>
      </c>
      <c r="AI872" s="325"/>
      <c r="AJ872" s="325"/>
      <c r="AK872" s="325"/>
      <c r="AL872" s="326" t="s">
        <v>629</v>
      </c>
      <c r="AM872" s="327"/>
      <c r="AN872" s="327"/>
      <c r="AO872" s="328"/>
      <c r="AP872" s="322" t="s">
        <v>630</v>
      </c>
      <c r="AQ872" s="322"/>
      <c r="AR872" s="322"/>
      <c r="AS872" s="322"/>
      <c r="AT872" s="322"/>
      <c r="AU872" s="322"/>
      <c r="AV872" s="322"/>
      <c r="AW872" s="322"/>
      <c r="AX872" s="322"/>
    </row>
    <row r="873" spans="1:50" ht="30" customHeight="1" x14ac:dyDescent="0.15">
      <c r="A873" s="405">
        <v>4</v>
      </c>
      <c r="B873" s="405">
        <v>1</v>
      </c>
      <c r="C873" s="428" t="s">
        <v>602</v>
      </c>
      <c r="D873" s="419"/>
      <c r="E873" s="419"/>
      <c r="F873" s="419"/>
      <c r="G873" s="419"/>
      <c r="H873" s="419"/>
      <c r="I873" s="419"/>
      <c r="J873" s="420" t="s">
        <v>556</v>
      </c>
      <c r="K873" s="421"/>
      <c r="L873" s="421"/>
      <c r="M873" s="421"/>
      <c r="N873" s="421"/>
      <c r="O873" s="421"/>
      <c r="P873" s="429" t="s">
        <v>688</v>
      </c>
      <c r="Q873" s="318"/>
      <c r="R873" s="318"/>
      <c r="S873" s="318"/>
      <c r="T873" s="318"/>
      <c r="U873" s="318"/>
      <c r="V873" s="318"/>
      <c r="W873" s="318"/>
      <c r="X873" s="318"/>
      <c r="Y873" s="319">
        <v>10</v>
      </c>
      <c r="Z873" s="320"/>
      <c r="AA873" s="320"/>
      <c r="AB873" s="321"/>
      <c r="AC873" s="329" t="s">
        <v>196</v>
      </c>
      <c r="AD873" s="329"/>
      <c r="AE873" s="329"/>
      <c r="AF873" s="329"/>
      <c r="AG873" s="329"/>
      <c r="AH873" s="324" t="s">
        <v>624</v>
      </c>
      <c r="AI873" s="325"/>
      <c r="AJ873" s="325"/>
      <c r="AK873" s="325"/>
      <c r="AL873" s="326" t="s">
        <v>630</v>
      </c>
      <c r="AM873" s="327"/>
      <c r="AN873" s="327"/>
      <c r="AO873" s="328"/>
      <c r="AP873" s="322" t="s">
        <v>625</v>
      </c>
      <c r="AQ873" s="322"/>
      <c r="AR873" s="322"/>
      <c r="AS873" s="322"/>
      <c r="AT873" s="322"/>
      <c r="AU873" s="322"/>
      <c r="AV873" s="322"/>
      <c r="AW873" s="322"/>
      <c r="AX873" s="322"/>
    </row>
    <row r="874" spans="1:50" ht="30" customHeight="1" x14ac:dyDescent="0.15">
      <c r="A874" s="405">
        <v>5</v>
      </c>
      <c r="B874" s="405">
        <v>1</v>
      </c>
      <c r="C874" s="428" t="s">
        <v>603</v>
      </c>
      <c r="D874" s="419"/>
      <c r="E874" s="419"/>
      <c r="F874" s="419"/>
      <c r="G874" s="419"/>
      <c r="H874" s="419"/>
      <c r="I874" s="419"/>
      <c r="J874" s="420" t="s">
        <v>609</v>
      </c>
      <c r="K874" s="421"/>
      <c r="L874" s="421"/>
      <c r="M874" s="421"/>
      <c r="N874" s="421"/>
      <c r="O874" s="421"/>
      <c r="P874" s="429" t="s">
        <v>688</v>
      </c>
      <c r="Q874" s="318"/>
      <c r="R874" s="318"/>
      <c r="S874" s="318"/>
      <c r="T874" s="318"/>
      <c r="U874" s="318"/>
      <c r="V874" s="318"/>
      <c r="W874" s="318"/>
      <c r="X874" s="318"/>
      <c r="Y874" s="319">
        <v>10</v>
      </c>
      <c r="Z874" s="320"/>
      <c r="AA874" s="320"/>
      <c r="AB874" s="321"/>
      <c r="AC874" s="323" t="s">
        <v>196</v>
      </c>
      <c r="AD874" s="323"/>
      <c r="AE874" s="323"/>
      <c r="AF874" s="323"/>
      <c r="AG874" s="323"/>
      <c r="AH874" s="324" t="s">
        <v>626</v>
      </c>
      <c r="AI874" s="325"/>
      <c r="AJ874" s="325"/>
      <c r="AK874" s="325"/>
      <c r="AL874" s="326" t="s">
        <v>626</v>
      </c>
      <c r="AM874" s="327"/>
      <c r="AN874" s="327"/>
      <c r="AO874" s="328"/>
      <c r="AP874" s="322" t="s">
        <v>631</v>
      </c>
      <c r="AQ874" s="322"/>
      <c r="AR874" s="322"/>
      <c r="AS874" s="322"/>
      <c r="AT874" s="322"/>
      <c r="AU874" s="322"/>
      <c r="AV874" s="322"/>
      <c r="AW874" s="322"/>
      <c r="AX874" s="322"/>
    </row>
    <row r="875" spans="1:50" ht="30" customHeight="1" x14ac:dyDescent="0.15">
      <c r="A875" s="405">
        <v>6</v>
      </c>
      <c r="B875" s="405">
        <v>1</v>
      </c>
      <c r="C875" s="428" t="s">
        <v>604</v>
      </c>
      <c r="D875" s="419"/>
      <c r="E875" s="419"/>
      <c r="F875" s="419"/>
      <c r="G875" s="419"/>
      <c r="H875" s="419"/>
      <c r="I875" s="419"/>
      <c r="J875" s="420" t="s">
        <v>610</v>
      </c>
      <c r="K875" s="421"/>
      <c r="L875" s="421"/>
      <c r="M875" s="421"/>
      <c r="N875" s="421"/>
      <c r="O875" s="421"/>
      <c r="P875" s="429" t="s">
        <v>688</v>
      </c>
      <c r="Q875" s="318"/>
      <c r="R875" s="318"/>
      <c r="S875" s="318"/>
      <c r="T875" s="318"/>
      <c r="U875" s="318"/>
      <c r="V875" s="318"/>
      <c r="W875" s="318"/>
      <c r="X875" s="318"/>
      <c r="Y875" s="319">
        <v>10</v>
      </c>
      <c r="Z875" s="320"/>
      <c r="AA875" s="320"/>
      <c r="AB875" s="321"/>
      <c r="AC875" s="323" t="s">
        <v>196</v>
      </c>
      <c r="AD875" s="323"/>
      <c r="AE875" s="323"/>
      <c r="AF875" s="323"/>
      <c r="AG875" s="323"/>
      <c r="AH875" s="324" t="s">
        <v>626</v>
      </c>
      <c r="AI875" s="325"/>
      <c r="AJ875" s="325"/>
      <c r="AK875" s="325"/>
      <c r="AL875" s="326" t="s">
        <v>629</v>
      </c>
      <c r="AM875" s="327"/>
      <c r="AN875" s="327"/>
      <c r="AO875" s="328"/>
      <c r="AP875" s="322" t="s">
        <v>625</v>
      </c>
      <c r="AQ875" s="322"/>
      <c r="AR875" s="322"/>
      <c r="AS875" s="322"/>
      <c r="AT875" s="322"/>
      <c r="AU875" s="322"/>
      <c r="AV875" s="322"/>
      <c r="AW875" s="322"/>
      <c r="AX875" s="322"/>
    </row>
    <row r="876" spans="1:50" ht="30" customHeight="1" x14ac:dyDescent="0.15">
      <c r="A876" s="405">
        <v>7</v>
      </c>
      <c r="B876" s="405">
        <v>1</v>
      </c>
      <c r="C876" s="428" t="s">
        <v>605</v>
      </c>
      <c r="D876" s="419"/>
      <c r="E876" s="419"/>
      <c r="F876" s="419"/>
      <c r="G876" s="419"/>
      <c r="H876" s="419"/>
      <c r="I876" s="419"/>
      <c r="J876" s="420" t="s">
        <v>610</v>
      </c>
      <c r="K876" s="421"/>
      <c r="L876" s="421"/>
      <c r="M876" s="421"/>
      <c r="N876" s="421"/>
      <c r="O876" s="421"/>
      <c r="P876" s="429" t="s">
        <v>688</v>
      </c>
      <c r="Q876" s="318"/>
      <c r="R876" s="318"/>
      <c r="S876" s="318"/>
      <c r="T876" s="318"/>
      <c r="U876" s="318"/>
      <c r="V876" s="318"/>
      <c r="W876" s="318"/>
      <c r="X876" s="318"/>
      <c r="Y876" s="319">
        <v>10</v>
      </c>
      <c r="Z876" s="320"/>
      <c r="AA876" s="320"/>
      <c r="AB876" s="321"/>
      <c r="AC876" s="323" t="s">
        <v>196</v>
      </c>
      <c r="AD876" s="323"/>
      <c r="AE876" s="323"/>
      <c r="AF876" s="323"/>
      <c r="AG876" s="323"/>
      <c r="AH876" s="324" t="s">
        <v>626</v>
      </c>
      <c r="AI876" s="325"/>
      <c r="AJ876" s="325"/>
      <c r="AK876" s="325"/>
      <c r="AL876" s="326" t="s">
        <v>630</v>
      </c>
      <c r="AM876" s="327"/>
      <c r="AN876" s="327"/>
      <c r="AO876" s="328"/>
      <c r="AP876" s="322" t="s">
        <v>632</v>
      </c>
      <c r="AQ876" s="322"/>
      <c r="AR876" s="322"/>
      <c r="AS876" s="322"/>
      <c r="AT876" s="322"/>
      <c r="AU876" s="322"/>
      <c r="AV876" s="322"/>
      <c r="AW876" s="322"/>
      <c r="AX876" s="322"/>
    </row>
    <row r="877" spans="1:50" ht="30" customHeight="1" x14ac:dyDescent="0.15">
      <c r="A877" s="405">
        <v>8</v>
      </c>
      <c r="B877" s="405">
        <v>1</v>
      </c>
      <c r="C877" s="428" t="s">
        <v>606</v>
      </c>
      <c r="D877" s="419"/>
      <c r="E877" s="419"/>
      <c r="F877" s="419"/>
      <c r="G877" s="419"/>
      <c r="H877" s="419"/>
      <c r="I877" s="419"/>
      <c r="J877" s="420" t="s">
        <v>609</v>
      </c>
      <c r="K877" s="421"/>
      <c r="L877" s="421"/>
      <c r="M877" s="421"/>
      <c r="N877" s="421"/>
      <c r="O877" s="421"/>
      <c r="P877" s="429" t="s">
        <v>688</v>
      </c>
      <c r="Q877" s="318"/>
      <c r="R877" s="318"/>
      <c r="S877" s="318"/>
      <c r="T877" s="318"/>
      <c r="U877" s="318"/>
      <c r="V877" s="318"/>
      <c r="W877" s="318"/>
      <c r="X877" s="318"/>
      <c r="Y877" s="319">
        <v>10</v>
      </c>
      <c r="Z877" s="320"/>
      <c r="AA877" s="320"/>
      <c r="AB877" s="321"/>
      <c r="AC877" s="323" t="s">
        <v>196</v>
      </c>
      <c r="AD877" s="323"/>
      <c r="AE877" s="323"/>
      <c r="AF877" s="323"/>
      <c r="AG877" s="323"/>
      <c r="AH877" s="324" t="s">
        <v>626</v>
      </c>
      <c r="AI877" s="325"/>
      <c r="AJ877" s="325"/>
      <c r="AK877" s="325"/>
      <c r="AL877" s="326" t="s">
        <v>626</v>
      </c>
      <c r="AM877" s="327"/>
      <c r="AN877" s="327"/>
      <c r="AO877" s="328"/>
      <c r="AP877" s="322" t="s">
        <v>631</v>
      </c>
      <c r="AQ877" s="322"/>
      <c r="AR877" s="322"/>
      <c r="AS877" s="322"/>
      <c r="AT877" s="322"/>
      <c r="AU877" s="322"/>
      <c r="AV877" s="322"/>
      <c r="AW877" s="322"/>
      <c r="AX877" s="322"/>
    </row>
    <row r="878" spans="1:50" ht="30" customHeight="1" x14ac:dyDescent="0.15">
      <c r="A878" s="405">
        <v>9</v>
      </c>
      <c r="B878" s="405">
        <v>1</v>
      </c>
      <c r="C878" s="428" t="s">
        <v>607</v>
      </c>
      <c r="D878" s="419"/>
      <c r="E878" s="419"/>
      <c r="F878" s="419"/>
      <c r="G878" s="419"/>
      <c r="H878" s="419"/>
      <c r="I878" s="419"/>
      <c r="J878" s="420" t="s">
        <v>611</v>
      </c>
      <c r="K878" s="421"/>
      <c r="L878" s="421"/>
      <c r="M878" s="421"/>
      <c r="N878" s="421"/>
      <c r="O878" s="421"/>
      <c r="P878" s="429" t="s">
        <v>688</v>
      </c>
      <c r="Q878" s="318"/>
      <c r="R878" s="318"/>
      <c r="S878" s="318"/>
      <c r="T878" s="318"/>
      <c r="U878" s="318"/>
      <c r="V878" s="318"/>
      <c r="W878" s="318"/>
      <c r="X878" s="318"/>
      <c r="Y878" s="319">
        <v>10</v>
      </c>
      <c r="Z878" s="320"/>
      <c r="AA878" s="320"/>
      <c r="AB878" s="321"/>
      <c r="AC878" s="323" t="s">
        <v>196</v>
      </c>
      <c r="AD878" s="323"/>
      <c r="AE878" s="323"/>
      <c r="AF878" s="323"/>
      <c r="AG878" s="323"/>
      <c r="AH878" s="324" t="s">
        <v>626</v>
      </c>
      <c r="AI878" s="325"/>
      <c r="AJ878" s="325"/>
      <c r="AK878" s="325"/>
      <c r="AL878" s="326" t="s">
        <v>631</v>
      </c>
      <c r="AM878" s="327"/>
      <c r="AN878" s="327"/>
      <c r="AO878" s="328"/>
      <c r="AP878" s="322" t="s">
        <v>629</v>
      </c>
      <c r="AQ878" s="322"/>
      <c r="AR878" s="322"/>
      <c r="AS878" s="322"/>
      <c r="AT878" s="322"/>
      <c r="AU878" s="322"/>
      <c r="AV878" s="322"/>
      <c r="AW878" s="322"/>
      <c r="AX878" s="322"/>
    </row>
    <row r="879" spans="1:50" ht="30" customHeight="1" x14ac:dyDescent="0.15">
      <c r="A879" s="405">
        <v>10</v>
      </c>
      <c r="B879" s="405">
        <v>1</v>
      </c>
      <c r="C879" s="428" t="s">
        <v>608</v>
      </c>
      <c r="D879" s="419"/>
      <c r="E879" s="419"/>
      <c r="F879" s="419"/>
      <c r="G879" s="419"/>
      <c r="H879" s="419"/>
      <c r="I879" s="419"/>
      <c r="J879" s="420" t="s">
        <v>610</v>
      </c>
      <c r="K879" s="421"/>
      <c r="L879" s="421"/>
      <c r="M879" s="421"/>
      <c r="N879" s="421"/>
      <c r="O879" s="421"/>
      <c r="P879" s="429" t="s">
        <v>688</v>
      </c>
      <c r="Q879" s="318"/>
      <c r="R879" s="318"/>
      <c r="S879" s="318"/>
      <c r="T879" s="318"/>
      <c r="U879" s="318"/>
      <c r="V879" s="318"/>
      <c r="W879" s="318"/>
      <c r="X879" s="318"/>
      <c r="Y879" s="319">
        <v>10</v>
      </c>
      <c r="Z879" s="320"/>
      <c r="AA879" s="320"/>
      <c r="AB879" s="321"/>
      <c r="AC879" s="323" t="s">
        <v>196</v>
      </c>
      <c r="AD879" s="323"/>
      <c r="AE879" s="323"/>
      <c r="AF879" s="323"/>
      <c r="AG879" s="323"/>
      <c r="AH879" s="324" t="s">
        <v>627</v>
      </c>
      <c r="AI879" s="325"/>
      <c r="AJ879" s="325"/>
      <c r="AK879" s="325"/>
      <c r="AL879" s="326" t="s">
        <v>631</v>
      </c>
      <c r="AM879" s="327"/>
      <c r="AN879" s="327"/>
      <c r="AO879" s="328"/>
      <c r="AP879" s="322" t="s">
        <v>631</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01"/>
      <c r="E1101" s="275" t="s">
        <v>396</v>
      </c>
      <c r="F1101" s="901"/>
      <c r="G1101" s="901"/>
      <c r="H1101" s="901"/>
      <c r="I1101" s="901"/>
      <c r="J1101" s="275" t="s">
        <v>432</v>
      </c>
      <c r="K1101" s="275"/>
      <c r="L1101" s="275"/>
      <c r="M1101" s="275"/>
      <c r="N1101" s="275"/>
      <c r="O1101" s="275"/>
      <c r="P1101" s="345" t="s">
        <v>27</v>
      </c>
      <c r="Q1101" s="345"/>
      <c r="R1101" s="345"/>
      <c r="S1101" s="345"/>
      <c r="T1101" s="345"/>
      <c r="U1101" s="345"/>
      <c r="V1101" s="345"/>
      <c r="W1101" s="345"/>
      <c r="X1101" s="345"/>
      <c r="Y1101" s="275" t="s">
        <v>434</v>
      </c>
      <c r="Z1101" s="901"/>
      <c r="AA1101" s="901"/>
      <c r="AB1101" s="901"/>
      <c r="AC1101" s="275" t="s">
        <v>377</v>
      </c>
      <c r="AD1101" s="275"/>
      <c r="AE1101" s="275"/>
      <c r="AF1101" s="275"/>
      <c r="AG1101" s="275"/>
      <c r="AH1101" s="345" t="s">
        <v>391</v>
      </c>
      <c r="AI1101" s="346"/>
      <c r="AJ1101" s="346"/>
      <c r="AK1101" s="346"/>
      <c r="AL1101" s="346" t="s">
        <v>21</v>
      </c>
      <c r="AM1101" s="346"/>
      <c r="AN1101" s="346"/>
      <c r="AO1101" s="904"/>
      <c r="AP1101" s="431" t="s">
        <v>468</v>
      </c>
      <c r="AQ1101" s="431"/>
      <c r="AR1101" s="431"/>
      <c r="AS1101" s="431"/>
      <c r="AT1101" s="431"/>
      <c r="AU1101" s="431"/>
      <c r="AV1101" s="431"/>
      <c r="AW1101" s="431"/>
      <c r="AX1101" s="431"/>
    </row>
    <row r="1102" spans="1:50" ht="30" customHeight="1" x14ac:dyDescent="0.15">
      <c r="A1102" s="405">
        <v>1</v>
      </c>
      <c r="B1102" s="405">
        <v>1</v>
      </c>
      <c r="C1102" s="903"/>
      <c r="D1102" s="903"/>
      <c r="E1102" s="259" t="s">
        <v>676</v>
      </c>
      <c r="F1102" s="902"/>
      <c r="G1102" s="902"/>
      <c r="H1102" s="902"/>
      <c r="I1102" s="902"/>
      <c r="J1102" s="420" t="s">
        <v>676</v>
      </c>
      <c r="K1102" s="421"/>
      <c r="L1102" s="421"/>
      <c r="M1102" s="421"/>
      <c r="N1102" s="421"/>
      <c r="O1102" s="421"/>
      <c r="P1102" s="429" t="s">
        <v>677</v>
      </c>
      <c r="Q1102" s="318"/>
      <c r="R1102" s="318"/>
      <c r="S1102" s="318"/>
      <c r="T1102" s="318"/>
      <c r="U1102" s="318"/>
      <c r="V1102" s="318"/>
      <c r="W1102" s="318"/>
      <c r="X1102" s="318"/>
      <c r="Y1102" s="319" t="s">
        <v>676</v>
      </c>
      <c r="Z1102" s="320"/>
      <c r="AA1102" s="320"/>
      <c r="AB1102" s="321"/>
      <c r="AC1102" s="323"/>
      <c r="AD1102" s="323"/>
      <c r="AE1102" s="323"/>
      <c r="AF1102" s="323"/>
      <c r="AG1102" s="323"/>
      <c r="AH1102" s="324" t="s">
        <v>678</v>
      </c>
      <c r="AI1102" s="325"/>
      <c r="AJ1102" s="325"/>
      <c r="AK1102" s="325"/>
      <c r="AL1102" s="326" t="s">
        <v>676</v>
      </c>
      <c r="AM1102" s="327"/>
      <c r="AN1102" s="327"/>
      <c r="AO1102" s="328"/>
      <c r="AP1102" s="322" t="s">
        <v>677</v>
      </c>
      <c r="AQ1102" s="322"/>
      <c r="AR1102" s="322"/>
      <c r="AS1102" s="322"/>
      <c r="AT1102" s="322"/>
      <c r="AU1102" s="322"/>
      <c r="AV1102" s="322"/>
      <c r="AW1102" s="322"/>
      <c r="AX1102" s="322"/>
    </row>
    <row r="1103" spans="1:50" ht="30" hidden="1" customHeight="1" x14ac:dyDescent="0.15">
      <c r="A1103" s="405">
        <v>2</v>
      </c>
      <c r="B1103" s="405">
        <v>1</v>
      </c>
      <c r="C1103" s="903"/>
      <c r="D1103" s="903"/>
      <c r="E1103" s="902"/>
      <c r="F1103" s="902"/>
      <c r="G1103" s="902"/>
      <c r="H1103" s="902"/>
      <c r="I1103" s="90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3"/>
      <c r="D1104" s="903"/>
      <c r="E1104" s="902"/>
      <c r="F1104" s="902"/>
      <c r="G1104" s="902"/>
      <c r="H1104" s="902"/>
      <c r="I1104" s="90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3"/>
      <c r="D1105" s="903"/>
      <c r="E1105" s="902"/>
      <c r="F1105" s="902"/>
      <c r="G1105" s="902"/>
      <c r="H1105" s="902"/>
      <c r="I1105" s="90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3"/>
      <c r="D1106" s="903"/>
      <c r="E1106" s="902"/>
      <c r="F1106" s="902"/>
      <c r="G1106" s="902"/>
      <c r="H1106" s="902"/>
      <c r="I1106" s="90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3"/>
      <c r="D1107" s="903"/>
      <c r="E1107" s="902"/>
      <c r="F1107" s="902"/>
      <c r="G1107" s="902"/>
      <c r="H1107" s="902"/>
      <c r="I1107" s="90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3"/>
      <c r="D1108" s="903"/>
      <c r="E1108" s="902"/>
      <c r="F1108" s="902"/>
      <c r="G1108" s="902"/>
      <c r="H1108" s="902"/>
      <c r="I1108" s="90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3"/>
      <c r="D1109" s="903"/>
      <c r="E1109" s="902"/>
      <c r="F1109" s="902"/>
      <c r="G1109" s="902"/>
      <c r="H1109" s="902"/>
      <c r="I1109" s="90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3"/>
      <c r="D1110" s="903"/>
      <c r="E1110" s="902"/>
      <c r="F1110" s="902"/>
      <c r="G1110" s="902"/>
      <c r="H1110" s="902"/>
      <c r="I1110" s="90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3"/>
      <c r="D1111" s="903"/>
      <c r="E1111" s="902"/>
      <c r="F1111" s="902"/>
      <c r="G1111" s="902"/>
      <c r="H1111" s="902"/>
      <c r="I1111" s="90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3"/>
      <c r="D1112" s="903"/>
      <c r="E1112" s="902"/>
      <c r="F1112" s="902"/>
      <c r="G1112" s="902"/>
      <c r="H1112" s="902"/>
      <c r="I1112" s="90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3"/>
      <c r="D1113" s="903"/>
      <c r="E1113" s="902"/>
      <c r="F1113" s="902"/>
      <c r="G1113" s="902"/>
      <c r="H1113" s="902"/>
      <c r="I1113" s="90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3"/>
      <c r="D1114" s="903"/>
      <c r="E1114" s="902"/>
      <c r="F1114" s="902"/>
      <c r="G1114" s="902"/>
      <c r="H1114" s="902"/>
      <c r="I1114" s="90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3"/>
      <c r="D1115" s="903"/>
      <c r="E1115" s="902"/>
      <c r="F1115" s="902"/>
      <c r="G1115" s="902"/>
      <c r="H1115" s="902"/>
      <c r="I1115" s="90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3"/>
      <c r="D1116" s="903"/>
      <c r="E1116" s="902"/>
      <c r="F1116" s="902"/>
      <c r="G1116" s="902"/>
      <c r="H1116" s="902"/>
      <c r="I1116" s="90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3"/>
      <c r="D1117" s="903"/>
      <c r="E1117" s="902"/>
      <c r="F1117" s="902"/>
      <c r="G1117" s="902"/>
      <c r="H1117" s="902"/>
      <c r="I1117" s="90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3"/>
      <c r="D1118" s="903"/>
      <c r="E1118" s="902"/>
      <c r="F1118" s="902"/>
      <c r="G1118" s="902"/>
      <c r="H1118" s="902"/>
      <c r="I1118" s="90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3"/>
      <c r="D1119" s="903"/>
      <c r="E1119" s="259"/>
      <c r="F1119" s="902"/>
      <c r="G1119" s="902"/>
      <c r="H1119" s="902"/>
      <c r="I1119" s="90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3"/>
      <c r="D1120" s="903"/>
      <c r="E1120" s="902"/>
      <c r="F1120" s="902"/>
      <c r="G1120" s="902"/>
      <c r="H1120" s="902"/>
      <c r="I1120" s="90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3"/>
      <c r="D1121" s="903"/>
      <c r="E1121" s="902"/>
      <c r="F1121" s="902"/>
      <c r="G1121" s="902"/>
      <c r="H1121" s="902"/>
      <c r="I1121" s="90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3"/>
      <c r="D1122" s="903"/>
      <c r="E1122" s="902"/>
      <c r="F1122" s="902"/>
      <c r="G1122" s="902"/>
      <c r="H1122" s="902"/>
      <c r="I1122" s="90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3"/>
      <c r="D1123" s="903"/>
      <c r="E1123" s="902"/>
      <c r="F1123" s="902"/>
      <c r="G1123" s="902"/>
      <c r="H1123" s="902"/>
      <c r="I1123" s="90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3"/>
      <c r="D1124" s="903"/>
      <c r="E1124" s="902"/>
      <c r="F1124" s="902"/>
      <c r="G1124" s="902"/>
      <c r="H1124" s="902"/>
      <c r="I1124" s="90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3"/>
      <c r="D1125" s="903"/>
      <c r="E1125" s="902"/>
      <c r="F1125" s="902"/>
      <c r="G1125" s="902"/>
      <c r="H1125" s="902"/>
      <c r="I1125" s="90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3"/>
      <c r="D1126" s="903"/>
      <c r="E1126" s="902"/>
      <c r="F1126" s="902"/>
      <c r="G1126" s="902"/>
      <c r="H1126" s="902"/>
      <c r="I1126" s="90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3"/>
      <c r="D1127" s="903"/>
      <c r="E1127" s="902"/>
      <c r="F1127" s="902"/>
      <c r="G1127" s="902"/>
      <c r="H1127" s="902"/>
      <c r="I1127" s="90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3"/>
      <c r="D1128" s="903"/>
      <c r="E1128" s="902"/>
      <c r="F1128" s="902"/>
      <c r="G1128" s="902"/>
      <c r="H1128" s="902"/>
      <c r="I1128" s="90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3"/>
      <c r="D1129" s="903"/>
      <c r="E1129" s="902"/>
      <c r="F1129" s="902"/>
      <c r="G1129" s="902"/>
      <c r="H1129" s="902"/>
      <c r="I1129" s="90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3"/>
      <c r="D1130" s="903"/>
      <c r="E1130" s="902"/>
      <c r="F1130" s="902"/>
      <c r="G1130" s="902"/>
      <c r="H1130" s="902"/>
      <c r="I1130" s="90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3"/>
      <c r="D1131" s="903"/>
      <c r="E1131" s="902"/>
      <c r="F1131" s="902"/>
      <c r="G1131" s="902"/>
      <c r="H1131" s="902"/>
      <c r="I1131" s="90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129" max="49" man="1"/>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H73" sqref="H7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4"/>
      <c r="Z2" s="413"/>
      <c r="AA2" s="414"/>
      <c r="AB2" s="1018" t="s">
        <v>11</v>
      </c>
      <c r="AC2" s="1019"/>
      <c r="AD2" s="1020"/>
      <c r="AE2" s="1006" t="s">
        <v>357</v>
      </c>
      <c r="AF2" s="1006"/>
      <c r="AG2" s="1006"/>
      <c r="AH2" s="1006"/>
      <c r="AI2" s="1006" t="s">
        <v>363</v>
      </c>
      <c r="AJ2" s="1006"/>
      <c r="AK2" s="1006"/>
      <c r="AL2" s="1006"/>
      <c r="AM2" s="1006" t="s">
        <v>472</v>
      </c>
      <c r="AN2" s="1006"/>
      <c r="AO2" s="1006"/>
      <c r="AP2" s="465"/>
      <c r="AQ2" s="173" t="s">
        <v>355</v>
      </c>
      <c r="AR2" s="166"/>
      <c r="AS2" s="166"/>
      <c r="AT2" s="167"/>
      <c r="AU2" s="374" t="s">
        <v>253</v>
      </c>
      <c r="AV2" s="374"/>
      <c r="AW2" s="374"/>
      <c r="AX2" s="375"/>
    </row>
    <row r="3" spans="1:50" ht="18.75" customHeight="1" x14ac:dyDescent="0.15">
      <c r="A3" s="519"/>
      <c r="B3" s="520"/>
      <c r="C3" s="520"/>
      <c r="D3" s="520"/>
      <c r="E3" s="520"/>
      <c r="F3" s="521"/>
      <c r="G3" s="574"/>
      <c r="H3" s="380"/>
      <c r="I3" s="380"/>
      <c r="J3" s="380"/>
      <c r="K3" s="380"/>
      <c r="L3" s="380"/>
      <c r="M3" s="380"/>
      <c r="N3" s="380"/>
      <c r="O3" s="575"/>
      <c r="P3" s="587"/>
      <c r="Q3" s="380"/>
      <c r="R3" s="380"/>
      <c r="S3" s="380"/>
      <c r="T3" s="380"/>
      <c r="U3" s="380"/>
      <c r="V3" s="380"/>
      <c r="W3" s="380"/>
      <c r="X3" s="575"/>
      <c r="Y3" s="1015"/>
      <c r="Z3" s="1016"/>
      <c r="AA3" s="1017"/>
      <c r="AB3" s="1021"/>
      <c r="AC3" s="1022"/>
      <c r="AD3" s="1023"/>
      <c r="AE3" s="377"/>
      <c r="AF3" s="377"/>
      <c r="AG3" s="377"/>
      <c r="AH3" s="377"/>
      <c r="AI3" s="377"/>
      <c r="AJ3" s="377"/>
      <c r="AK3" s="377"/>
      <c r="AL3" s="377"/>
      <c r="AM3" s="377"/>
      <c r="AN3" s="377"/>
      <c r="AO3" s="377"/>
      <c r="AP3" s="333"/>
      <c r="AQ3" s="268"/>
      <c r="AR3" s="269"/>
      <c r="AS3" s="134" t="s">
        <v>356</v>
      </c>
      <c r="AT3" s="169"/>
      <c r="AU3" s="269">
        <v>30</v>
      </c>
      <c r="AV3" s="269"/>
      <c r="AW3" s="380" t="s">
        <v>300</v>
      </c>
      <c r="AX3" s="381"/>
    </row>
    <row r="4" spans="1:50" ht="50.1" customHeight="1" x14ac:dyDescent="0.15">
      <c r="A4" s="522"/>
      <c r="B4" s="520"/>
      <c r="C4" s="520"/>
      <c r="D4" s="520"/>
      <c r="E4" s="520"/>
      <c r="F4" s="521"/>
      <c r="G4" s="547" t="s">
        <v>670</v>
      </c>
      <c r="H4" s="1024"/>
      <c r="I4" s="1024"/>
      <c r="J4" s="1024"/>
      <c r="K4" s="1024"/>
      <c r="L4" s="1024"/>
      <c r="M4" s="1024"/>
      <c r="N4" s="1024"/>
      <c r="O4" s="1025"/>
      <c r="P4" s="158" t="s">
        <v>655</v>
      </c>
      <c r="Q4" s="1032"/>
      <c r="R4" s="1032"/>
      <c r="S4" s="1032"/>
      <c r="T4" s="1032"/>
      <c r="U4" s="1032"/>
      <c r="V4" s="1032"/>
      <c r="W4" s="1032"/>
      <c r="X4" s="1033"/>
      <c r="Y4" s="1010" t="s">
        <v>12</v>
      </c>
      <c r="Z4" s="1011"/>
      <c r="AA4" s="1012"/>
      <c r="AB4" s="558" t="s">
        <v>14</v>
      </c>
      <c r="AC4" s="1013"/>
      <c r="AD4" s="1013"/>
      <c r="AE4" s="365" t="s">
        <v>555</v>
      </c>
      <c r="AF4" s="366"/>
      <c r="AG4" s="366"/>
      <c r="AH4" s="366"/>
      <c r="AI4" s="365" t="s">
        <v>555</v>
      </c>
      <c r="AJ4" s="366"/>
      <c r="AK4" s="366"/>
      <c r="AL4" s="366"/>
      <c r="AM4" s="365" t="s">
        <v>555</v>
      </c>
      <c r="AN4" s="366"/>
      <c r="AO4" s="366"/>
      <c r="AP4" s="366"/>
      <c r="AQ4" s="100" t="s">
        <v>555</v>
      </c>
      <c r="AR4" s="101"/>
      <c r="AS4" s="101"/>
      <c r="AT4" s="102"/>
      <c r="AU4" s="366" t="s">
        <v>555</v>
      </c>
      <c r="AV4" s="366"/>
      <c r="AW4" s="366"/>
      <c r="AX4" s="368"/>
    </row>
    <row r="5" spans="1:50" ht="50.1"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1" t="s">
        <v>54</v>
      </c>
      <c r="Z5" s="1007"/>
      <c r="AA5" s="1008"/>
      <c r="AB5" s="529" t="s">
        <v>14</v>
      </c>
      <c r="AC5" s="1009"/>
      <c r="AD5" s="1009"/>
      <c r="AE5" s="365" t="s">
        <v>555</v>
      </c>
      <c r="AF5" s="366"/>
      <c r="AG5" s="366"/>
      <c r="AH5" s="366"/>
      <c r="AI5" s="365" t="s">
        <v>555</v>
      </c>
      <c r="AJ5" s="366"/>
      <c r="AK5" s="366"/>
      <c r="AL5" s="366"/>
      <c r="AM5" s="365" t="s">
        <v>555</v>
      </c>
      <c r="AN5" s="366"/>
      <c r="AO5" s="366"/>
      <c r="AP5" s="366"/>
      <c r="AQ5" s="100" t="s">
        <v>555</v>
      </c>
      <c r="AR5" s="101"/>
      <c r="AS5" s="101"/>
      <c r="AT5" s="102"/>
      <c r="AU5" s="366">
        <v>76</v>
      </c>
      <c r="AV5" s="366"/>
      <c r="AW5" s="366"/>
      <c r="AX5" s="368"/>
    </row>
    <row r="6" spans="1:50" ht="50.1"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65" t="s">
        <v>555</v>
      </c>
      <c r="AF6" s="366"/>
      <c r="AG6" s="366"/>
      <c r="AH6" s="366"/>
      <c r="AI6" s="365" t="s">
        <v>555</v>
      </c>
      <c r="AJ6" s="366"/>
      <c r="AK6" s="366"/>
      <c r="AL6" s="366"/>
      <c r="AM6" s="365" t="s">
        <v>555</v>
      </c>
      <c r="AN6" s="366"/>
      <c r="AO6" s="366"/>
      <c r="AP6" s="366"/>
      <c r="AQ6" s="100" t="s">
        <v>555</v>
      </c>
      <c r="AR6" s="101"/>
      <c r="AS6" s="101"/>
      <c r="AT6" s="102"/>
      <c r="AU6" s="366" t="s">
        <v>555</v>
      </c>
      <c r="AV6" s="366"/>
      <c r="AW6" s="366"/>
      <c r="AX6" s="368"/>
    </row>
    <row r="7" spans="1:50" customFormat="1" ht="23.25" customHeight="1" x14ac:dyDescent="0.15">
      <c r="A7" s="907" t="s">
        <v>527</v>
      </c>
      <c r="B7" s="908"/>
      <c r="C7" s="908"/>
      <c r="D7" s="908"/>
      <c r="E7" s="908"/>
      <c r="F7" s="909"/>
      <c r="G7" s="913" t="s">
        <v>672</v>
      </c>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9" t="s">
        <v>491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4"/>
      <c r="Z9" s="413"/>
      <c r="AA9" s="414"/>
      <c r="AB9" s="1018" t="s">
        <v>11</v>
      </c>
      <c r="AC9" s="1019"/>
      <c r="AD9" s="1020"/>
      <c r="AE9" s="1006" t="s">
        <v>357</v>
      </c>
      <c r="AF9" s="1006"/>
      <c r="AG9" s="1006"/>
      <c r="AH9" s="1006"/>
      <c r="AI9" s="1006" t="s">
        <v>363</v>
      </c>
      <c r="AJ9" s="1006"/>
      <c r="AK9" s="1006"/>
      <c r="AL9" s="1006"/>
      <c r="AM9" s="1006" t="s">
        <v>472</v>
      </c>
      <c r="AN9" s="1006"/>
      <c r="AO9" s="1006"/>
      <c r="AP9" s="465"/>
      <c r="AQ9" s="173" t="s">
        <v>355</v>
      </c>
      <c r="AR9" s="166"/>
      <c r="AS9" s="166"/>
      <c r="AT9" s="167"/>
      <c r="AU9" s="374" t="s">
        <v>253</v>
      </c>
      <c r="AV9" s="374"/>
      <c r="AW9" s="374"/>
      <c r="AX9" s="375"/>
    </row>
    <row r="10" spans="1:50" ht="18.75" customHeight="1" x14ac:dyDescent="0.15">
      <c r="A10" s="519"/>
      <c r="B10" s="520"/>
      <c r="C10" s="520"/>
      <c r="D10" s="520"/>
      <c r="E10" s="520"/>
      <c r="F10" s="521"/>
      <c r="G10" s="574"/>
      <c r="H10" s="380"/>
      <c r="I10" s="380"/>
      <c r="J10" s="380"/>
      <c r="K10" s="380"/>
      <c r="L10" s="380"/>
      <c r="M10" s="380"/>
      <c r="N10" s="380"/>
      <c r="O10" s="575"/>
      <c r="P10" s="587"/>
      <c r="Q10" s="380"/>
      <c r="R10" s="380"/>
      <c r="S10" s="380"/>
      <c r="T10" s="380"/>
      <c r="U10" s="380"/>
      <c r="V10" s="380"/>
      <c r="W10" s="380"/>
      <c r="X10" s="575"/>
      <c r="Y10" s="1015"/>
      <c r="Z10" s="1016"/>
      <c r="AA10" s="1017"/>
      <c r="AB10" s="1021"/>
      <c r="AC10" s="1022"/>
      <c r="AD10" s="1023"/>
      <c r="AE10" s="377"/>
      <c r="AF10" s="377"/>
      <c r="AG10" s="377"/>
      <c r="AH10" s="377"/>
      <c r="AI10" s="377"/>
      <c r="AJ10" s="377"/>
      <c r="AK10" s="377"/>
      <c r="AL10" s="377"/>
      <c r="AM10" s="377"/>
      <c r="AN10" s="377"/>
      <c r="AO10" s="377"/>
      <c r="AP10" s="333"/>
      <c r="AQ10" s="268"/>
      <c r="AR10" s="269"/>
      <c r="AS10" s="134" t="s">
        <v>356</v>
      </c>
      <c r="AT10" s="169"/>
      <c r="AU10" s="269">
        <v>30</v>
      </c>
      <c r="AV10" s="269"/>
      <c r="AW10" s="380" t="s">
        <v>300</v>
      </c>
      <c r="AX10" s="381"/>
    </row>
    <row r="11" spans="1:50" ht="60" customHeight="1" x14ac:dyDescent="0.15">
      <c r="A11" s="522"/>
      <c r="B11" s="520"/>
      <c r="C11" s="520"/>
      <c r="D11" s="520"/>
      <c r="E11" s="520"/>
      <c r="F11" s="521"/>
      <c r="G11" s="547" t="s">
        <v>671</v>
      </c>
      <c r="H11" s="1024"/>
      <c r="I11" s="1024"/>
      <c r="J11" s="1024"/>
      <c r="K11" s="1024"/>
      <c r="L11" s="1024"/>
      <c r="M11" s="1024"/>
      <c r="N11" s="1024"/>
      <c r="O11" s="1025"/>
      <c r="P11" s="158" t="s">
        <v>651</v>
      </c>
      <c r="Q11" s="1032"/>
      <c r="R11" s="1032"/>
      <c r="S11" s="1032"/>
      <c r="T11" s="1032"/>
      <c r="U11" s="1032"/>
      <c r="V11" s="1032"/>
      <c r="W11" s="1032"/>
      <c r="X11" s="1033"/>
      <c r="Y11" s="1010" t="s">
        <v>12</v>
      </c>
      <c r="Z11" s="1011"/>
      <c r="AA11" s="1012"/>
      <c r="AB11" s="558" t="s">
        <v>14</v>
      </c>
      <c r="AC11" s="1013"/>
      <c r="AD11" s="1013"/>
      <c r="AE11" s="365" t="s">
        <v>652</v>
      </c>
      <c r="AF11" s="366"/>
      <c r="AG11" s="366"/>
      <c r="AH11" s="366"/>
      <c r="AI11" s="365" t="s">
        <v>653</v>
      </c>
      <c r="AJ11" s="366"/>
      <c r="AK11" s="366"/>
      <c r="AL11" s="366"/>
      <c r="AM11" s="365" t="s">
        <v>653</v>
      </c>
      <c r="AN11" s="366"/>
      <c r="AO11" s="366"/>
      <c r="AP11" s="366"/>
      <c r="AQ11" s="100" t="s">
        <v>653</v>
      </c>
      <c r="AR11" s="101"/>
      <c r="AS11" s="101"/>
      <c r="AT11" s="102"/>
      <c r="AU11" s="366" t="s">
        <v>653</v>
      </c>
      <c r="AV11" s="366"/>
      <c r="AW11" s="366"/>
      <c r="AX11" s="368"/>
    </row>
    <row r="12" spans="1:50" ht="60"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9" t="s">
        <v>14</v>
      </c>
      <c r="AC12" s="1009"/>
      <c r="AD12" s="1009"/>
      <c r="AE12" s="365" t="s">
        <v>653</v>
      </c>
      <c r="AF12" s="366"/>
      <c r="AG12" s="366"/>
      <c r="AH12" s="366"/>
      <c r="AI12" s="365" t="s">
        <v>653</v>
      </c>
      <c r="AJ12" s="366"/>
      <c r="AK12" s="366"/>
      <c r="AL12" s="366"/>
      <c r="AM12" s="365" t="s">
        <v>653</v>
      </c>
      <c r="AN12" s="366"/>
      <c r="AO12" s="366"/>
      <c r="AP12" s="366"/>
      <c r="AQ12" s="100" t="s">
        <v>653</v>
      </c>
      <c r="AR12" s="101"/>
      <c r="AS12" s="101"/>
      <c r="AT12" s="102"/>
      <c r="AU12" s="366">
        <v>80</v>
      </c>
      <c r="AV12" s="366"/>
      <c r="AW12" s="366"/>
      <c r="AX12" s="368"/>
    </row>
    <row r="13" spans="1:50" ht="60"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65" t="s">
        <v>653</v>
      </c>
      <c r="AF13" s="366"/>
      <c r="AG13" s="366"/>
      <c r="AH13" s="366"/>
      <c r="AI13" s="365" t="s">
        <v>653</v>
      </c>
      <c r="AJ13" s="366"/>
      <c r="AK13" s="366"/>
      <c r="AL13" s="366"/>
      <c r="AM13" s="365" t="s">
        <v>653</v>
      </c>
      <c r="AN13" s="366"/>
      <c r="AO13" s="366"/>
      <c r="AP13" s="366"/>
      <c r="AQ13" s="100" t="s">
        <v>653</v>
      </c>
      <c r="AR13" s="101"/>
      <c r="AS13" s="101"/>
      <c r="AT13" s="102"/>
      <c r="AU13" s="366" t="s">
        <v>653</v>
      </c>
      <c r="AV13" s="366"/>
      <c r="AW13" s="366"/>
      <c r="AX13" s="368"/>
    </row>
    <row r="14" spans="1:50" customFormat="1" ht="23.25" customHeight="1" x14ac:dyDescent="0.15">
      <c r="A14" s="907" t="s">
        <v>527</v>
      </c>
      <c r="B14" s="908"/>
      <c r="C14" s="908"/>
      <c r="D14" s="908"/>
      <c r="E14" s="908"/>
      <c r="F14" s="909"/>
      <c r="G14" s="913" t="s">
        <v>654</v>
      </c>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9.5" hidden="1" customHeight="1" x14ac:dyDescent="0.15">
      <c r="A16" s="519" t="s">
        <v>491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4"/>
      <c r="Z16" s="413"/>
      <c r="AA16" s="414"/>
      <c r="AB16" s="1018" t="s">
        <v>11</v>
      </c>
      <c r="AC16" s="1019"/>
      <c r="AD16" s="1020"/>
      <c r="AE16" s="1006" t="s">
        <v>357</v>
      </c>
      <c r="AF16" s="1006"/>
      <c r="AG16" s="1006"/>
      <c r="AH16" s="1006"/>
      <c r="AI16" s="1006" t="s">
        <v>363</v>
      </c>
      <c r="AJ16" s="1006"/>
      <c r="AK16" s="1006"/>
      <c r="AL16" s="1006"/>
      <c r="AM16" s="1006" t="s">
        <v>472</v>
      </c>
      <c r="AN16" s="1006"/>
      <c r="AO16" s="1006"/>
      <c r="AP16" s="465"/>
      <c r="AQ16" s="173" t="s">
        <v>355</v>
      </c>
      <c r="AR16" s="166"/>
      <c r="AS16" s="166"/>
      <c r="AT16" s="167"/>
      <c r="AU16" s="374" t="s">
        <v>253</v>
      </c>
      <c r="AV16" s="374"/>
      <c r="AW16" s="374"/>
      <c r="AX16" s="375"/>
    </row>
    <row r="17" spans="1:50" ht="18.75" hidden="1" customHeight="1" x14ac:dyDescent="0.15">
      <c r="A17" s="519"/>
      <c r="B17" s="520"/>
      <c r="C17" s="520"/>
      <c r="D17" s="520"/>
      <c r="E17" s="520"/>
      <c r="F17" s="521"/>
      <c r="G17" s="574"/>
      <c r="H17" s="380"/>
      <c r="I17" s="380"/>
      <c r="J17" s="380"/>
      <c r="K17" s="380"/>
      <c r="L17" s="380"/>
      <c r="M17" s="380"/>
      <c r="N17" s="380"/>
      <c r="O17" s="575"/>
      <c r="P17" s="587"/>
      <c r="Q17" s="380"/>
      <c r="R17" s="380"/>
      <c r="S17" s="380"/>
      <c r="T17" s="380"/>
      <c r="U17" s="380"/>
      <c r="V17" s="380"/>
      <c r="W17" s="380"/>
      <c r="X17" s="575"/>
      <c r="Y17" s="1015"/>
      <c r="Z17" s="1016"/>
      <c r="AA17" s="1017"/>
      <c r="AB17" s="1021"/>
      <c r="AC17" s="1022"/>
      <c r="AD17" s="1023"/>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hidden="1" customHeight="1" x14ac:dyDescent="0.15">
      <c r="A18" s="522"/>
      <c r="B18" s="520"/>
      <c r="C18" s="520"/>
      <c r="D18" s="520"/>
      <c r="E18" s="520"/>
      <c r="F18" s="521"/>
      <c r="G18" s="547"/>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8"/>
      <c r="AC18" s="1013"/>
      <c r="AD18" s="1013"/>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hidden="1"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9"/>
      <c r="AC19" s="1009"/>
      <c r="AD19" s="1009"/>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hidden="1"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hidden="1" customHeight="1" x14ac:dyDescent="0.15">
      <c r="A21" s="907" t="s">
        <v>527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hidden="1"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hidden="1" customHeight="1" x14ac:dyDescent="0.15">
      <c r="A23" s="519" t="s">
        <v>491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4"/>
      <c r="Z23" s="413"/>
      <c r="AA23" s="414"/>
      <c r="AB23" s="1018" t="s">
        <v>11</v>
      </c>
      <c r="AC23" s="1019"/>
      <c r="AD23" s="1020"/>
      <c r="AE23" s="1006" t="s">
        <v>357</v>
      </c>
      <c r="AF23" s="1006"/>
      <c r="AG23" s="1006"/>
      <c r="AH23" s="1006"/>
      <c r="AI23" s="1006" t="s">
        <v>363</v>
      </c>
      <c r="AJ23" s="1006"/>
      <c r="AK23" s="1006"/>
      <c r="AL23" s="1006"/>
      <c r="AM23" s="1006" t="s">
        <v>472</v>
      </c>
      <c r="AN23" s="1006"/>
      <c r="AO23" s="1006"/>
      <c r="AP23" s="465"/>
      <c r="AQ23" s="173" t="s">
        <v>355</v>
      </c>
      <c r="AR23" s="166"/>
      <c r="AS23" s="166"/>
      <c r="AT23" s="167"/>
      <c r="AU23" s="374" t="s">
        <v>253</v>
      </c>
      <c r="AV23" s="374"/>
      <c r="AW23" s="374"/>
      <c r="AX23" s="375"/>
    </row>
    <row r="24" spans="1:50" ht="18.75" hidden="1" customHeight="1" x14ac:dyDescent="0.15">
      <c r="A24" s="519"/>
      <c r="B24" s="520"/>
      <c r="C24" s="520"/>
      <c r="D24" s="520"/>
      <c r="E24" s="520"/>
      <c r="F24" s="521"/>
      <c r="G24" s="574"/>
      <c r="H24" s="380"/>
      <c r="I24" s="380"/>
      <c r="J24" s="380"/>
      <c r="K24" s="380"/>
      <c r="L24" s="380"/>
      <c r="M24" s="380"/>
      <c r="N24" s="380"/>
      <c r="O24" s="575"/>
      <c r="P24" s="587"/>
      <c r="Q24" s="380"/>
      <c r="R24" s="380"/>
      <c r="S24" s="380"/>
      <c r="T24" s="380"/>
      <c r="U24" s="380"/>
      <c r="V24" s="380"/>
      <c r="W24" s="380"/>
      <c r="X24" s="575"/>
      <c r="Y24" s="1015"/>
      <c r="Z24" s="1016"/>
      <c r="AA24" s="1017"/>
      <c r="AB24" s="1021"/>
      <c r="AC24" s="1022"/>
      <c r="AD24" s="1023"/>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hidden="1" customHeight="1" x14ac:dyDescent="0.15">
      <c r="A25" s="522"/>
      <c r="B25" s="520"/>
      <c r="C25" s="520"/>
      <c r="D25" s="520"/>
      <c r="E25" s="520"/>
      <c r="F25" s="521"/>
      <c r="G25" s="547"/>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8"/>
      <c r="AC25" s="1013"/>
      <c r="AD25" s="1013"/>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hidden="1"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9"/>
      <c r="AC26" s="1009"/>
      <c r="AD26" s="1009"/>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hidden="1"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hidden="1" customHeight="1" x14ac:dyDescent="0.15">
      <c r="A28" s="907" t="s">
        <v>527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hidden="1"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hidden="1" customHeight="1" x14ac:dyDescent="0.15">
      <c r="A30" s="519" t="s">
        <v>491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4"/>
      <c r="Z30" s="413"/>
      <c r="AA30" s="414"/>
      <c r="AB30" s="1018" t="s">
        <v>11</v>
      </c>
      <c r="AC30" s="1019"/>
      <c r="AD30" s="1020"/>
      <c r="AE30" s="1006" t="s">
        <v>357</v>
      </c>
      <c r="AF30" s="1006"/>
      <c r="AG30" s="1006"/>
      <c r="AH30" s="1006"/>
      <c r="AI30" s="1006" t="s">
        <v>363</v>
      </c>
      <c r="AJ30" s="1006"/>
      <c r="AK30" s="1006"/>
      <c r="AL30" s="1006"/>
      <c r="AM30" s="1006" t="s">
        <v>472</v>
      </c>
      <c r="AN30" s="1006"/>
      <c r="AO30" s="1006"/>
      <c r="AP30" s="465"/>
      <c r="AQ30" s="173" t="s">
        <v>355</v>
      </c>
      <c r="AR30" s="166"/>
      <c r="AS30" s="166"/>
      <c r="AT30" s="167"/>
      <c r="AU30" s="374" t="s">
        <v>253</v>
      </c>
      <c r="AV30" s="374"/>
      <c r="AW30" s="374"/>
      <c r="AX30" s="375"/>
    </row>
    <row r="31" spans="1:50" ht="18.75" hidden="1"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1015"/>
      <c r="Z31" s="1016"/>
      <c r="AA31" s="1017"/>
      <c r="AB31" s="1021"/>
      <c r="AC31" s="1022"/>
      <c r="AD31" s="1023"/>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hidden="1" customHeight="1" x14ac:dyDescent="0.15">
      <c r="A32" s="522"/>
      <c r="B32" s="520"/>
      <c r="C32" s="520"/>
      <c r="D32" s="520"/>
      <c r="E32" s="520"/>
      <c r="F32" s="521"/>
      <c r="G32" s="547"/>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8"/>
      <c r="AC32" s="1013"/>
      <c r="AD32" s="1013"/>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hidden="1"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9"/>
      <c r="AC33" s="1009"/>
      <c r="AD33" s="1009"/>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hidden="1"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hidden="1" customHeight="1" x14ac:dyDescent="0.15">
      <c r="A35" s="907" t="s">
        <v>527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hidden="1"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519" t="s">
        <v>491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4"/>
      <c r="Z37" s="413"/>
      <c r="AA37" s="414"/>
      <c r="AB37" s="1018" t="s">
        <v>11</v>
      </c>
      <c r="AC37" s="1019"/>
      <c r="AD37" s="1020"/>
      <c r="AE37" s="1006" t="s">
        <v>357</v>
      </c>
      <c r="AF37" s="1006"/>
      <c r="AG37" s="1006"/>
      <c r="AH37" s="1006"/>
      <c r="AI37" s="1006" t="s">
        <v>363</v>
      </c>
      <c r="AJ37" s="1006"/>
      <c r="AK37" s="1006"/>
      <c r="AL37" s="1006"/>
      <c r="AM37" s="1006" t="s">
        <v>472</v>
      </c>
      <c r="AN37" s="1006"/>
      <c r="AO37" s="1006"/>
      <c r="AP37" s="465"/>
      <c r="AQ37" s="173" t="s">
        <v>355</v>
      </c>
      <c r="AR37" s="166"/>
      <c r="AS37" s="166"/>
      <c r="AT37" s="167"/>
      <c r="AU37" s="374" t="s">
        <v>253</v>
      </c>
      <c r="AV37" s="374"/>
      <c r="AW37" s="374"/>
      <c r="AX37" s="375"/>
    </row>
    <row r="38" spans="1:50" ht="18.75" hidden="1"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1015"/>
      <c r="Z38" s="1016"/>
      <c r="AA38" s="1017"/>
      <c r="AB38" s="1021"/>
      <c r="AC38" s="1022"/>
      <c r="AD38" s="1023"/>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hidden="1" customHeight="1" x14ac:dyDescent="0.15">
      <c r="A39" s="522"/>
      <c r="B39" s="520"/>
      <c r="C39" s="520"/>
      <c r="D39" s="520"/>
      <c r="E39" s="520"/>
      <c r="F39" s="521"/>
      <c r="G39" s="547"/>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8"/>
      <c r="AC39" s="1013"/>
      <c r="AD39" s="101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hidden="1"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9"/>
      <c r="AC40" s="1009"/>
      <c r="AD40" s="100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hidden="1"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hidden="1"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519" t="s">
        <v>491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4"/>
      <c r="Z44" s="413"/>
      <c r="AA44" s="414"/>
      <c r="AB44" s="1018" t="s">
        <v>11</v>
      </c>
      <c r="AC44" s="1019"/>
      <c r="AD44" s="1020"/>
      <c r="AE44" s="1006" t="s">
        <v>357</v>
      </c>
      <c r="AF44" s="1006"/>
      <c r="AG44" s="1006"/>
      <c r="AH44" s="1006"/>
      <c r="AI44" s="1006" t="s">
        <v>363</v>
      </c>
      <c r="AJ44" s="1006"/>
      <c r="AK44" s="1006"/>
      <c r="AL44" s="1006"/>
      <c r="AM44" s="1006" t="s">
        <v>472</v>
      </c>
      <c r="AN44" s="1006"/>
      <c r="AO44" s="1006"/>
      <c r="AP44" s="465"/>
      <c r="AQ44" s="173" t="s">
        <v>355</v>
      </c>
      <c r="AR44" s="166"/>
      <c r="AS44" s="166"/>
      <c r="AT44" s="167"/>
      <c r="AU44" s="374" t="s">
        <v>253</v>
      </c>
      <c r="AV44" s="374"/>
      <c r="AW44" s="374"/>
      <c r="AX44" s="375"/>
    </row>
    <row r="45" spans="1:50" ht="18.75" hidden="1"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1015"/>
      <c r="Z45" s="1016"/>
      <c r="AA45" s="1017"/>
      <c r="AB45" s="1021"/>
      <c r="AC45" s="1022"/>
      <c r="AD45" s="1023"/>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hidden="1" customHeight="1" x14ac:dyDescent="0.15">
      <c r="A46" s="522"/>
      <c r="B46" s="520"/>
      <c r="C46" s="520"/>
      <c r="D46" s="520"/>
      <c r="E46" s="520"/>
      <c r="F46" s="521"/>
      <c r="G46" s="547"/>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8"/>
      <c r="AC46" s="1013"/>
      <c r="AD46" s="101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hidden="1"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9"/>
      <c r="AC47" s="1009"/>
      <c r="AD47" s="100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hidden="1"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hidden="1"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9" t="s">
        <v>491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4"/>
      <c r="Z51" s="413"/>
      <c r="AA51" s="414"/>
      <c r="AB51" s="465" t="s">
        <v>11</v>
      </c>
      <c r="AC51" s="1019"/>
      <c r="AD51" s="1020"/>
      <c r="AE51" s="1006" t="s">
        <v>357</v>
      </c>
      <c r="AF51" s="1006"/>
      <c r="AG51" s="1006"/>
      <c r="AH51" s="1006"/>
      <c r="AI51" s="1006" t="s">
        <v>363</v>
      </c>
      <c r="AJ51" s="1006"/>
      <c r="AK51" s="1006"/>
      <c r="AL51" s="1006"/>
      <c r="AM51" s="1006" t="s">
        <v>472</v>
      </c>
      <c r="AN51" s="1006"/>
      <c r="AO51" s="1006"/>
      <c r="AP51" s="465"/>
      <c r="AQ51" s="173" t="s">
        <v>355</v>
      </c>
      <c r="AR51" s="166"/>
      <c r="AS51" s="166"/>
      <c r="AT51" s="167"/>
      <c r="AU51" s="374" t="s">
        <v>253</v>
      </c>
      <c r="AV51" s="374"/>
      <c r="AW51" s="374"/>
      <c r="AX51" s="375"/>
    </row>
    <row r="52" spans="1:50" ht="18.75" hidden="1"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1015"/>
      <c r="Z52" s="1016"/>
      <c r="AA52" s="1017"/>
      <c r="AB52" s="1021"/>
      <c r="AC52" s="1022"/>
      <c r="AD52" s="1023"/>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hidden="1" customHeight="1" x14ac:dyDescent="0.15">
      <c r="A53" s="522"/>
      <c r="B53" s="520"/>
      <c r="C53" s="520"/>
      <c r="D53" s="520"/>
      <c r="E53" s="520"/>
      <c r="F53" s="521"/>
      <c r="G53" s="547"/>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8"/>
      <c r="AC53" s="1013"/>
      <c r="AD53" s="101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hidden="1"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9"/>
      <c r="AC54" s="1009"/>
      <c r="AD54" s="100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hidden="1"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hidden="1"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9" t="s">
        <v>491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4"/>
      <c r="Z58" s="413"/>
      <c r="AA58" s="414"/>
      <c r="AB58" s="1018" t="s">
        <v>11</v>
      </c>
      <c r="AC58" s="1019"/>
      <c r="AD58" s="1020"/>
      <c r="AE58" s="1006" t="s">
        <v>357</v>
      </c>
      <c r="AF58" s="1006"/>
      <c r="AG58" s="1006"/>
      <c r="AH58" s="1006"/>
      <c r="AI58" s="1006" t="s">
        <v>363</v>
      </c>
      <c r="AJ58" s="1006"/>
      <c r="AK58" s="1006"/>
      <c r="AL58" s="1006"/>
      <c r="AM58" s="1006" t="s">
        <v>472</v>
      </c>
      <c r="AN58" s="1006"/>
      <c r="AO58" s="1006"/>
      <c r="AP58" s="465"/>
      <c r="AQ58" s="173" t="s">
        <v>355</v>
      </c>
      <c r="AR58" s="166"/>
      <c r="AS58" s="166"/>
      <c r="AT58" s="167"/>
      <c r="AU58" s="374" t="s">
        <v>253</v>
      </c>
      <c r="AV58" s="374"/>
      <c r="AW58" s="374"/>
      <c r="AX58" s="375"/>
    </row>
    <row r="59" spans="1:50" ht="18.75" hidden="1"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1015"/>
      <c r="Z59" s="1016"/>
      <c r="AA59" s="1017"/>
      <c r="AB59" s="1021"/>
      <c r="AC59" s="1022"/>
      <c r="AD59" s="1023"/>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hidden="1" customHeight="1" x14ac:dyDescent="0.15">
      <c r="A60" s="522"/>
      <c r="B60" s="520"/>
      <c r="C60" s="520"/>
      <c r="D60" s="520"/>
      <c r="E60" s="520"/>
      <c r="F60" s="521"/>
      <c r="G60" s="547"/>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8"/>
      <c r="AC60" s="1013"/>
      <c r="AD60" s="101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hidden="1"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9"/>
      <c r="AC61" s="1009"/>
      <c r="AD61" s="100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hidden="1"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hidden="1"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519" t="s">
        <v>491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4"/>
      <c r="Z65" s="413"/>
      <c r="AA65" s="414"/>
      <c r="AB65" s="1018" t="s">
        <v>11</v>
      </c>
      <c r="AC65" s="1019"/>
      <c r="AD65" s="1020"/>
      <c r="AE65" s="1006" t="s">
        <v>357</v>
      </c>
      <c r="AF65" s="1006"/>
      <c r="AG65" s="1006"/>
      <c r="AH65" s="1006"/>
      <c r="AI65" s="1006" t="s">
        <v>363</v>
      </c>
      <c r="AJ65" s="1006"/>
      <c r="AK65" s="1006"/>
      <c r="AL65" s="1006"/>
      <c r="AM65" s="1006" t="s">
        <v>472</v>
      </c>
      <c r="AN65" s="1006"/>
      <c r="AO65" s="1006"/>
      <c r="AP65" s="465"/>
      <c r="AQ65" s="173" t="s">
        <v>355</v>
      </c>
      <c r="AR65" s="166"/>
      <c r="AS65" s="166"/>
      <c r="AT65" s="167"/>
      <c r="AU65" s="374" t="s">
        <v>253</v>
      </c>
      <c r="AV65" s="374"/>
      <c r="AW65" s="374"/>
      <c r="AX65" s="375"/>
    </row>
    <row r="66" spans="1:50" ht="18.75" hidden="1" customHeight="1" x14ac:dyDescent="0.15">
      <c r="A66" s="519"/>
      <c r="B66" s="520"/>
      <c r="C66" s="520"/>
      <c r="D66" s="520"/>
      <c r="E66" s="520"/>
      <c r="F66" s="521"/>
      <c r="G66" s="574"/>
      <c r="H66" s="380"/>
      <c r="I66" s="380"/>
      <c r="J66" s="380"/>
      <c r="K66" s="380"/>
      <c r="L66" s="380"/>
      <c r="M66" s="380"/>
      <c r="N66" s="380"/>
      <c r="O66" s="575"/>
      <c r="P66" s="587"/>
      <c r="Q66" s="380"/>
      <c r="R66" s="380"/>
      <c r="S66" s="380"/>
      <c r="T66" s="380"/>
      <c r="U66" s="380"/>
      <c r="V66" s="380"/>
      <c r="W66" s="380"/>
      <c r="X66" s="575"/>
      <c r="Y66" s="1015"/>
      <c r="Z66" s="1016"/>
      <c r="AA66" s="1017"/>
      <c r="AB66" s="1021"/>
      <c r="AC66" s="1022"/>
      <c r="AD66" s="1023"/>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hidden="1" customHeight="1" x14ac:dyDescent="0.15">
      <c r="A67" s="522"/>
      <c r="B67" s="520"/>
      <c r="C67" s="520"/>
      <c r="D67" s="520"/>
      <c r="E67" s="520"/>
      <c r="F67" s="521"/>
      <c r="G67" s="547"/>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8"/>
      <c r="AC67" s="1013"/>
      <c r="AD67" s="1013"/>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hidden="1"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9"/>
      <c r="AC68" s="1009"/>
      <c r="AD68" s="1009"/>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hidden="1"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4"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hidden="1" customHeight="1" x14ac:dyDescent="0.15">
      <c r="A70" s="907" t="s">
        <v>527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hidden="1"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6"/>
      <c r="B15" s="1047"/>
      <c r="C15" s="1047"/>
      <c r="D15" s="1047"/>
      <c r="E15" s="1047"/>
      <c r="F15" s="1048"/>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6"/>
      <c r="B16" s="1047"/>
      <c r="C16" s="1047"/>
      <c r="D16" s="1047"/>
      <c r="E16" s="1047"/>
      <c r="F16" s="104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6"/>
      <c r="B28" s="1047"/>
      <c r="C28" s="1047"/>
      <c r="D28" s="1047"/>
      <c r="E28" s="1047"/>
      <c r="F28" s="1048"/>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6"/>
      <c r="B29" s="1047"/>
      <c r="C29" s="1047"/>
      <c r="D29" s="1047"/>
      <c r="E29" s="1047"/>
      <c r="F29" s="104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6"/>
      <c r="B32" s="1047"/>
      <c r="C32" s="1047"/>
      <c r="D32" s="1047"/>
      <c r="E32" s="1047"/>
      <c r="F32" s="104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6"/>
      <c r="B33" s="1047"/>
      <c r="C33" s="1047"/>
      <c r="D33" s="1047"/>
      <c r="E33" s="1047"/>
      <c r="F33" s="104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6"/>
      <c r="B34" s="1047"/>
      <c r="C34" s="1047"/>
      <c r="D34" s="1047"/>
      <c r="E34" s="1047"/>
      <c r="F34" s="104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6"/>
      <c r="B41" s="1047"/>
      <c r="C41" s="1047"/>
      <c r="D41" s="1047"/>
      <c r="E41" s="1047"/>
      <c r="F41" s="1048"/>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6"/>
      <c r="B42" s="1047"/>
      <c r="C42" s="1047"/>
      <c r="D42" s="1047"/>
      <c r="E42" s="1047"/>
      <c r="F42" s="104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6"/>
      <c r="B56" s="1047"/>
      <c r="C56" s="1047"/>
      <c r="D56" s="1047"/>
      <c r="E56" s="1047"/>
      <c r="F56" s="104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6"/>
      <c r="B68" s="1047"/>
      <c r="C68" s="1047"/>
      <c r="D68" s="1047"/>
      <c r="E68" s="1047"/>
      <c r="F68" s="1048"/>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6"/>
      <c r="B69" s="1047"/>
      <c r="C69" s="1047"/>
      <c r="D69" s="1047"/>
      <c r="E69" s="1047"/>
      <c r="F69" s="104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6"/>
      <c r="B81" s="1047"/>
      <c r="C81" s="1047"/>
      <c r="D81" s="1047"/>
      <c r="E81" s="1047"/>
      <c r="F81" s="1048"/>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6"/>
      <c r="B82" s="1047"/>
      <c r="C82" s="1047"/>
      <c r="D82" s="1047"/>
      <c r="E82" s="1047"/>
      <c r="F82" s="104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6"/>
      <c r="B94" s="1047"/>
      <c r="C94" s="1047"/>
      <c r="D94" s="1047"/>
      <c r="E94" s="1047"/>
      <c r="F94" s="1048"/>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6"/>
      <c r="B95" s="1047"/>
      <c r="C95" s="1047"/>
      <c r="D95" s="1047"/>
      <c r="E95" s="1047"/>
      <c r="F95" s="104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6"/>
      <c r="B109" s="1047"/>
      <c r="C109" s="1047"/>
      <c r="D109" s="1047"/>
      <c r="E109" s="1047"/>
      <c r="F109" s="104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6"/>
      <c r="B121" s="1047"/>
      <c r="C121" s="1047"/>
      <c r="D121" s="1047"/>
      <c r="E121" s="1047"/>
      <c r="F121" s="1048"/>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6"/>
      <c r="B122" s="1047"/>
      <c r="C122" s="1047"/>
      <c r="D122" s="1047"/>
      <c r="E122" s="1047"/>
      <c r="F122" s="104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6"/>
      <c r="B134" s="1047"/>
      <c r="C134" s="1047"/>
      <c r="D134" s="1047"/>
      <c r="E134" s="1047"/>
      <c r="F134" s="1048"/>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6"/>
      <c r="B135" s="1047"/>
      <c r="C135" s="1047"/>
      <c r="D135" s="1047"/>
      <c r="E135" s="1047"/>
      <c r="F135" s="104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6"/>
      <c r="B147" s="1047"/>
      <c r="C147" s="1047"/>
      <c r="D147" s="1047"/>
      <c r="E147" s="1047"/>
      <c r="F147" s="1048"/>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6"/>
      <c r="B148" s="1047"/>
      <c r="C148" s="1047"/>
      <c r="D148" s="1047"/>
      <c r="E148" s="1047"/>
      <c r="F148" s="104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6"/>
      <c r="B162" s="1047"/>
      <c r="C162" s="1047"/>
      <c r="D162" s="1047"/>
      <c r="E162" s="1047"/>
      <c r="F162" s="104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6"/>
      <c r="B174" s="1047"/>
      <c r="C174" s="1047"/>
      <c r="D174" s="1047"/>
      <c r="E174" s="1047"/>
      <c r="F174" s="1048"/>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6"/>
      <c r="B175" s="1047"/>
      <c r="C175" s="1047"/>
      <c r="D175" s="1047"/>
      <c r="E175" s="1047"/>
      <c r="F175" s="104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6"/>
      <c r="B187" s="1047"/>
      <c r="C187" s="1047"/>
      <c r="D187" s="1047"/>
      <c r="E187" s="1047"/>
      <c r="F187" s="1048"/>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6"/>
      <c r="B188" s="1047"/>
      <c r="C188" s="1047"/>
      <c r="D188" s="1047"/>
      <c r="E188" s="1047"/>
      <c r="F188" s="104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6"/>
      <c r="B200" s="1047"/>
      <c r="C200" s="1047"/>
      <c r="D200" s="1047"/>
      <c r="E200" s="1047"/>
      <c r="F200" s="1048"/>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6"/>
      <c r="B201" s="1047"/>
      <c r="C201" s="1047"/>
      <c r="D201" s="1047"/>
      <c r="E201" s="1047"/>
      <c r="F201" s="104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6"/>
      <c r="B215" s="1047"/>
      <c r="C215" s="1047"/>
      <c r="D215" s="1047"/>
      <c r="E215" s="1047"/>
      <c r="F215" s="104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6"/>
      <c r="B227" s="1047"/>
      <c r="C227" s="1047"/>
      <c r="D227" s="1047"/>
      <c r="E227" s="1047"/>
      <c r="F227" s="1048"/>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6"/>
      <c r="B228" s="1047"/>
      <c r="C228" s="1047"/>
      <c r="D228" s="1047"/>
      <c r="E228" s="1047"/>
      <c r="F228" s="104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6"/>
      <c r="B240" s="1047"/>
      <c r="C240" s="1047"/>
      <c r="D240" s="1047"/>
      <c r="E240" s="1047"/>
      <c r="F240" s="1048"/>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6"/>
      <c r="B241" s="1047"/>
      <c r="C241" s="1047"/>
      <c r="D241" s="1047"/>
      <c r="E241" s="1047"/>
      <c r="F241" s="104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6"/>
      <c r="B253" s="1047"/>
      <c r="C253" s="1047"/>
      <c r="D253" s="1047"/>
      <c r="E253" s="1047"/>
      <c r="F253" s="1048"/>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6"/>
      <c r="B254" s="1047"/>
      <c r="C254" s="1047"/>
      <c r="D254" s="1047"/>
      <c r="E254" s="1047"/>
      <c r="F254" s="104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6">
        <v>1</v>
      </c>
      <c r="B4" s="106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6">
        <v>1</v>
      </c>
      <c r="B37" s="106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6">
        <v>1</v>
      </c>
      <c r="B70" s="106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6">
        <v>1</v>
      </c>
      <c r="B103" s="106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6">
        <v>1</v>
      </c>
      <c r="B136" s="106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6">
        <v>1</v>
      </c>
      <c r="B169" s="106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6">
        <v>1</v>
      </c>
      <c r="B202" s="106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6">
        <v>1</v>
      </c>
      <c r="B235" s="106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6">
        <v>1</v>
      </c>
      <c r="B268" s="106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6">
        <v>1</v>
      </c>
      <c r="B301" s="106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6">
        <v>1</v>
      </c>
      <c r="B334" s="106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6">
        <v>1</v>
      </c>
      <c r="B367" s="106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6">
        <v>1</v>
      </c>
      <c r="B400" s="106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6">
        <v>1</v>
      </c>
      <c r="B433" s="106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6">
        <v>1</v>
      </c>
      <c r="B466" s="106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6">
        <v>1</v>
      </c>
      <c r="B499" s="106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6">
        <v>1</v>
      </c>
      <c r="B532" s="106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6">
        <v>1</v>
      </c>
      <c r="B565" s="106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6">
        <v>1</v>
      </c>
      <c r="B598" s="106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6">
        <v>1</v>
      </c>
      <c r="B631" s="106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6">
        <v>1</v>
      </c>
      <c r="B664" s="106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6">
        <v>1</v>
      </c>
      <c r="B697" s="106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6">
        <v>1</v>
      </c>
      <c r="B730" s="106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6">
        <v>1</v>
      </c>
      <c r="B763" s="106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6">
        <v>1</v>
      </c>
      <c r="B796" s="106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6">
        <v>1</v>
      </c>
      <c r="B829" s="106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6">
        <v>1</v>
      </c>
      <c r="B862" s="106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6">
        <v>1</v>
      </c>
      <c r="B895" s="106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6">
        <v>1</v>
      </c>
      <c r="B928" s="106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6">
        <v>1</v>
      </c>
      <c r="B961" s="106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6">
        <v>1</v>
      </c>
      <c r="B994" s="106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6">
        <v>1</v>
      </c>
      <c r="B1027" s="106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6">
        <v>1</v>
      </c>
      <c r="B1060" s="106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6">
        <v>1</v>
      </c>
      <c r="B1093" s="106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6">
        <v>1</v>
      </c>
      <c r="B1126" s="106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6">
        <v>1</v>
      </c>
      <c r="B1159" s="106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6">
        <v>1</v>
      </c>
      <c r="B1192" s="106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6">
        <v>1</v>
      </c>
      <c r="B1225" s="106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6">
        <v>1</v>
      </c>
      <c r="B1258" s="106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6">
        <v>1</v>
      </c>
      <c r="B1291" s="106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2018-06-21T01:59:53Z</cp:lastPrinted>
  <dcterms:created xsi:type="dcterms:W3CDTF">2012-03-13T00:50:25Z</dcterms:created>
  <dcterms:modified xsi:type="dcterms:W3CDTF">2018-07-06T01:34:13Z</dcterms:modified>
</cp:coreProperties>
</file>