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75" yWindow="660" windowWidth="12165" windowHeight="78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AD21" i="3" l="1"/>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W21" i="3" l="1"/>
</calcChain>
</file>

<file path=xl/sharedStrings.xml><?xml version="1.0" encoding="utf-8"?>
<sst xmlns="http://schemas.openxmlformats.org/spreadsheetml/2006/main" count="2881" uniqueCount="640">
  <si>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</si>
  <si>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</si>
  <si>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</si>
  <si>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</si>
  <si>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</si>
  <si>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</si>
  <si>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</si>
  <si>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</si>
  <si>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</si>
  <si>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</si>
  <si>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</si>
  <si>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</si>
  <si>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</si>
  <si>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</si>
  <si>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</si>
  <si>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</si>
  <si>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</si>
  <si>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</si>
  <si>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</si>
  <si>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</si>
  <si>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</si>
  <si>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</si>
  <si>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</si>
  <si>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</si>
  <si>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</si>
  <si>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</si>
  <si>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</si>
  <si>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</si>
  <si>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</si>
  <si>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</si>
  <si>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</si>
  <si>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</si>
  <si>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</si>
  <si>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</si>
  <si>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</si>
  <si>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</si>
  <si>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</si>
  <si>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</si>
  <si>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</si>
  <si>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</si>
  <si>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</si>
  <si>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</si>
  <si>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</si>
  <si>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</si>
  <si>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</si>
  <si>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</si>
  <si>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</si>
  <si>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</si>
  <si>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</si>
  <si>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</si>
  <si>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</si>
  <si>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</si>
  <si>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</si>
  <si>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</si>
  <si>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</si>
  <si>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</si>
  <si>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</si>
  <si>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</si>
  <si>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</si>
  <si>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</si>
  <si>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</si>
  <si>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</si>
  <si>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</si>
  <si>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</si>
  <si>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</si>
  <si>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</si>
  <si>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</si>
  <si>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</si>
  <si>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</si>
  <si>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</si>
  <si>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</si>
  <si>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</si>
  <si>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</si>
  <si>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</si>
  <si>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</si>
  <si>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</si>
  <si>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</si>
  <si>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</si>
  <si>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</si>
  <si>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</si>
  <si>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</si>
  <si>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</si>
  <si>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</si>
  <si>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</si>
  <si>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</si>
  <si>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</si>
  <si>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</si>
  <si>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</si>
  <si>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</si>
  <si>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</si>
  <si>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</si>
  <si>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</si>
  <si>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</si>
  <si>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</si>
  <si>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</si>
  <si>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</si>
  <si>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</si>
  <si>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</si>
  <si>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</si>
  <si>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</si>
  <si>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</si>
  <si>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</si>
  <si>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</si>
  <si>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</si>
  <si>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</si>
  <si>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</si>
  <si>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</si>
  <si>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</si>
  <si>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</si>
  <si>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</si>
  <si>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</si>
  <si>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</si>
  <si>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</si>
  <si>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</si>
  <si>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</si>
  <si>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</si>
  <si>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</si>
  <si>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</si>
  <si>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</si>
  <si>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</si>
  <si>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</si>
  <si>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</si>
  <si>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</si>
  <si>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</si>
  <si>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</si>
  <si>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</si>
  <si>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</si>
  <si>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</si>
  <si>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</si>
  <si>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</si>
  <si>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</si>
  <si>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</si>
  <si>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</si>
  <si>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</si>
  <si>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</si>
  <si>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</si>
  <si>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</si>
  <si>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</si>
  <si>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</si>
  <si>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</si>
  <si>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</si>
  <si>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</si>
  <si>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</si>
  <si>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</si>
  <si>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</si>
  <si>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</si>
  <si>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</si>
  <si>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</si>
  <si>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</si>
  <si>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</si>
  <si>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</si>
  <si>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</si>
  <si>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</si>
  <si>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</si>
  <si>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</si>
  <si>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</si>
  <si>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</si>
  <si>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</si>
  <si>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</si>
  <si>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</si>
  <si>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</si>
  <si>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</si>
  <si>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</si>
  <si>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</si>
  <si>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</si>
  <si>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</si>
  <si>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</si>
  <si>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</si>
  <si>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</si>
  <si>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</si>
  <si>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</si>
  <si>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</si>
  <si>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</si>
  <si>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</si>
  <si>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</si>
  <si>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</si>
  <si>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</si>
  <si>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</si>
  <si>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</si>
  <si>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</si>
  <si>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</si>
  <si>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</si>
  <si>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</si>
  <si>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</si>
  <si>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</si>
  <si>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</si>
  <si>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</si>
  <si>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</si>
  <si>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</si>
  <si>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</si>
  <si>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</si>
  <si>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</si>
  <si>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</si>
  <si>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</si>
  <si>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</si>
  <si>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</si>
  <si>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</si>
  <si>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</si>
  <si>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</si>
  <si>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</si>
  <si>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</si>
  <si>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</si>
  <si>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</si>
  <si>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</si>
  <si>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</si>
  <si>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</si>
  <si>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</si>
  <si>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</si>
  <si>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</si>
  <si>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</si>
  <si>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</si>
  <si>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</si>
  <si>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</si>
  <si>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</si>
  <si>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</si>
  <si>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</si>
  <si>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</si>
  <si>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</si>
  <si>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</si>
  <si>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</si>
  <si>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</si>
  <si>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</si>
  <si>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</si>
  <si>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</si>
  <si>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</si>
  <si>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</si>
  <si>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</si>
  <si>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</si>
  <si>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</si>
  <si>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</si>
  <si>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</si>
  <si>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</si>
  <si>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</si>
  <si>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</si>
  <si>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</si>
  <si>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</si>
  <si>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</si>
  <si>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</si>
  <si>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</si>
  <si>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</si>
  <si>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</si>
  <si>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</si>
  <si>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</si>
  <si>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</si>
  <si>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</si>
  <si>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</si>
  <si>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</si>
  <si>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</si>
  <si>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</si>
  <si>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</si>
  <si>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</si>
  <si>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</si>
  <si>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</si>
  <si>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</si>
  <si>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</si>
  <si>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</si>
  <si>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</si>
  <si>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</si>
  <si>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</si>
  <si>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</si>
  <si>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</si>
  <si>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</si>
  <si>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</si>
  <si>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</si>
  <si>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</si>
  <si>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</si>
  <si>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</si>
  <si>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</si>
  <si>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</si>
  <si>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</si>
  <si>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</si>
  <si>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</si>
  <si>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</si>
  <si>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</si>
  <si>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</si>
  <si>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</si>
  <si>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</si>
  <si>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</si>
  <si>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</si>
  <si>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</si>
  <si>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</si>
  <si>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</si>
  <si>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</si>
  <si>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</si>
  <si>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</si>
  <si>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</si>
  <si>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</si>
  <si>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</si>
  <si>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</si>
  <si>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</si>
  <si>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</si>
  <si>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</si>
  <si>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</si>
  <si>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</si>
  <si>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</si>
  <si>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</si>
  <si>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</si>
  <si>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</si>
  <si>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</si>
  <si>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</si>
  <si>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</si>
  <si>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</si>
  <si>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</si>
  <si>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</si>
  <si>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</si>
  <si>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</si>
  <si>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</si>
  <si>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</si>
  <si>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</si>
  <si>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</si>
  <si>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</si>
  <si>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</si>
  <si>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</si>
  <si>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</si>
  <si>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</si>
  <si>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</si>
  <si>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</si>
  <si>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</si>
  <si>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</si>
  <si>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</si>
  <si>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</si>
  <si>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</si>
  <si>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</si>
  <si>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</si>
  <si>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</si>
  <si>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</si>
  <si>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</si>
  <si>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</si>
  <si>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</si>
  <si>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</si>
  <si>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</si>
  <si>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</si>
  <si>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</si>
  <si>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</si>
  <si>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</si>
  <si>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</si>
  <si>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</si>
  <si>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</si>
  <si>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</si>
  <si>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</si>
  <si>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</si>
  <si>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</si>
  <si>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</si>
  <si>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</si>
  <si>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</si>
  <si>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</si>
  <si>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</si>
  <si>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</si>
  <si>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</si>
  <si>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</si>
  <si>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</si>
  <si>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</si>
  <si>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</si>
  <si>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</si>
  <si>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</si>
  <si>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</si>
  <si>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</si>
  <si>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</si>
  <si>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</si>
  <si>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</si>
  <si>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</si>
  <si>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</si>
  <si>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</si>
  <si>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</si>
  <si>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</si>
  <si>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</si>
  <si>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</si>
  <si>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</si>
  <si>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</si>
  <si>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</si>
  <si>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</si>
  <si>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</si>
  <si>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</si>
  <si>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</si>
  <si>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</si>
  <si>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</si>
  <si>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</si>
  <si>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</si>
  <si>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</si>
  <si>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</si>
  <si>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</si>
  <si>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</si>
  <si>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</si>
  <si>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</si>
  <si>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</si>
  <si>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</si>
  <si>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</si>
  <si>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</si>
  <si>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</si>
  <si>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</si>
  <si>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</si>
  <si>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</si>
  <si>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</si>
  <si>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</si>
  <si>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</si>
  <si>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</si>
  <si>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</si>
  <si>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</si>
  <si>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</si>
  <si>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</si>
  <si>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</si>
  <si>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</si>
  <si>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</si>
  <si>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</si>
  <si>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</si>
  <si>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</si>
  <si>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</si>
  <si>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</si>
  <si>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</si>
  <si>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</si>
  <si>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</si>
  <si>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</si>
  <si>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</si>
  <si>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</si>
  <si>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</si>
  <si>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</si>
  <si>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</si>
  <si>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</si>
  <si>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</si>
  <si>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</si>
  <si>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</si>
  <si>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</si>
  <si>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</si>
  <si>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</si>
  <si>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</si>
  <si>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</si>
  <si>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</si>
  <si>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</si>
  <si>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</si>
  <si>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</si>
  <si>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</si>
  <si>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</si>
  <si>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</si>
  <si>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</si>
  <si>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</si>
  <si>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</si>
  <si>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</si>
  <si>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</si>
  <si>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</si>
  <si>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</si>
  <si>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</si>
  <si>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</si>
  <si>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</si>
  <si>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</si>
  <si>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</si>
  <si>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</si>
  <si>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</si>
  <si>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</si>
  <si>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</si>
  <si>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</si>
  <si>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</si>
  <si>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</si>
  <si>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</si>
  <si>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</si>
  <si>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</si>
  <si>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</si>
  <si>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</si>
  <si>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</si>
  <si>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</si>
  <si>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</si>
  <si>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</si>
  <si>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</si>
  <si>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</si>
  <si>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</si>
  <si>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</si>
  <si>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</si>
  <si>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</si>
  <si>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</si>
  <si>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</si>
  <si>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</si>
  <si>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</si>
  <si>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</si>
  <si>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</si>
  <si>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</si>
  <si>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</si>
  <si>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</si>
  <si>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</si>
  <si>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</si>
  <si>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</si>
  <si>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</si>
  <si>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</si>
  <si>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</si>
  <si>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</si>
  <si>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</si>
  <si>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</si>
  <si>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</si>
  <si>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</si>
  <si>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</si>
  <si>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</si>
  <si>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</si>
  <si>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</si>
  <si>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</si>
  <si>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</si>
  <si>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</si>
  <si>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</si>
  <si>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</si>
  <si>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</si>
  <si>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</si>
  <si>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</si>
  <si>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</si>
  <si>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</si>
  <si>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</si>
  <si>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</si>
  <si>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</si>
  <si>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</si>
  <si>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</si>
  <si>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</si>
  <si>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</si>
  <si>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</si>
  <si>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</si>
  <si>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</si>
  <si>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</si>
  <si>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</si>
  <si>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</si>
  <si>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</si>
  <si>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</si>
  <si>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</si>
  <si>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</si>
  <si>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</si>
  <si>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</si>
  <si>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</si>
  <si>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</si>
  <si>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</si>
  <si>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</si>
  <si>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</si>
  <si>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</si>
  <si>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</si>
  <si>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</si>
  <si>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</si>
  <si>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</si>
  <si>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</si>
  <si>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</si>
  <si>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</si>
  <si>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</si>
  <si>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</si>
  <si>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</si>
  <si>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</si>
  <si>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</si>
  <si>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</si>
  <si>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</si>
  <si>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</si>
  <si>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</si>
  <si>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</si>
  <si>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</si>
  <si>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</si>
  <si>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</si>
  <si>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</si>
  <si>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</si>
  <si>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精神・発達障害者しごとサポーターの養成</t>
    <phoneticPr fontId="5"/>
  </si>
  <si>
    <t>職業安定局雇用開発部</t>
    <rPh sb="0" eb="2">
      <t>ショクギョウ</t>
    </rPh>
    <rPh sb="2" eb="4">
      <t>アンテイ</t>
    </rPh>
    <rPh sb="4" eb="5">
      <t>キョク</t>
    </rPh>
    <rPh sb="5" eb="7">
      <t>コヨウ</t>
    </rPh>
    <rPh sb="7" eb="10">
      <t>カイハツブ</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</si>
  <si>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</si>
  <si>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地域就労支援室長
田中　歩</t>
    <rPh sb="0" eb="2">
      <t>チイキ</t>
    </rPh>
    <rPh sb="2" eb="4">
      <t>シュウロウ</t>
    </rPh>
    <rPh sb="4" eb="7">
      <t>シエンシツ</t>
    </rPh>
    <rPh sb="7" eb="8">
      <t>チョウ</t>
    </rPh>
    <rPh sb="9" eb="11">
      <t>タナカ</t>
    </rPh>
    <rPh sb="12" eb="13">
      <t>アユ</t>
    </rPh>
    <phoneticPr fontId="5"/>
  </si>
  <si>
    <t>○</t>
  </si>
  <si>
    <t>雇用保険法第62条第1項第6号</t>
    <phoneticPr fontId="5"/>
  </si>
  <si>
    <t>-</t>
  </si>
  <si>
    <t>-</t>
    <phoneticPr fontId="5"/>
  </si>
  <si>
    <t>-</t>
    <phoneticPr fontId="5"/>
  </si>
  <si>
    <t>-</t>
    <phoneticPr fontId="5"/>
  </si>
  <si>
    <t>庁費</t>
    <rPh sb="0" eb="1">
      <t>チョウ</t>
    </rPh>
    <rPh sb="1" eb="2">
      <t>ヒ</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</si>
  <si>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</si>
  <si>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</si>
  <si>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</si>
  <si>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</si>
  <si>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t>
    <phoneticPr fontId="5"/>
  </si>
  <si>
    <t>厚生労働省職業安定局調べ</t>
    <phoneticPr fontId="5"/>
  </si>
  <si>
    <t>精神・発達障害者しごとサポーター養成講座受講者の理解度90％以上</t>
    <phoneticPr fontId="5"/>
  </si>
  <si>
    <t>-</t>
    <phoneticPr fontId="5"/>
  </si>
  <si>
    <t>-</t>
    <phoneticPr fontId="5"/>
  </si>
  <si>
    <t>精神・発達障害者しごとサポーター養成講座受講者数</t>
    <rPh sb="0" eb="2">
      <t>セイシン</t>
    </rPh>
    <rPh sb="3" eb="5">
      <t>ハッタツ</t>
    </rPh>
    <rPh sb="5" eb="8">
      <t>ショウガイシャ</t>
    </rPh>
    <rPh sb="16" eb="18">
      <t>ヨウセイ</t>
    </rPh>
    <rPh sb="18" eb="20">
      <t>コウザ</t>
    </rPh>
    <rPh sb="20" eb="23">
      <t>ジュコウシャ</t>
    </rPh>
    <rPh sb="23" eb="24">
      <t>スウ</t>
    </rPh>
    <phoneticPr fontId="5"/>
  </si>
  <si>
    <t>人</t>
    <rPh sb="0" eb="1">
      <t>ニン</t>
    </rPh>
    <phoneticPr fontId="5"/>
  </si>
  <si>
    <t>-</t>
    <phoneticPr fontId="5"/>
  </si>
  <si>
    <t>Ｘ（執行額（千円））／Ｙ（養成講座受講者数（人））</t>
    <phoneticPr fontId="5"/>
  </si>
  <si>
    <t>千円</t>
    <rPh sb="0" eb="2">
      <t>センエン</t>
    </rPh>
    <phoneticPr fontId="5"/>
  </si>
  <si>
    <t>　　X / Y</t>
    <phoneticPr fontId="5"/>
  </si>
  <si>
    <t>-</t>
    <phoneticPr fontId="5"/>
  </si>
  <si>
    <t>-</t>
    <phoneticPr fontId="5"/>
  </si>
  <si>
    <t>-</t>
    <phoneticPr fontId="5"/>
  </si>
  <si>
    <t>障害者の雇用率達成企業割合</t>
    <rPh sb="0" eb="3">
      <t>ショウガイシャ</t>
    </rPh>
    <rPh sb="4" eb="7">
      <t>コヨウリツ</t>
    </rPh>
    <rPh sb="7" eb="9">
      <t>タッセイ</t>
    </rPh>
    <rPh sb="9" eb="11">
      <t>キギョウ</t>
    </rPh>
    <rPh sb="11" eb="13">
      <t>ワリアイ</t>
    </rPh>
    <phoneticPr fontId="5"/>
  </si>
  <si>
    <t>％</t>
    <phoneticPr fontId="5"/>
  </si>
  <si>
    <t>-</t>
    <phoneticPr fontId="5"/>
  </si>
  <si>
    <t>-</t>
    <phoneticPr fontId="5"/>
  </si>
  <si>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</si>
  <si>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本事業は、一般の求職者と比して就職が困難である障害者の雇用促進を目的として実施しており、その点において、ニーズ及び優先度が高い。</t>
  </si>
  <si>
    <t>‐</t>
  </si>
  <si>
    <t>-</t>
    <phoneticPr fontId="5"/>
  </si>
  <si>
    <t>-</t>
    <phoneticPr fontId="5"/>
  </si>
  <si>
    <t>-</t>
    <phoneticPr fontId="5"/>
  </si>
  <si>
    <t>-</t>
    <phoneticPr fontId="5"/>
  </si>
  <si>
    <t>-</t>
    <phoneticPr fontId="5"/>
  </si>
  <si>
    <t>本事業に必要な経費に限定されている。</t>
    <rPh sb="0" eb="1">
      <t>ホン</t>
    </rPh>
    <rPh sb="1" eb="3">
      <t>ジギョウ</t>
    </rPh>
    <rPh sb="4" eb="6">
      <t>ヒツヨウ</t>
    </rPh>
    <rPh sb="7" eb="9">
      <t>ケイヒ</t>
    </rPh>
    <rPh sb="10" eb="12">
      <t>ゲンテイ</t>
    </rPh>
    <phoneticPr fontId="5"/>
  </si>
  <si>
    <t>精査中</t>
    <rPh sb="0" eb="2">
      <t>セイサ</t>
    </rPh>
    <rPh sb="2" eb="3">
      <t>チュウ</t>
    </rPh>
    <phoneticPr fontId="5"/>
  </si>
  <si>
    <t>多くの企業から広く受講者を募って養成講座を開催する場合は、可能な限り労働局や公共職業安定所の会議室等を会場とすること、労働局主催の各種イベント（障害者の就職面接会等）と併せて開催することにより、コスト軽減や効率化を図っている。</t>
    <rPh sb="0" eb="1">
      <t>オオ</t>
    </rPh>
    <rPh sb="3" eb="5">
      <t>キギョウ</t>
    </rPh>
    <rPh sb="7" eb="8">
      <t>ヒロ</t>
    </rPh>
    <rPh sb="9" eb="11">
      <t>ジュコウ</t>
    </rPh>
    <rPh sb="11" eb="12">
      <t>シャ</t>
    </rPh>
    <rPh sb="13" eb="14">
      <t>ツノ</t>
    </rPh>
    <rPh sb="16" eb="18">
      <t>ヨウセイ</t>
    </rPh>
    <rPh sb="18" eb="20">
      <t>コウザ</t>
    </rPh>
    <rPh sb="21" eb="23">
      <t>カイサイ</t>
    </rPh>
    <rPh sb="25" eb="27">
      <t>バアイ</t>
    </rPh>
    <rPh sb="29" eb="31">
      <t>カノウ</t>
    </rPh>
    <rPh sb="32" eb="33">
      <t>カギ</t>
    </rPh>
    <rPh sb="34" eb="37">
      <t>ロウドウキョク</t>
    </rPh>
    <rPh sb="38" eb="40">
      <t>コウキョウ</t>
    </rPh>
    <rPh sb="40" eb="42">
      <t>ショクギョウ</t>
    </rPh>
    <rPh sb="42" eb="45">
      <t>アンテイショ</t>
    </rPh>
    <rPh sb="46" eb="49">
      <t>カイギシツ</t>
    </rPh>
    <rPh sb="49" eb="50">
      <t>トウ</t>
    </rPh>
    <rPh sb="51" eb="53">
      <t>カイジョウ</t>
    </rPh>
    <rPh sb="59" eb="62">
      <t>ロウドウキョク</t>
    </rPh>
    <rPh sb="62" eb="64">
      <t>シュサイ</t>
    </rPh>
    <rPh sb="65" eb="67">
      <t>カクシュ</t>
    </rPh>
    <rPh sb="72" eb="75">
      <t>ショウガイシャ</t>
    </rPh>
    <rPh sb="76" eb="78">
      <t>シュウショク</t>
    </rPh>
    <rPh sb="78" eb="81">
      <t>メンセツカイ</t>
    </rPh>
    <rPh sb="81" eb="82">
      <t>トウ</t>
    </rPh>
    <rPh sb="84" eb="85">
      <t>アワ</t>
    </rPh>
    <rPh sb="87" eb="89">
      <t>カイサイ</t>
    </rPh>
    <rPh sb="100" eb="102">
      <t>ケイゲン</t>
    </rPh>
    <rPh sb="103" eb="106">
      <t>コウリツカ</t>
    </rPh>
    <rPh sb="107" eb="108">
      <t>ハカ</t>
    </rPh>
    <phoneticPr fontId="5"/>
  </si>
  <si>
    <t>成果実績は目標を上回っており妥当である。</t>
    <rPh sb="0" eb="2">
      <t>セイカ</t>
    </rPh>
    <rPh sb="2" eb="4">
      <t>ジッセキ</t>
    </rPh>
    <rPh sb="5" eb="7">
      <t>モクヒョウ</t>
    </rPh>
    <rPh sb="8" eb="10">
      <t>ウワマワ</t>
    </rPh>
    <rPh sb="14" eb="16">
      <t>ダトウ</t>
    </rPh>
    <phoneticPr fontId="5"/>
  </si>
  <si>
    <t>○精神・発達障害者しごとサポーターの養成
　　ハローワークに配置している精神障害者雇用トータルサポーターを講師とし、各都道府県主要地域を中心に養成講座を実施するとともに、必要に応じて個別企業への出前講座も実施し、広く一般労働者を対象として、しごとサポーターを養成。
○しごとサポーター意思表示グッズの配付等
　　机上貼付用シール、名刺貼付用シール、ネックストラップを講座受講者等（精神・発達障害者しごとサポーター）に配付し、自身が在籍する職場内で「自分は精神・発達障害に関して一定の知識、理解がある」ということの意思表示に活用。さらに、講座で得た知識の活用により、職場における精神・発達障害者を支援する環境づくりを推進。</t>
    <phoneticPr fontId="5"/>
  </si>
  <si>
    <t>広く一般労働者を対象とし、職場において精神・発達障害者を支援する応援者（精神・発達障害者しごとサポーター）を養成し、職場におけるこれら障害者を支援する環境づくりに取り組むことにより、精神・発達障害者の職場定着を一層推進する。</t>
    <phoneticPr fontId="5"/>
  </si>
  <si>
    <t>精神・発達障害者しごとサポーターの養成に関しては、広く一般労働者を対象とし、職場において精神・発達障害者を支援する応援者（精神・発達障害者しごとサポーター）を養成し、職場におけるこれら障害者を支援する環境づくりに取り組むことにより、精神・発達障害者の職場定着を一層推進することを目指す取組であり、これにより企業における精神・発達障害者の雇用の促進と安定を図る。</t>
    <phoneticPr fontId="5"/>
  </si>
  <si>
    <t>－</t>
    <phoneticPr fontId="5"/>
  </si>
  <si>
    <t>－</t>
    <phoneticPr fontId="5"/>
  </si>
  <si>
    <t>－</t>
    <phoneticPr fontId="5"/>
  </si>
  <si>
    <t>－</t>
    <phoneticPr fontId="5"/>
  </si>
  <si>
    <t>－</t>
    <phoneticPr fontId="5"/>
  </si>
  <si>
    <t>D.</t>
    <phoneticPr fontId="5"/>
  </si>
  <si>
    <t>A.●●労働局</t>
    <rPh sb="4" eb="7">
      <t>ロウドウキョク</t>
    </rPh>
    <phoneticPr fontId="5"/>
  </si>
  <si>
    <t>B.株式会社アプライ</t>
    <rPh sb="2" eb="6">
      <t>カブシキガイシャ</t>
    </rPh>
    <phoneticPr fontId="5"/>
  </si>
  <si>
    <t>製造費</t>
    <rPh sb="0" eb="3">
      <t>セイゾウヒ</t>
    </rPh>
    <phoneticPr fontId="5"/>
  </si>
  <si>
    <t>精神・発達障害者しごとサポーター養成講座配付用広報グッズの製造</t>
    <rPh sb="0" eb="2">
      <t>セイシン</t>
    </rPh>
    <rPh sb="3" eb="5">
      <t>ハッタツ</t>
    </rPh>
    <rPh sb="5" eb="8">
      <t>ショウガイシャ</t>
    </rPh>
    <rPh sb="16" eb="18">
      <t>ヨウセイ</t>
    </rPh>
    <rPh sb="18" eb="20">
      <t>コウザ</t>
    </rPh>
    <rPh sb="20" eb="22">
      <t>ハイフ</t>
    </rPh>
    <rPh sb="22" eb="23">
      <t>ヨウ</t>
    </rPh>
    <rPh sb="23" eb="25">
      <t>コウホウ</t>
    </rPh>
    <rPh sb="29" eb="31">
      <t>セイゾウ</t>
    </rPh>
    <phoneticPr fontId="5"/>
  </si>
  <si>
    <t>庁費</t>
    <rPh sb="0" eb="2">
      <t>チョウヒ</t>
    </rPh>
    <phoneticPr fontId="5"/>
  </si>
  <si>
    <t>精神・発達障害者しごとサポーター養成講座会場借り上げ、事務局補助員配置</t>
    <rPh sb="0" eb="2">
      <t>セイシン</t>
    </rPh>
    <rPh sb="3" eb="5">
      <t>ハッタツ</t>
    </rPh>
    <rPh sb="5" eb="8">
      <t>ショウガイシャ</t>
    </rPh>
    <rPh sb="16" eb="18">
      <t>ヨウセイ</t>
    </rPh>
    <rPh sb="18" eb="20">
      <t>コウザ</t>
    </rPh>
    <rPh sb="20" eb="22">
      <t>カイジョウ</t>
    </rPh>
    <rPh sb="22" eb="23">
      <t>カ</t>
    </rPh>
    <rPh sb="24" eb="25">
      <t>ア</t>
    </rPh>
    <rPh sb="27" eb="30">
      <t>ジムキョク</t>
    </rPh>
    <rPh sb="30" eb="33">
      <t>ホジョイン</t>
    </rPh>
    <rPh sb="33" eb="35">
      <t>ハイチ</t>
    </rPh>
    <phoneticPr fontId="5"/>
  </si>
  <si>
    <t>旅費</t>
    <rPh sb="0" eb="2">
      <t>リョヒ</t>
    </rPh>
    <phoneticPr fontId="5"/>
  </si>
  <si>
    <t>事務局担当職員及び事務局補助員の旅費</t>
    <rPh sb="0" eb="3">
      <t>ジムキョク</t>
    </rPh>
    <rPh sb="3" eb="5">
      <t>タントウ</t>
    </rPh>
    <rPh sb="5" eb="7">
      <t>ショクイン</t>
    </rPh>
    <rPh sb="7" eb="8">
      <t>オヨ</t>
    </rPh>
    <rPh sb="9" eb="12">
      <t>ジムキョク</t>
    </rPh>
    <rPh sb="12" eb="15">
      <t>ホジョイン</t>
    </rPh>
    <rPh sb="16" eb="18">
      <t>リョヒ</t>
    </rPh>
    <phoneticPr fontId="5"/>
  </si>
  <si>
    <t>C.</t>
    <phoneticPr fontId="5"/>
  </si>
  <si>
    <t>●●労働局</t>
    <rPh sb="2" eb="5">
      <t>ロウドウキョク</t>
    </rPh>
    <phoneticPr fontId="5"/>
  </si>
  <si>
    <t>-</t>
    <phoneticPr fontId="5"/>
  </si>
  <si>
    <t>精神・発達障害者しごとサポーターの養成</t>
    <rPh sb="0" eb="2">
      <t>セイシン</t>
    </rPh>
    <rPh sb="3" eb="5">
      <t>ハッタツ</t>
    </rPh>
    <rPh sb="5" eb="8">
      <t>ショウガイシャ</t>
    </rPh>
    <rPh sb="17" eb="19">
      <t>ヨウセイ</t>
    </rPh>
    <phoneticPr fontId="5"/>
  </si>
  <si>
    <t>株式会社アプライ</t>
    <rPh sb="0" eb="4">
      <t>カブシキガイシャ</t>
    </rPh>
    <phoneticPr fontId="5"/>
  </si>
  <si>
    <t>精神・発達障害者しごとサポーター養成講座配付用広報グッズの製造</t>
    <phoneticPr fontId="5"/>
  </si>
  <si>
    <t>株式会社キユーピーあい</t>
    <rPh sb="0" eb="4">
      <t>カブシキガイシャ</t>
    </rPh>
    <phoneticPr fontId="5"/>
  </si>
  <si>
    <t>○</t>
    <phoneticPr fontId="5"/>
  </si>
  <si>
    <t>-</t>
    <phoneticPr fontId="5"/>
  </si>
  <si>
    <t>現状通り。</t>
    <rPh sb="0" eb="2">
      <t>ゲンジョウ</t>
    </rPh>
    <rPh sb="2" eb="3">
      <t>ドオ</t>
    </rPh>
    <phoneticPr fontId="5"/>
  </si>
  <si>
    <t>精神・発達障害者しごとサポーター養成講座の広報ページの制作</t>
    <rPh sb="0" eb="2">
      <t>セイシン</t>
    </rPh>
    <rPh sb="3" eb="5">
      <t>ハッタツ</t>
    </rPh>
    <rPh sb="5" eb="8">
      <t>ショウガイシャ</t>
    </rPh>
    <rPh sb="16" eb="18">
      <t>ヨウセイ</t>
    </rPh>
    <rPh sb="18" eb="20">
      <t>コウザ</t>
    </rPh>
    <rPh sb="21" eb="23">
      <t>コウホウ</t>
    </rPh>
    <rPh sb="27" eb="29">
      <t>セイサク</t>
    </rPh>
    <phoneticPr fontId="5"/>
  </si>
  <si>
    <t>本事業は、国が行う障害者の雇用対策と一体的に実施しているものであるため、国が実施するほうが効率的かつ効果的である。</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クニ</t>
    </rPh>
    <rPh sb="38" eb="40">
      <t>ジッシ</t>
    </rPh>
    <rPh sb="45" eb="48">
      <t>コウリツテキ</t>
    </rPh>
    <rPh sb="50" eb="53">
      <t>コウカテキ</t>
    </rPh>
    <phoneticPr fontId="5"/>
  </si>
  <si>
    <t>無</t>
  </si>
  <si>
    <t>有</t>
  </si>
  <si>
    <t>-</t>
    <phoneticPr fontId="5"/>
  </si>
  <si>
    <t>-</t>
    <phoneticPr fontId="5"/>
  </si>
  <si>
    <t>養成講座受講者の理解度
｛受講者アンケートにおける「大変理解できた」「理解できた」の合計数／養成講座受講者数（人）｝×100</t>
    <rPh sb="0" eb="2">
      <t>ヨウセイ</t>
    </rPh>
    <rPh sb="2" eb="4">
      <t>コウザ</t>
    </rPh>
    <rPh sb="4" eb="7">
      <t>ジュコウシャ</t>
    </rPh>
    <rPh sb="8" eb="11">
      <t>リカイド</t>
    </rPh>
    <rPh sb="14" eb="17">
      <t>ジュコウシャ</t>
    </rPh>
    <rPh sb="27" eb="29">
      <t>タイヘン</t>
    </rPh>
    <rPh sb="29" eb="31">
      <t>リカイ</t>
    </rPh>
    <rPh sb="36" eb="38">
      <t>リカイ</t>
    </rPh>
    <rPh sb="43" eb="46">
      <t>ゴウケイスウ</t>
    </rPh>
    <rPh sb="47" eb="49">
      <t>ヨウセイ</t>
    </rPh>
    <rPh sb="49" eb="51">
      <t>コウザ</t>
    </rPh>
    <rPh sb="51" eb="54">
      <t>ジュコウシャ</t>
    </rPh>
    <rPh sb="54" eb="55">
      <t>スウ</t>
    </rPh>
    <rPh sb="56" eb="57">
      <t>ニン</t>
    </rPh>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</si>
  <si>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</si>
  <si>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</si>
  <si>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</si>
  <si>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</si>
  <si>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</si>
  <si>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</si>
  <si>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t>
    <phoneticPr fontId="5"/>
  </si>
  <si>
    <t>一般競争入札及び少額随意契約により、適切な調達を行っている。</t>
    <rPh sb="0" eb="2">
      <t>イッパン</t>
    </rPh>
    <rPh sb="2" eb="4">
      <t>キョウソウ</t>
    </rPh>
    <rPh sb="4" eb="6">
      <t>ニュウサツ</t>
    </rPh>
    <rPh sb="6" eb="7">
      <t>オヨ</t>
    </rPh>
    <rPh sb="8" eb="10">
      <t>ショウガク</t>
    </rPh>
    <rPh sb="10" eb="12">
      <t>ズイイ</t>
    </rPh>
    <rPh sb="12" eb="14">
      <t>ケイヤク</t>
    </rPh>
    <rPh sb="18" eb="20">
      <t>テキセツ</t>
    </rPh>
    <rPh sb="21" eb="23">
      <t>チョウタツ</t>
    </rPh>
    <rPh sb="24" eb="25">
      <t>オコナ</t>
    </rPh>
    <phoneticPr fontId="5"/>
  </si>
  <si>
    <t>多くの企業から広く受講者を募って開催する形式に加え、個別企業への出前講座を積極的に実施した結果、活動実績は見込みを上回った。</t>
    <rPh sb="0" eb="1">
      <t>オオ</t>
    </rPh>
    <rPh sb="3" eb="5">
      <t>キギョウ</t>
    </rPh>
    <rPh sb="7" eb="8">
      <t>ヒロ</t>
    </rPh>
    <rPh sb="9" eb="12">
      <t>ジュコウシャ</t>
    </rPh>
    <rPh sb="13" eb="14">
      <t>ツノ</t>
    </rPh>
    <rPh sb="16" eb="18">
      <t>カイサイ</t>
    </rPh>
    <rPh sb="20" eb="22">
      <t>ケイシキ</t>
    </rPh>
    <rPh sb="23" eb="24">
      <t>クワ</t>
    </rPh>
    <rPh sb="26" eb="28">
      <t>コベツ</t>
    </rPh>
    <rPh sb="28" eb="30">
      <t>キギョウ</t>
    </rPh>
    <rPh sb="32" eb="34">
      <t>デマエ</t>
    </rPh>
    <rPh sb="34" eb="36">
      <t>コウザ</t>
    </rPh>
    <rPh sb="37" eb="40">
      <t>セッキョクテキ</t>
    </rPh>
    <rPh sb="41" eb="43">
      <t>ジッシ</t>
    </rPh>
    <rPh sb="45" eb="47">
      <t>ケッカ</t>
    </rPh>
    <rPh sb="48" eb="50">
      <t>カツドウ</t>
    </rPh>
    <rPh sb="50" eb="52">
      <t>ジッセキ</t>
    </rPh>
    <rPh sb="53" eb="55">
      <t>ミコ</t>
    </rPh>
    <rPh sb="57" eb="59">
      <t>ウワマワ</t>
    </rPh>
    <phoneticPr fontId="5"/>
  </si>
  <si>
    <t>精神・発達障害者しごとサポーター養成講座配付用広報グッズの追加製造</t>
    <rPh sb="29" eb="31">
      <t>ツイカ</t>
    </rPh>
    <phoneticPr fontId="5"/>
  </si>
  <si>
    <t>株式会社miura-ori lab</t>
    <rPh sb="0" eb="4">
      <t>カブシキガイシャ</t>
    </rPh>
    <phoneticPr fontId="5"/>
  </si>
  <si>
    <t>精神・発達障害者しごとサポーター養成講座配付用広報グッズのデザイン制作</t>
    <rPh sb="33" eb="35">
      <t>セイサク</t>
    </rPh>
    <phoneticPr fontId="5"/>
  </si>
  <si>
    <t>雇用される精神障害者が増加しており、精神・発達障害者の職場定着を一層推進することが求められている。この中、職場における精神・発達障害者を支援する環境づくりを目的とした精神・発達障害者しごとサポーター養成講座について、活動指標である受講者数、成果指標である受講者の理解度ともに目標を達成しており、引き続き実施する必要がある。なお、執行率は集計中である。</t>
    <rPh sb="53" eb="55">
      <t>ショクバ</t>
    </rPh>
    <rPh sb="59" eb="61">
      <t>セイシン</t>
    </rPh>
    <rPh sb="62" eb="64">
      <t>ハッタツ</t>
    </rPh>
    <rPh sb="64" eb="67">
      <t>ショウガイシャ</t>
    </rPh>
    <rPh sb="68" eb="70">
      <t>シエン</t>
    </rPh>
    <rPh sb="72" eb="74">
      <t>カンキョウ</t>
    </rPh>
    <rPh sb="78" eb="80">
      <t>モクテキ</t>
    </rPh>
    <rPh sb="108" eb="110">
      <t>カツドウ</t>
    </rPh>
    <rPh sb="110" eb="112">
      <t>シヒョウ</t>
    </rPh>
    <rPh sb="120" eb="122">
      <t>セイカ</t>
    </rPh>
    <rPh sb="122" eb="124">
      <t>シヒョウ</t>
    </rPh>
    <rPh sb="127" eb="130">
      <t>ジュコウシャ</t>
    </rPh>
    <rPh sb="147" eb="148">
      <t>ヒ</t>
    </rPh>
    <rPh sb="149" eb="150">
      <t>ツヅ</t>
    </rPh>
    <rPh sb="151" eb="153">
      <t>ジッシ</t>
    </rPh>
    <rPh sb="155" eb="15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</si>
</sst>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201082</xdr:colOff>
      <xdr:row>740</xdr:row>
      <xdr:rowOff>190562</xdr:rowOff>
    </xdr:from>
    <xdr:to>
      <xdr:col>42</xdr:col>
      <xdr:colOff>110547</xdr:colOff>
      <xdr:row>749</xdr:row>
      <xdr:rowOff>299362</xdr:rowOff>
    </xdr:to>
    <xdr:grpSp>
      <xdr:nvGrpSpPr>
        <xdr:cNvPr id="2" name="グループ化 1"/>
        <xdr:cNvGrpSpPr/>
      </xdr:nvGrpSpPr>
      <xdr:grpSpPr>
        <a:xfrm>
          <a:off x="3601507" y="39100187"/>
          <a:ext cx="4910090" cy="3280625"/>
          <a:chOff x="2017059" y="49899794"/>
          <a:chExt cx="4890367" cy="3050554"/>
        </a:xfrm>
      </xdr:grpSpPr>
      <xdr:sp macro="" textlink="">
        <xdr:nvSpPr>
          <xdr:cNvPr id="3" name="テキスト ボックス 2"/>
          <xdr:cNvSpPr txBox="1"/>
        </xdr:nvSpPr>
        <xdr:spPr>
          <a:xfrm>
            <a:off x="2017059" y="49899794"/>
            <a:ext cx="4168590"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　</a:t>
            </a:r>
            <a:r>
              <a:rPr kumimoji="1" lang="ja-JP" altLang="ja-JP" sz="1100">
                <a:solidFill>
                  <a:schemeClr val="dk1"/>
                </a:solidFill>
                <a:effectLst/>
                <a:latin typeface="+mn-lt"/>
                <a:ea typeface="+mn-ea"/>
                <a:cs typeface="+mn-cs"/>
              </a:rPr>
              <a:t>精神・発達障害者しごとサポーターの養成講座の実施</a:t>
            </a:r>
            <a:endParaRPr kumimoji="1" lang="ja-JP" altLang="en-US" sz="1100"/>
          </a:p>
        </xdr:txBody>
      </xdr:sp>
      <xdr:sp macro="" textlink="">
        <xdr:nvSpPr>
          <xdr:cNvPr id="4" name="正方形/長方形 3"/>
          <xdr:cNvSpPr/>
        </xdr:nvSpPr>
        <xdr:spPr bwMode="auto">
          <a:xfrm>
            <a:off x="4445226" y="50355292"/>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5" name="正方形/長方形 4"/>
          <xdr:cNvSpPr/>
        </xdr:nvSpPr>
        <xdr:spPr bwMode="auto">
          <a:xfrm>
            <a:off x="4445226" y="51490746"/>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各都道府県労働局（●局）</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6" name="大かっこ 5"/>
          <xdr:cNvSpPr/>
        </xdr:nvSpPr>
        <xdr:spPr bwMode="auto">
          <a:xfrm>
            <a:off x="4399096" y="52158881"/>
            <a:ext cx="2508330" cy="79146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養成講座実施に係る会場借上料、精神障害者トータルサポーター旅費等</a:t>
            </a:r>
          </a:p>
        </xdr:txBody>
      </xdr:sp>
      <xdr:cxnSp macro="">
        <xdr:nvCxnSpPr>
          <xdr:cNvPr id="7" name="直線コネクタ 6"/>
          <xdr:cNvCxnSpPr>
            <a:stCxn id="4" idx="2"/>
            <a:endCxn id="8" idx="0"/>
          </xdr:cNvCxnSpPr>
        </xdr:nvCxnSpPr>
        <xdr:spPr bwMode="auto">
          <a:xfrm>
            <a:off x="5655688" y="50942613"/>
            <a:ext cx="4834" cy="296984"/>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8" name="正方形/長方形 7"/>
          <xdr:cNvSpPr/>
        </xdr:nvSpPr>
        <xdr:spPr bwMode="auto">
          <a:xfrm>
            <a:off x="5043611" y="51239597"/>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18</xdr:col>
      <xdr:colOff>0</xdr:colOff>
      <xdr:row>752</xdr:row>
      <xdr:rowOff>167570</xdr:rowOff>
    </xdr:from>
    <xdr:to>
      <xdr:col>42</xdr:col>
      <xdr:colOff>110551</xdr:colOff>
      <xdr:row>758</xdr:row>
      <xdr:rowOff>472841</xdr:rowOff>
    </xdr:to>
    <xdr:grpSp>
      <xdr:nvGrpSpPr>
        <xdr:cNvPr id="9" name="グループ化 8"/>
        <xdr:cNvGrpSpPr/>
      </xdr:nvGrpSpPr>
      <xdr:grpSpPr>
        <a:xfrm>
          <a:off x="3600450" y="43306295"/>
          <a:ext cx="4911151" cy="3191346"/>
          <a:chOff x="2017057" y="49899794"/>
          <a:chExt cx="4890369" cy="3611819"/>
        </a:xfrm>
      </xdr:grpSpPr>
      <xdr:sp macro="" textlink="">
        <xdr:nvSpPr>
          <xdr:cNvPr id="10" name="テキスト ボックス 9"/>
          <xdr:cNvSpPr txBox="1"/>
        </xdr:nvSpPr>
        <xdr:spPr>
          <a:xfrm>
            <a:off x="2017057" y="49899794"/>
            <a:ext cx="3059205"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　</a:t>
            </a:r>
            <a:r>
              <a:rPr kumimoji="1" lang="ja-JP" altLang="ja-JP" sz="1100">
                <a:solidFill>
                  <a:schemeClr val="dk1"/>
                </a:solidFill>
                <a:effectLst/>
                <a:latin typeface="+mn-lt"/>
                <a:ea typeface="+mn-ea"/>
                <a:cs typeface="+mn-cs"/>
              </a:rPr>
              <a:t>しごとサポーター意思表示グッズの作成</a:t>
            </a:r>
            <a:r>
              <a:rPr kumimoji="1" lang="ja-JP" altLang="en-US" sz="1100">
                <a:solidFill>
                  <a:schemeClr val="dk1"/>
                </a:solidFill>
                <a:effectLst/>
                <a:latin typeface="+mn-lt"/>
                <a:ea typeface="+mn-ea"/>
                <a:cs typeface="+mn-cs"/>
              </a:rPr>
              <a:t>等</a:t>
            </a:r>
            <a:endParaRPr kumimoji="1" lang="ja-JP" altLang="en-US" sz="1100"/>
          </a:p>
        </xdr:txBody>
      </xdr:sp>
      <xdr:sp macro="" textlink="">
        <xdr:nvSpPr>
          <xdr:cNvPr id="11" name="正方形/長方形 10"/>
          <xdr:cNvSpPr/>
        </xdr:nvSpPr>
        <xdr:spPr bwMode="auto">
          <a:xfrm>
            <a:off x="4445226" y="50379280"/>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５．２百万円</a:t>
            </a:r>
            <a:endParaRPr kumimoji="1" lang="en-US" altLang="ja-JP" sz="1100">
              <a:solidFill>
                <a:sysClr val="windowText" lastClr="000000"/>
              </a:solidFill>
              <a:latin typeface="+mn-ea"/>
              <a:ea typeface="+mn-ea"/>
            </a:endParaRPr>
          </a:p>
        </xdr:txBody>
      </xdr:sp>
      <xdr:sp macro="" textlink="">
        <xdr:nvSpPr>
          <xdr:cNvPr id="12" name="正方形/長方形 11"/>
          <xdr:cNvSpPr/>
        </xdr:nvSpPr>
        <xdr:spPr bwMode="auto">
          <a:xfrm>
            <a:off x="4445226" y="51582069"/>
            <a:ext cx="2420925" cy="59044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Ｂ　民間企業等（４社）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５．２百万円</a:t>
            </a:r>
            <a:endParaRPr kumimoji="1" lang="en-US" altLang="ja-JP" sz="1100">
              <a:solidFill>
                <a:schemeClr val="tx1"/>
              </a:solidFill>
              <a:latin typeface="+mn-ea"/>
              <a:ea typeface="+mn-ea"/>
            </a:endParaRPr>
          </a:p>
        </xdr:txBody>
      </xdr:sp>
      <xdr:sp macro="" textlink="">
        <xdr:nvSpPr>
          <xdr:cNvPr id="13" name="大かっこ 12"/>
          <xdr:cNvSpPr/>
        </xdr:nvSpPr>
        <xdr:spPr bwMode="auto">
          <a:xfrm>
            <a:off x="4399096" y="52295786"/>
            <a:ext cx="2508330" cy="121582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しごとサポーター意思表示用の机上貼付用シール、名刺貼付用シール、ネックストラップの作成、広報経費等</a:t>
            </a:r>
            <a:endParaRPr kumimoji="1" lang="ja-JP" altLang="en-US" sz="1100"/>
          </a:p>
        </xdr:txBody>
      </xdr:sp>
      <xdr:cxnSp macro="">
        <xdr:nvCxnSpPr>
          <xdr:cNvPr id="14" name="直線コネクタ 13"/>
          <xdr:cNvCxnSpPr>
            <a:stCxn id="11" idx="2"/>
            <a:endCxn id="15" idx="0"/>
          </xdr:cNvCxnSpPr>
        </xdr:nvCxnSpPr>
        <xdr:spPr bwMode="auto">
          <a:xfrm>
            <a:off x="5655688" y="50966601"/>
            <a:ext cx="2731" cy="341914"/>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15" name="正方形/長方形 14"/>
          <xdr:cNvSpPr/>
        </xdr:nvSpPr>
        <xdr:spPr bwMode="auto">
          <a:xfrm>
            <a:off x="4949808" y="51308515"/>
            <a:ext cx="1417221" cy="24631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29</xdr:col>
      <xdr:colOff>149679</xdr:colOff>
      <xdr:row>18</xdr:row>
      <xdr:rowOff>40821</xdr:rowOff>
    </xdr:from>
    <xdr:to>
      <xdr:col>35</xdr:col>
      <xdr:colOff>95250</xdr:colOff>
      <xdr:row>18</xdr:row>
      <xdr:rowOff>285750</xdr:rowOff>
    </xdr:to>
    <xdr:sp macro="" textlink="">
      <xdr:nvSpPr>
        <xdr:cNvPr id="23" name="テキスト ボックス 22"/>
        <xdr:cNvSpPr txBox="1"/>
      </xdr:nvSpPr>
      <xdr:spPr>
        <a:xfrm>
          <a:off x="6068786" y="7864928"/>
          <a:ext cx="1170214"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7</xdr:col>
      <xdr:colOff>74084</xdr:colOff>
      <xdr:row>739</xdr:row>
      <xdr:rowOff>370417</xdr:rowOff>
    </xdr:from>
    <xdr:to>
      <xdr:col>13</xdr:col>
      <xdr:colOff>148167</xdr:colOff>
      <xdr:row>741</xdr:row>
      <xdr:rowOff>0</xdr:rowOff>
    </xdr:to>
    <xdr:sp macro="" textlink="">
      <xdr:nvSpPr>
        <xdr:cNvPr id="67" name="テキスト ボックス 66"/>
        <xdr:cNvSpPr txBox="1"/>
      </xdr:nvSpPr>
      <xdr:spPr>
        <a:xfrm>
          <a:off x="1481667" y="43053000"/>
          <a:ext cx="1280583" cy="412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精査中</a:t>
          </a:r>
        </a:p>
      </xdr:txBody>
    </xdr:sp>
    <xdr:clientData/>
  </xdr:twoCellAnchor>
  <xdr:twoCellAnchor>
    <xdr:from>
      <xdr:col>38</xdr:col>
      <xdr:colOff>47624</xdr:colOff>
      <xdr:row>115</xdr:row>
      <xdr:rowOff>47624</xdr:rowOff>
    </xdr:from>
    <xdr:to>
      <xdr:col>41</xdr:col>
      <xdr:colOff>154781</xdr:colOff>
      <xdr:row>115</xdr:row>
      <xdr:rowOff>261937</xdr:rowOff>
    </xdr:to>
    <xdr:sp macro="" textlink="">
      <xdr:nvSpPr>
        <xdr:cNvPr id="37" name="テキスト ボックス 36"/>
        <xdr:cNvSpPr txBox="1"/>
      </xdr:nvSpPr>
      <xdr:spPr>
        <a:xfrm>
          <a:off x="7739062" y="14489905"/>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57149</xdr:colOff>
      <xdr:row>116</xdr:row>
      <xdr:rowOff>200023</xdr:rowOff>
    </xdr:from>
    <xdr:to>
      <xdr:col>41</xdr:col>
      <xdr:colOff>164306</xdr:colOff>
      <xdr:row>116</xdr:row>
      <xdr:rowOff>414336</xdr:rowOff>
    </xdr:to>
    <xdr:sp macro="" textlink="">
      <xdr:nvSpPr>
        <xdr:cNvPr id="38" name="テキスト ボックス 37"/>
        <xdr:cNvSpPr txBox="1"/>
      </xdr:nvSpPr>
      <xdr:spPr>
        <a:xfrm>
          <a:off x="7748587" y="14939961"/>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47625</xdr:colOff>
      <xdr:row>780</xdr:row>
      <xdr:rowOff>59530</xdr:rowOff>
    </xdr:from>
    <xdr:to>
      <xdr:col>27</xdr:col>
      <xdr:colOff>154781</xdr:colOff>
      <xdr:row>780</xdr:row>
      <xdr:rowOff>273843</xdr:rowOff>
    </xdr:to>
    <xdr:sp macro="" textlink="">
      <xdr:nvSpPr>
        <xdr:cNvPr id="45" name="テキスト ボックス 44"/>
        <xdr:cNvSpPr txBox="1"/>
      </xdr:nvSpPr>
      <xdr:spPr>
        <a:xfrm>
          <a:off x="4905375" y="56983311"/>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57153</xdr:colOff>
      <xdr:row>781</xdr:row>
      <xdr:rowOff>69051</xdr:rowOff>
    </xdr:from>
    <xdr:to>
      <xdr:col>27</xdr:col>
      <xdr:colOff>164309</xdr:colOff>
      <xdr:row>781</xdr:row>
      <xdr:rowOff>283364</xdr:rowOff>
    </xdr:to>
    <xdr:sp macro="" textlink="">
      <xdr:nvSpPr>
        <xdr:cNvPr id="46" name="テキスト ボックス 45"/>
        <xdr:cNvSpPr txBox="1"/>
      </xdr:nvSpPr>
      <xdr:spPr>
        <a:xfrm>
          <a:off x="4914903" y="57302395"/>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47626</xdr:colOff>
      <xdr:row>836</xdr:row>
      <xdr:rowOff>107155</xdr:rowOff>
    </xdr:from>
    <xdr:to>
      <xdr:col>27</xdr:col>
      <xdr:colOff>154782</xdr:colOff>
      <xdr:row>836</xdr:row>
      <xdr:rowOff>321468</xdr:rowOff>
    </xdr:to>
    <xdr:sp macro="" textlink="">
      <xdr:nvSpPr>
        <xdr:cNvPr id="47" name="テキスト ボックス 46"/>
        <xdr:cNvSpPr txBox="1"/>
      </xdr:nvSpPr>
      <xdr:spPr>
        <a:xfrm>
          <a:off x="4905376" y="66758343"/>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45245</xdr:colOff>
      <xdr:row>837</xdr:row>
      <xdr:rowOff>92868</xdr:rowOff>
    </xdr:from>
    <xdr:to>
      <xdr:col>27</xdr:col>
      <xdr:colOff>152401</xdr:colOff>
      <xdr:row>837</xdr:row>
      <xdr:rowOff>307181</xdr:rowOff>
    </xdr:to>
    <xdr:sp macro="" textlink="">
      <xdr:nvSpPr>
        <xdr:cNvPr id="48" name="テキスト ボックス 47"/>
        <xdr:cNvSpPr txBox="1"/>
      </xdr:nvSpPr>
      <xdr:spPr>
        <a:xfrm>
          <a:off x="4902995" y="67125056"/>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57152</xdr:colOff>
      <xdr:row>838</xdr:row>
      <xdr:rowOff>92868</xdr:rowOff>
    </xdr:from>
    <xdr:to>
      <xdr:col>27</xdr:col>
      <xdr:colOff>164308</xdr:colOff>
      <xdr:row>838</xdr:row>
      <xdr:rowOff>307181</xdr:rowOff>
    </xdr:to>
    <xdr:sp macro="" textlink="">
      <xdr:nvSpPr>
        <xdr:cNvPr id="49" name="テキスト ボックス 48"/>
        <xdr:cNvSpPr txBox="1"/>
      </xdr:nvSpPr>
      <xdr:spPr>
        <a:xfrm>
          <a:off x="4914902" y="67506056"/>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54771</xdr:colOff>
      <xdr:row>839</xdr:row>
      <xdr:rowOff>78581</xdr:rowOff>
    </xdr:from>
    <xdr:to>
      <xdr:col>27</xdr:col>
      <xdr:colOff>161927</xdr:colOff>
      <xdr:row>839</xdr:row>
      <xdr:rowOff>292894</xdr:rowOff>
    </xdr:to>
    <xdr:sp macro="" textlink="">
      <xdr:nvSpPr>
        <xdr:cNvPr id="50" name="テキスト ボックス 49"/>
        <xdr:cNvSpPr txBox="1"/>
      </xdr:nvSpPr>
      <xdr:spPr>
        <a:xfrm>
          <a:off x="4912521" y="67872769"/>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57152</xdr:colOff>
      <xdr:row>840</xdr:row>
      <xdr:rowOff>116679</xdr:rowOff>
    </xdr:from>
    <xdr:to>
      <xdr:col>27</xdr:col>
      <xdr:colOff>164308</xdr:colOff>
      <xdr:row>840</xdr:row>
      <xdr:rowOff>330992</xdr:rowOff>
    </xdr:to>
    <xdr:sp macro="" textlink="">
      <xdr:nvSpPr>
        <xdr:cNvPr id="51" name="テキスト ボックス 50"/>
        <xdr:cNvSpPr txBox="1"/>
      </xdr:nvSpPr>
      <xdr:spPr>
        <a:xfrm>
          <a:off x="4914902" y="68291867"/>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54771</xdr:colOff>
      <xdr:row>841</xdr:row>
      <xdr:rowOff>102392</xdr:rowOff>
    </xdr:from>
    <xdr:to>
      <xdr:col>27</xdr:col>
      <xdr:colOff>161927</xdr:colOff>
      <xdr:row>841</xdr:row>
      <xdr:rowOff>316705</xdr:rowOff>
    </xdr:to>
    <xdr:sp macro="" textlink="">
      <xdr:nvSpPr>
        <xdr:cNvPr id="52" name="テキスト ボックス 51"/>
        <xdr:cNvSpPr txBox="1"/>
      </xdr:nvSpPr>
      <xdr:spPr>
        <a:xfrm>
          <a:off x="4912521" y="68658580"/>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66678</xdr:colOff>
      <xdr:row>842</xdr:row>
      <xdr:rowOff>102392</xdr:rowOff>
    </xdr:from>
    <xdr:to>
      <xdr:col>27</xdr:col>
      <xdr:colOff>173834</xdr:colOff>
      <xdr:row>842</xdr:row>
      <xdr:rowOff>316705</xdr:rowOff>
    </xdr:to>
    <xdr:sp macro="" textlink="">
      <xdr:nvSpPr>
        <xdr:cNvPr id="53" name="テキスト ボックス 52"/>
        <xdr:cNvSpPr txBox="1"/>
      </xdr:nvSpPr>
      <xdr:spPr>
        <a:xfrm>
          <a:off x="4924428" y="69039580"/>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64297</xdr:colOff>
      <xdr:row>843</xdr:row>
      <xdr:rowOff>88105</xdr:rowOff>
    </xdr:from>
    <xdr:to>
      <xdr:col>27</xdr:col>
      <xdr:colOff>171453</xdr:colOff>
      <xdr:row>843</xdr:row>
      <xdr:rowOff>302418</xdr:rowOff>
    </xdr:to>
    <xdr:sp macro="" textlink="">
      <xdr:nvSpPr>
        <xdr:cNvPr id="54" name="テキスト ボックス 53"/>
        <xdr:cNvSpPr txBox="1"/>
      </xdr:nvSpPr>
      <xdr:spPr>
        <a:xfrm>
          <a:off x="4922047" y="69406293"/>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76203</xdr:colOff>
      <xdr:row>844</xdr:row>
      <xdr:rowOff>100011</xdr:rowOff>
    </xdr:from>
    <xdr:to>
      <xdr:col>27</xdr:col>
      <xdr:colOff>183359</xdr:colOff>
      <xdr:row>844</xdr:row>
      <xdr:rowOff>314324</xdr:rowOff>
    </xdr:to>
    <xdr:sp macro="" textlink="">
      <xdr:nvSpPr>
        <xdr:cNvPr id="55" name="テキスト ボックス 54"/>
        <xdr:cNvSpPr txBox="1"/>
      </xdr:nvSpPr>
      <xdr:spPr>
        <a:xfrm>
          <a:off x="4933953" y="69799199"/>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73822</xdr:colOff>
      <xdr:row>845</xdr:row>
      <xdr:rowOff>85724</xdr:rowOff>
    </xdr:from>
    <xdr:to>
      <xdr:col>27</xdr:col>
      <xdr:colOff>180978</xdr:colOff>
      <xdr:row>845</xdr:row>
      <xdr:rowOff>300037</xdr:rowOff>
    </xdr:to>
    <xdr:sp macro="" textlink="">
      <xdr:nvSpPr>
        <xdr:cNvPr id="56" name="テキスト ボックス 55"/>
        <xdr:cNvSpPr txBox="1"/>
      </xdr:nvSpPr>
      <xdr:spPr>
        <a:xfrm>
          <a:off x="4931572" y="70165912"/>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57149</xdr:colOff>
      <xdr:row>101</xdr:row>
      <xdr:rowOff>45242</xdr:rowOff>
    </xdr:from>
    <xdr:to>
      <xdr:col>45</xdr:col>
      <xdr:colOff>164306</xdr:colOff>
      <xdr:row>101</xdr:row>
      <xdr:rowOff>259555</xdr:rowOff>
    </xdr:to>
    <xdr:sp macro="" textlink="">
      <xdr:nvSpPr>
        <xdr:cNvPr id="43" name="テキスト ボックス 42"/>
        <xdr:cNvSpPr txBox="1"/>
      </xdr:nvSpPr>
      <xdr:spPr>
        <a:xfrm>
          <a:off x="8558212" y="13892211"/>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178593</xdr:colOff>
      <xdr:row>134</xdr:row>
      <xdr:rowOff>154782</xdr:rowOff>
    </xdr:from>
    <xdr:to>
      <xdr:col>49</xdr:col>
      <xdr:colOff>285750</xdr:colOff>
      <xdr:row>134</xdr:row>
      <xdr:rowOff>369095</xdr:rowOff>
    </xdr:to>
    <xdr:sp macro="" textlink="">
      <xdr:nvSpPr>
        <xdr:cNvPr id="44" name="テキスト ボックス 43"/>
        <xdr:cNvSpPr txBox="1"/>
      </xdr:nvSpPr>
      <xdr:spPr>
        <a:xfrm>
          <a:off x="9489281" y="17609345"/>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44</xdr:col>
      <xdr:colOff>164306</xdr:colOff>
      <xdr:row>115</xdr:row>
      <xdr:rowOff>45243</xdr:rowOff>
    </xdr:from>
    <xdr:to>
      <xdr:col>48</xdr:col>
      <xdr:colOff>69056</xdr:colOff>
      <xdr:row>115</xdr:row>
      <xdr:rowOff>259556</xdr:rowOff>
    </xdr:to>
    <xdr:sp macro="" textlink="">
      <xdr:nvSpPr>
        <xdr:cNvPr id="57" name="テキスト ボックス 56"/>
        <xdr:cNvSpPr txBox="1"/>
      </xdr:nvSpPr>
      <xdr:spPr>
        <a:xfrm>
          <a:off x="9070181" y="14487524"/>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44</xdr:col>
      <xdr:colOff>173831</xdr:colOff>
      <xdr:row>116</xdr:row>
      <xdr:rowOff>209548</xdr:rowOff>
    </xdr:from>
    <xdr:to>
      <xdr:col>48</xdr:col>
      <xdr:colOff>78581</xdr:colOff>
      <xdr:row>116</xdr:row>
      <xdr:rowOff>423861</xdr:rowOff>
    </xdr:to>
    <xdr:sp macro="" textlink="">
      <xdr:nvSpPr>
        <xdr:cNvPr id="58" name="テキスト ボックス 57"/>
        <xdr:cNvSpPr txBox="1"/>
      </xdr:nvSpPr>
      <xdr:spPr>
        <a:xfrm>
          <a:off x="9079706" y="14949486"/>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D746" sqref="BD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593</v>
      </c>
      <c r="AT2" s="219"/>
      <c r="AU2" s="219"/>
      <c r="AV2" s="52" t="str">
        <f>IF(AW2="", "", "-")</f>
        <v/>
      </c>
      <c r="AW2" s="397"/>
      <c r="AX2" s="397"/>
    </row>
    <row r="3" spans="1:50" ht="21" customHeight="1" thickBot="1" x14ac:dyDescent="0.2">
      <c r="A3" s="524" t="s">
        <v>532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551</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5" t="s">
        <v>545</v>
      </c>
      <c r="Z7" s="295"/>
      <c r="AA7" s="295"/>
      <c r="AB7" s="295"/>
      <c r="AC7" s="295"/>
      <c r="AD7" s="396"/>
      <c r="AE7" s="383" t="s">
        <v>618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389</v>
      </c>
      <c r="B8" s="831"/>
      <c r="C8" s="831"/>
      <c r="D8" s="831"/>
      <c r="E8" s="831"/>
      <c r="F8" s="832"/>
      <c r="G8" s="222" t="str">
        <f>入力規則等!A26</f>
        <v>障害者施策、一億総活躍推進</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社会保障</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594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6" customHeight="1" x14ac:dyDescent="0.15">
      <c r="A10" s="740" t="s">
        <v>30</v>
      </c>
      <c r="B10" s="741"/>
      <c r="C10" s="741"/>
      <c r="D10" s="741"/>
      <c r="E10" s="741"/>
      <c r="F10" s="741"/>
      <c r="G10" s="673" t="s">
        <v>593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t="s">
        <v>555</v>
      </c>
      <c r="Q13" s="99"/>
      <c r="R13" s="99"/>
      <c r="S13" s="99"/>
      <c r="T13" s="99"/>
      <c r="U13" s="99"/>
      <c r="V13" s="100"/>
      <c r="W13" s="98" t="s">
        <v>554</v>
      </c>
      <c r="X13" s="99"/>
      <c r="Y13" s="99"/>
      <c r="Z13" s="99"/>
      <c r="AA13" s="99"/>
      <c r="AB13" s="99"/>
      <c r="AC13" s="100"/>
      <c r="AD13" s="98">
        <v>43</v>
      </c>
      <c r="AE13" s="99"/>
      <c r="AF13" s="99"/>
      <c r="AG13" s="99"/>
      <c r="AH13" s="99"/>
      <c r="AI13" s="99"/>
      <c r="AJ13" s="100"/>
      <c r="AK13" s="98">
        <v>56</v>
      </c>
      <c r="AL13" s="99"/>
      <c r="AM13" s="99"/>
      <c r="AN13" s="99"/>
      <c r="AO13" s="99"/>
      <c r="AP13" s="99"/>
      <c r="AQ13" s="100"/>
      <c r="AR13" s="95"/>
      <c r="AS13" s="96"/>
      <c r="AT13" s="96"/>
      <c r="AU13" s="96"/>
      <c r="AV13" s="96"/>
      <c r="AW13" s="96"/>
      <c r="AX13" s="394"/>
    </row>
    <row r="14" spans="1:50" ht="21" customHeight="1" x14ac:dyDescent="0.15">
      <c r="A14" s="140"/>
      <c r="B14" s="141"/>
      <c r="C14" s="141"/>
      <c r="D14" s="141"/>
      <c r="E14" s="141"/>
      <c r="F14" s="142"/>
      <c r="G14" s="745"/>
      <c r="H14" s="746"/>
      <c r="I14" s="576" t="s">
        <v>8</v>
      </c>
      <c r="J14" s="630"/>
      <c r="K14" s="630"/>
      <c r="L14" s="630"/>
      <c r="M14" s="630"/>
      <c r="N14" s="630"/>
      <c r="O14" s="631"/>
      <c r="P14" s="98" t="s">
        <v>556</v>
      </c>
      <c r="Q14" s="99"/>
      <c r="R14" s="99"/>
      <c r="S14" s="99"/>
      <c r="T14" s="99"/>
      <c r="U14" s="99"/>
      <c r="V14" s="100"/>
      <c r="W14" s="98" t="s">
        <v>554</v>
      </c>
      <c r="X14" s="99"/>
      <c r="Y14" s="99"/>
      <c r="Z14" s="99"/>
      <c r="AA14" s="99"/>
      <c r="AB14" s="99"/>
      <c r="AC14" s="100"/>
      <c r="AD14" s="98" t="s">
        <v>584</v>
      </c>
      <c r="AE14" s="99"/>
      <c r="AF14" s="99"/>
      <c r="AG14" s="99"/>
      <c r="AH14" s="99"/>
      <c r="AI14" s="99"/>
      <c r="AJ14" s="100"/>
      <c r="AK14" s="98" t="s">
        <v>554</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555</v>
      </c>
      <c r="Q15" s="99"/>
      <c r="R15" s="99"/>
      <c r="S15" s="99"/>
      <c r="T15" s="99"/>
      <c r="U15" s="99"/>
      <c r="V15" s="100"/>
      <c r="W15" s="98" t="s">
        <v>554</v>
      </c>
      <c r="X15" s="99"/>
      <c r="Y15" s="99"/>
      <c r="Z15" s="99"/>
      <c r="AA15" s="99"/>
      <c r="AB15" s="99"/>
      <c r="AC15" s="100"/>
      <c r="AD15" s="98" t="s">
        <v>584</v>
      </c>
      <c r="AE15" s="99"/>
      <c r="AF15" s="99"/>
      <c r="AG15" s="99"/>
      <c r="AH15" s="99"/>
      <c r="AI15" s="99"/>
      <c r="AJ15" s="100"/>
      <c r="AK15" s="98" t="s">
        <v>554</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555</v>
      </c>
      <c r="Q16" s="99"/>
      <c r="R16" s="99"/>
      <c r="S16" s="99"/>
      <c r="T16" s="99"/>
      <c r="U16" s="99"/>
      <c r="V16" s="100"/>
      <c r="W16" s="98" t="s">
        <v>554</v>
      </c>
      <c r="X16" s="99"/>
      <c r="Y16" s="99"/>
      <c r="Z16" s="99"/>
      <c r="AA16" s="99"/>
      <c r="AB16" s="99"/>
      <c r="AC16" s="100"/>
      <c r="AD16" s="98" t="s">
        <v>585</v>
      </c>
      <c r="AE16" s="99"/>
      <c r="AF16" s="99"/>
      <c r="AG16" s="99"/>
      <c r="AH16" s="99"/>
      <c r="AI16" s="99"/>
      <c r="AJ16" s="100"/>
      <c r="AK16" s="98" t="s">
        <v>554</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555</v>
      </c>
      <c r="Q17" s="99"/>
      <c r="R17" s="99"/>
      <c r="S17" s="99"/>
      <c r="T17" s="99"/>
      <c r="U17" s="99"/>
      <c r="V17" s="100"/>
      <c r="W17" s="98" t="s">
        <v>554</v>
      </c>
      <c r="X17" s="99"/>
      <c r="Y17" s="99"/>
      <c r="Z17" s="99"/>
      <c r="AA17" s="99"/>
      <c r="AB17" s="99"/>
      <c r="AC17" s="100"/>
      <c r="AD17" s="98" t="s">
        <v>586</v>
      </c>
      <c r="AE17" s="99"/>
      <c r="AF17" s="99"/>
      <c r="AG17" s="99"/>
      <c r="AH17" s="99"/>
      <c r="AI17" s="99"/>
      <c r="AJ17" s="100"/>
      <c r="AK17" s="98" t="s">
        <v>554</v>
      </c>
      <c r="AL17" s="99"/>
      <c r="AM17" s="99"/>
      <c r="AN17" s="99"/>
      <c r="AO17" s="99"/>
      <c r="AP17" s="99"/>
      <c r="AQ17" s="100"/>
      <c r="AR17" s="392"/>
      <c r="AS17" s="392"/>
      <c r="AT17" s="392"/>
      <c r="AU17" s="392"/>
      <c r="AV17" s="392"/>
      <c r="AW17" s="392"/>
      <c r="AX17" s="393"/>
    </row>
    <row r="18" spans="1:50" ht="24.75" customHeight="1" x14ac:dyDescent="0.15">
      <c r="A18" s="140"/>
      <c r="B18" s="141"/>
      <c r="C18" s="141"/>
      <c r="D18" s="141"/>
      <c r="E18" s="141"/>
      <c r="F18" s="142"/>
      <c r="G18" s="747"/>
      <c r="H18" s="748"/>
      <c r="I18" s="735" t="s">
        <v>20</v>
      </c>
      <c r="J18" s="736"/>
      <c r="K18" s="736"/>
      <c r="L18" s="736"/>
      <c r="M18" s="736"/>
      <c r="N18" s="736"/>
      <c r="O18" s="737"/>
      <c r="P18" s="104">
        <f>SUM(P13:V17)</f>
        <v>0</v>
      </c>
      <c r="Q18" s="105"/>
      <c r="R18" s="105"/>
      <c r="S18" s="105"/>
      <c r="T18" s="105"/>
      <c r="U18" s="105"/>
      <c r="V18" s="106"/>
      <c r="W18" s="104">
        <f>SUM(W13:AC17)</f>
        <v>0</v>
      </c>
      <c r="X18" s="105"/>
      <c r="Y18" s="105"/>
      <c r="Z18" s="105"/>
      <c r="AA18" s="105"/>
      <c r="AB18" s="105"/>
      <c r="AC18" s="106"/>
      <c r="AD18" s="104">
        <f>SUM(AD13:AJ17)</f>
        <v>43</v>
      </c>
      <c r="AE18" s="105"/>
      <c r="AF18" s="105"/>
      <c r="AG18" s="105"/>
      <c r="AH18" s="105"/>
      <c r="AI18" s="105"/>
      <c r="AJ18" s="106"/>
      <c r="AK18" s="104">
        <f>SUM(AK13:AQ17)</f>
        <v>56</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c r="Q19" s="99"/>
      <c r="R19" s="99"/>
      <c r="S19" s="99"/>
      <c r="T19" s="99"/>
      <c r="U19" s="99"/>
      <c r="V19" s="100"/>
      <c r="W19" s="98"/>
      <c r="X19" s="99"/>
      <c r="Y19" s="99"/>
      <c r="Z19" s="99"/>
      <c r="AA19" s="99"/>
      <c r="AB19" s="99"/>
      <c r="AC19" s="100"/>
      <c r="AD19" s="98"/>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495</v>
      </c>
      <c r="H21" s="931"/>
      <c r="I21" s="931"/>
      <c r="J21" s="931"/>
      <c r="K21" s="931"/>
      <c r="L21" s="931"/>
      <c r="M21" s="931"/>
      <c r="N21" s="931"/>
      <c r="O21" s="931"/>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537</v>
      </c>
      <c r="B22" s="197"/>
      <c r="C22" s="197"/>
      <c r="D22" s="197"/>
      <c r="E22" s="197"/>
      <c r="F22" s="198"/>
      <c r="G22" s="181" t="s">
        <v>472</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558</v>
      </c>
      <c r="H23" s="185"/>
      <c r="I23" s="185"/>
      <c r="J23" s="185"/>
      <c r="K23" s="185"/>
      <c r="L23" s="185"/>
      <c r="M23" s="185"/>
      <c r="N23" s="185"/>
      <c r="O23" s="186"/>
      <c r="P23" s="95">
        <v>52</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559</v>
      </c>
      <c r="H24" s="188"/>
      <c r="I24" s="188"/>
      <c r="J24" s="188"/>
      <c r="K24" s="188"/>
      <c r="L24" s="188"/>
      <c r="M24" s="188"/>
      <c r="N24" s="188"/>
      <c r="O24" s="189"/>
      <c r="P24" s="98">
        <v>3</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560</v>
      </c>
      <c r="H25" s="188"/>
      <c r="I25" s="188"/>
      <c r="J25" s="188"/>
      <c r="K25" s="188"/>
      <c r="L25" s="188"/>
      <c r="M25" s="188"/>
      <c r="N25" s="188"/>
      <c r="O25" s="189"/>
      <c r="P25" s="98">
        <v>1</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561</v>
      </c>
      <c r="H26" s="188"/>
      <c r="I26" s="188"/>
      <c r="J26" s="188"/>
      <c r="K26" s="188"/>
      <c r="L26" s="188"/>
      <c r="M26" s="188"/>
      <c r="N26" s="188"/>
      <c r="O26" s="189"/>
      <c r="P26" s="98" t="s">
        <v>561</v>
      </c>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562</v>
      </c>
      <c r="H27" s="188"/>
      <c r="I27" s="188"/>
      <c r="J27" s="188"/>
      <c r="K27" s="188"/>
      <c r="L27" s="188"/>
      <c r="M27" s="188"/>
      <c r="N27" s="188"/>
      <c r="O27" s="189"/>
      <c r="P27" s="98" t="s">
        <v>561</v>
      </c>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476</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f>AK13</f>
        <v>56</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489</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357</v>
      </c>
      <c r="AF30" s="387"/>
      <c r="AG30" s="387"/>
      <c r="AH30" s="388"/>
      <c r="AI30" s="386" t="s">
        <v>363</v>
      </c>
      <c r="AJ30" s="387"/>
      <c r="AK30" s="387"/>
      <c r="AL30" s="388"/>
      <c r="AM30" s="389" t="s">
        <v>470</v>
      </c>
      <c r="AN30" s="389"/>
      <c r="AO30" s="389"/>
      <c r="AP30" s="386"/>
      <c r="AQ30" s="639" t="s">
        <v>355</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6" t="s">
        <v>587</v>
      </c>
      <c r="AR31" s="134"/>
      <c r="AS31" s="135" t="s">
        <v>356</v>
      </c>
      <c r="AT31" s="170"/>
      <c r="AU31" s="270">
        <v>30</v>
      </c>
      <c r="AV31" s="270"/>
      <c r="AW31" s="379" t="s">
        <v>300</v>
      </c>
      <c r="AX31" s="380"/>
    </row>
    <row r="32" spans="1:50" ht="33.75" customHeight="1" x14ac:dyDescent="0.15">
      <c r="A32" s="516"/>
      <c r="B32" s="514"/>
      <c r="C32" s="514"/>
      <c r="D32" s="514"/>
      <c r="E32" s="514"/>
      <c r="F32" s="515"/>
      <c r="G32" s="541" t="s">
        <v>565</v>
      </c>
      <c r="H32" s="542"/>
      <c r="I32" s="542"/>
      <c r="J32" s="542"/>
      <c r="K32" s="542"/>
      <c r="L32" s="542"/>
      <c r="M32" s="542"/>
      <c r="N32" s="542"/>
      <c r="O32" s="543"/>
      <c r="P32" s="159" t="s">
        <v>626</v>
      </c>
      <c r="Q32" s="159"/>
      <c r="R32" s="159"/>
      <c r="S32" s="159"/>
      <c r="T32" s="159"/>
      <c r="U32" s="159"/>
      <c r="V32" s="159"/>
      <c r="W32" s="159"/>
      <c r="X32" s="230"/>
      <c r="Y32" s="338" t="s">
        <v>12</v>
      </c>
      <c r="Z32" s="550"/>
      <c r="AA32" s="551"/>
      <c r="AB32" s="552" t="s">
        <v>563</v>
      </c>
      <c r="AC32" s="552"/>
      <c r="AD32" s="552"/>
      <c r="AE32" s="364" t="s">
        <v>561</v>
      </c>
      <c r="AF32" s="365"/>
      <c r="AG32" s="365"/>
      <c r="AH32" s="365"/>
      <c r="AI32" s="364" t="s">
        <v>561</v>
      </c>
      <c r="AJ32" s="365"/>
      <c r="AK32" s="365"/>
      <c r="AL32" s="365"/>
      <c r="AM32" s="364">
        <v>96.8</v>
      </c>
      <c r="AN32" s="365"/>
      <c r="AO32" s="365"/>
      <c r="AP32" s="365"/>
      <c r="AQ32" s="101" t="s">
        <v>566</v>
      </c>
      <c r="AR32" s="102"/>
      <c r="AS32" s="102"/>
      <c r="AT32" s="103"/>
      <c r="AU32" s="365" t="s">
        <v>566</v>
      </c>
      <c r="AV32" s="365"/>
      <c r="AW32" s="365"/>
      <c r="AX32" s="367"/>
    </row>
    <row r="33" spans="1:50" ht="33.7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563</v>
      </c>
      <c r="AC33" s="523"/>
      <c r="AD33" s="523"/>
      <c r="AE33" s="364" t="s">
        <v>561</v>
      </c>
      <c r="AF33" s="365"/>
      <c r="AG33" s="365"/>
      <c r="AH33" s="365"/>
      <c r="AI33" s="364" t="s">
        <v>561</v>
      </c>
      <c r="AJ33" s="365"/>
      <c r="AK33" s="365"/>
      <c r="AL33" s="365"/>
      <c r="AM33" s="364">
        <v>90</v>
      </c>
      <c r="AN33" s="365"/>
      <c r="AO33" s="365"/>
      <c r="AP33" s="365"/>
      <c r="AQ33" s="101" t="s">
        <v>567</v>
      </c>
      <c r="AR33" s="102"/>
      <c r="AS33" s="102"/>
      <c r="AT33" s="103"/>
      <c r="AU33" s="365">
        <v>90</v>
      </c>
      <c r="AV33" s="365"/>
      <c r="AW33" s="365"/>
      <c r="AX33" s="367"/>
    </row>
    <row r="34" spans="1:50" ht="33.7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4" t="s">
        <v>557</v>
      </c>
      <c r="AF34" s="365"/>
      <c r="AG34" s="365"/>
      <c r="AH34" s="365"/>
      <c r="AI34" s="364" t="s">
        <v>561</v>
      </c>
      <c r="AJ34" s="365"/>
      <c r="AK34" s="365"/>
      <c r="AL34" s="365"/>
      <c r="AM34" s="364">
        <v>107.6</v>
      </c>
      <c r="AN34" s="365"/>
      <c r="AO34" s="365"/>
      <c r="AP34" s="365"/>
      <c r="AQ34" s="101" t="s">
        <v>566</v>
      </c>
      <c r="AR34" s="102"/>
      <c r="AS34" s="102"/>
      <c r="AT34" s="103"/>
      <c r="AU34" s="365" t="s">
        <v>567</v>
      </c>
      <c r="AV34" s="365"/>
      <c r="AW34" s="365"/>
      <c r="AX34" s="367"/>
    </row>
    <row r="35" spans="1:50" ht="23.25" customHeight="1" x14ac:dyDescent="0.15">
      <c r="A35" s="901" t="s">
        <v>525</v>
      </c>
      <c r="B35" s="902"/>
      <c r="C35" s="902"/>
      <c r="D35" s="902"/>
      <c r="E35" s="902"/>
      <c r="F35" s="903"/>
      <c r="G35" s="907" t="s">
        <v>564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489</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357</v>
      </c>
      <c r="AF37" s="369"/>
      <c r="AG37" s="369"/>
      <c r="AH37" s="370"/>
      <c r="AI37" s="368" t="s">
        <v>363</v>
      </c>
      <c r="AJ37" s="369"/>
      <c r="AK37" s="369"/>
      <c r="AL37" s="370"/>
      <c r="AM37" s="375" t="s">
        <v>470</v>
      </c>
      <c r="AN37" s="375"/>
      <c r="AO37" s="375"/>
      <c r="AP37" s="368"/>
      <c r="AQ37" s="266" t="s">
        <v>355</v>
      </c>
      <c r="AR37" s="267"/>
      <c r="AS37" s="267"/>
      <c r="AT37" s="268"/>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6"/>
      <c r="AR38" s="134"/>
      <c r="AS38" s="135" t="s">
        <v>356</v>
      </c>
      <c r="AT38" s="170"/>
      <c r="AU38" s="270"/>
      <c r="AV38" s="270"/>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8" t="s">
        <v>12</v>
      </c>
      <c r="Z39" s="550"/>
      <c r="AA39" s="551"/>
      <c r="AB39" s="552"/>
      <c r="AC39" s="552"/>
      <c r="AD39" s="552"/>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ht="23.25" hidden="1" customHeight="1" x14ac:dyDescent="0.15">
      <c r="A42" s="901" t="s">
        <v>525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489</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357</v>
      </c>
      <c r="AF44" s="369"/>
      <c r="AG44" s="369"/>
      <c r="AH44" s="370"/>
      <c r="AI44" s="368" t="s">
        <v>363</v>
      </c>
      <c r="AJ44" s="369"/>
      <c r="AK44" s="369"/>
      <c r="AL44" s="370"/>
      <c r="AM44" s="375" t="s">
        <v>470</v>
      </c>
      <c r="AN44" s="375"/>
      <c r="AO44" s="375"/>
      <c r="AP44" s="368"/>
      <c r="AQ44" s="266" t="s">
        <v>355</v>
      </c>
      <c r="AR44" s="267"/>
      <c r="AS44" s="267"/>
      <c r="AT44" s="268"/>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6"/>
      <c r="AR45" s="134"/>
      <c r="AS45" s="135" t="s">
        <v>356</v>
      </c>
      <c r="AT45" s="170"/>
      <c r="AU45" s="270"/>
      <c r="AV45" s="270"/>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8" t="s">
        <v>12</v>
      </c>
      <c r="Z46" s="550"/>
      <c r="AA46" s="551"/>
      <c r="AB46" s="552"/>
      <c r="AC46" s="552"/>
      <c r="AD46" s="552"/>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ht="23.25" hidden="1" customHeight="1" x14ac:dyDescent="0.15">
      <c r="A49" s="901" t="s">
        <v>525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489</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357</v>
      </c>
      <c r="AF51" s="369"/>
      <c r="AG51" s="369"/>
      <c r="AH51" s="370"/>
      <c r="AI51" s="368" t="s">
        <v>363</v>
      </c>
      <c r="AJ51" s="369"/>
      <c r="AK51" s="369"/>
      <c r="AL51" s="370"/>
      <c r="AM51" s="375" t="s">
        <v>470</v>
      </c>
      <c r="AN51" s="375"/>
      <c r="AO51" s="375"/>
      <c r="AP51" s="368"/>
      <c r="AQ51" s="266" t="s">
        <v>355</v>
      </c>
      <c r="AR51" s="267"/>
      <c r="AS51" s="267"/>
      <c r="AT51" s="268"/>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6"/>
      <c r="AR52" s="134"/>
      <c r="AS52" s="135" t="s">
        <v>356</v>
      </c>
      <c r="AT52" s="170"/>
      <c r="AU52" s="270"/>
      <c r="AV52" s="270"/>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8" t="s">
        <v>12</v>
      </c>
      <c r="Z53" s="550"/>
      <c r="AA53" s="551"/>
      <c r="AB53" s="552"/>
      <c r="AC53" s="552"/>
      <c r="AD53" s="552"/>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ht="23.25" hidden="1" customHeight="1" x14ac:dyDescent="0.15">
      <c r="A56" s="901" t="s">
        <v>525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489</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357</v>
      </c>
      <c r="AF58" s="369"/>
      <c r="AG58" s="369"/>
      <c r="AH58" s="370"/>
      <c r="AI58" s="368" t="s">
        <v>363</v>
      </c>
      <c r="AJ58" s="369"/>
      <c r="AK58" s="369"/>
      <c r="AL58" s="370"/>
      <c r="AM58" s="375" t="s">
        <v>470</v>
      </c>
      <c r="AN58" s="375"/>
      <c r="AO58" s="375"/>
      <c r="AP58" s="368"/>
      <c r="AQ58" s="266" t="s">
        <v>355</v>
      </c>
      <c r="AR58" s="267"/>
      <c r="AS58" s="267"/>
      <c r="AT58" s="268"/>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6"/>
      <c r="AR59" s="134"/>
      <c r="AS59" s="135" t="s">
        <v>356</v>
      </c>
      <c r="AT59" s="170"/>
      <c r="AU59" s="270"/>
      <c r="AV59" s="270"/>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8" t="s">
        <v>12</v>
      </c>
      <c r="Z60" s="550"/>
      <c r="AA60" s="551"/>
      <c r="AB60" s="552"/>
      <c r="AC60" s="552"/>
      <c r="AD60" s="552"/>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ht="23.25" hidden="1" customHeight="1" x14ac:dyDescent="0.15">
      <c r="A63" s="901" t="s">
        <v>525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490</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485</v>
      </c>
      <c r="X65" s="874"/>
      <c r="Y65" s="877"/>
      <c r="Z65" s="877"/>
      <c r="AA65" s="878"/>
      <c r="AB65" s="871" t="s">
        <v>11</v>
      </c>
      <c r="AC65" s="867"/>
      <c r="AD65" s="868"/>
      <c r="AE65" s="368" t="s">
        <v>357</v>
      </c>
      <c r="AF65" s="369"/>
      <c r="AG65" s="369"/>
      <c r="AH65" s="370"/>
      <c r="AI65" s="368" t="s">
        <v>363</v>
      </c>
      <c r="AJ65" s="369"/>
      <c r="AK65" s="369"/>
      <c r="AL65" s="370"/>
      <c r="AM65" s="375" t="s">
        <v>470</v>
      </c>
      <c r="AN65" s="375"/>
      <c r="AO65" s="375"/>
      <c r="AP65" s="368"/>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69"/>
      <c r="AR66" s="270"/>
      <c r="AS66" s="869" t="s">
        <v>356</v>
      </c>
      <c r="AT66" s="870"/>
      <c r="AU66" s="270"/>
      <c r="AV66" s="270"/>
      <c r="AW66" s="869" t="s">
        <v>488</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515</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515</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516</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496</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514</v>
      </c>
      <c r="X70" s="948"/>
      <c r="Y70" s="953" t="s">
        <v>12</v>
      </c>
      <c r="Z70" s="953"/>
      <c r="AA70" s="954"/>
      <c r="AB70" s="955" t="s">
        <v>515</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515</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516</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490</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8" t="s">
        <v>357</v>
      </c>
      <c r="AF73" s="369"/>
      <c r="AG73" s="369"/>
      <c r="AH73" s="370"/>
      <c r="AI73" s="368" t="s">
        <v>363</v>
      </c>
      <c r="AJ73" s="369"/>
      <c r="AK73" s="369"/>
      <c r="AL73" s="370"/>
      <c r="AM73" s="375" t="s">
        <v>470</v>
      </c>
      <c r="AN73" s="375"/>
      <c r="AO73" s="375"/>
      <c r="AP73" s="368"/>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2"/>
      <c r="AF74" s="333"/>
      <c r="AG74" s="333"/>
      <c r="AH74" s="334"/>
      <c r="AI74" s="332"/>
      <c r="AJ74" s="333"/>
      <c r="AK74" s="333"/>
      <c r="AL74" s="334"/>
      <c r="AM74" s="376"/>
      <c r="AN74" s="376"/>
      <c r="AO74" s="376"/>
      <c r="AP74" s="332"/>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5"/>
      <c r="AV75" s="365"/>
      <c r="AW75" s="365"/>
      <c r="AX75" s="367"/>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5"/>
      <c r="AV76" s="365"/>
      <c r="AW76" s="365"/>
      <c r="AX76" s="367"/>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1"/>
      <c r="AR77" s="102"/>
      <c r="AS77" s="102"/>
      <c r="AT77" s="103"/>
      <c r="AU77" s="365"/>
      <c r="AV77" s="365"/>
      <c r="AW77" s="365"/>
      <c r="AX77" s="367"/>
    </row>
    <row r="78" spans="1:50" ht="69.75" hidden="1" customHeight="1" x14ac:dyDescent="0.15">
      <c r="A78" s="915" t="s">
        <v>528</v>
      </c>
      <c r="B78" s="916"/>
      <c r="C78" s="916"/>
      <c r="D78" s="916"/>
      <c r="E78" s="913" t="s">
        <v>463</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484</v>
      </c>
      <c r="AP79" s="147"/>
      <c r="AQ79" s="147"/>
      <c r="AR79" s="81" t="s">
        <v>482</v>
      </c>
      <c r="AS79" s="146"/>
      <c r="AT79" s="147"/>
      <c r="AU79" s="147"/>
      <c r="AV79" s="147"/>
      <c r="AW79" s="147"/>
      <c r="AX79" s="148"/>
    </row>
    <row r="80" spans="1:50" ht="18.75" hidden="1" customHeight="1" x14ac:dyDescent="0.15">
      <c r="A80" s="520" t="s">
        <v>266</v>
      </c>
      <c r="B80" s="850" t="s">
        <v>481</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8" t="s">
        <v>357</v>
      </c>
      <c r="AF85" s="369"/>
      <c r="AG85" s="369"/>
      <c r="AH85" s="370"/>
      <c r="AI85" s="368" t="s">
        <v>363</v>
      </c>
      <c r="AJ85" s="369"/>
      <c r="AK85" s="369"/>
      <c r="AL85" s="370"/>
      <c r="AM85" s="375" t="s">
        <v>470</v>
      </c>
      <c r="AN85" s="375"/>
      <c r="AO85" s="375"/>
      <c r="AP85" s="368"/>
      <c r="AQ85" s="174" t="s">
        <v>355</v>
      </c>
      <c r="AR85" s="167"/>
      <c r="AS85" s="167"/>
      <c r="AT85" s="168"/>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1"/>
      <c r="Z86" s="172"/>
      <c r="AA86" s="173"/>
      <c r="AB86" s="332"/>
      <c r="AC86" s="333"/>
      <c r="AD86" s="334"/>
      <c r="AE86" s="332"/>
      <c r="AF86" s="333"/>
      <c r="AG86" s="333"/>
      <c r="AH86" s="334"/>
      <c r="AI86" s="332"/>
      <c r="AJ86" s="333"/>
      <c r="AK86" s="333"/>
      <c r="AL86" s="334"/>
      <c r="AM86" s="376"/>
      <c r="AN86" s="376"/>
      <c r="AO86" s="376"/>
      <c r="AP86" s="332"/>
      <c r="AQ86" s="269"/>
      <c r="AR86" s="270"/>
      <c r="AS86" s="135" t="s">
        <v>356</v>
      </c>
      <c r="AT86" s="170"/>
      <c r="AU86" s="270"/>
      <c r="AV86" s="270"/>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4"/>
      <c r="AF87" s="365"/>
      <c r="AG87" s="365"/>
      <c r="AH87" s="365"/>
      <c r="AI87" s="364"/>
      <c r="AJ87" s="365"/>
      <c r="AK87" s="365"/>
      <c r="AL87" s="365"/>
      <c r="AM87" s="364"/>
      <c r="AN87" s="365"/>
      <c r="AO87" s="365"/>
      <c r="AP87" s="365"/>
      <c r="AQ87" s="101"/>
      <c r="AR87" s="102"/>
      <c r="AS87" s="102"/>
      <c r="AT87" s="103"/>
      <c r="AU87" s="365"/>
      <c r="AV87" s="365"/>
      <c r="AW87" s="365"/>
      <c r="AX87" s="367"/>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4"/>
      <c r="AF88" s="365"/>
      <c r="AG88" s="365"/>
      <c r="AH88" s="365"/>
      <c r="AI88" s="364"/>
      <c r="AJ88" s="365"/>
      <c r="AK88" s="365"/>
      <c r="AL88" s="365"/>
      <c r="AM88" s="364"/>
      <c r="AN88" s="365"/>
      <c r="AO88" s="365"/>
      <c r="AP88" s="365"/>
      <c r="AQ88" s="101"/>
      <c r="AR88" s="102"/>
      <c r="AS88" s="102"/>
      <c r="AT88" s="103"/>
      <c r="AU88" s="365"/>
      <c r="AV88" s="365"/>
      <c r="AW88" s="365"/>
      <c r="AX88" s="367"/>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4"/>
      <c r="AF89" s="365"/>
      <c r="AG89" s="365"/>
      <c r="AH89" s="365"/>
      <c r="AI89" s="364"/>
      <c r="AJ89" s="365"/>
      <c r="AK89" s="365"/>
      <c r="AL89" s="365"/>
      <c r="AM89" s="364"/>
      <c r="AN89" s="365"/>
      <c r="AO89" s="365"/>
      <c r="AP89" s="365"/>
      <c r="AQ89" s="101"/>
      <c r="AR89" s="102"/>
      <c r="AS89" s="102"/>
      <c r="AT89" s="10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8" t="s">
        <v>357</v>
      </c>
      <c r="AF90" s="369"/>
      <c r="AG90" s="369"/>
      <c r="AH90" s="370"/>
      <c r="AI90" s="368" t="s">
        <v>363</v>
      </c>
      <c r="AJ90" s="369"/>
      <c r="AK90" s="369"/>
      <c r="AL90" s="370"/>
      <c r="AM90" s="375" t="s">
        <v>470</v>
      </c>
      <c r="AN90" s="375"/>
      <c r="AO90" s="375"/>
      <c r="AP90" s="368"/>
      <c r="AQ90" s="174" t="s">
        <v>355</v>
      </c>
      <c r="AR90" s="167"/>
      <c r="AS90" s="167"/>
      <c r="AT90" s="168"/>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1"/>
      <c r="Z91" s="172"/>
      <c r="AA91" s="173"/>
      <c r="AB91" s="332"/>
      <c r="AC91" s="333"/>
      <c r="AD91" s="334"/>
      <c r="AE91" s="332"/>
      <c r="AF91" s="333"/>
      <c r="AG91" s="333"/>
      <c r="AH91" s="334"/>
      <c r="AI91" s="332"/>
      <c r="AJ91" s="333"/>
      <c r="AK91" s="333"/>
      <c r="AL91" s="334"/>
      <c r="AM91" s="376"/>
      <c r="AN91" s="376"/>
      <c r="AO91" s="376"/>
      <c r="AP91" s="332"/>
      <c r="AQ91" s="269"/>
      <c r="AR91" s="270"/>
      <c r="AS91" s="135" t="s">
        <v>356</v>
      </c>
      <c r="AT91" s="170"/>
      <c r="AU91" s="270"/>
      <c r="AV91" s="270"/>
      <c r="AW91" s="379" t="s">
        <v>300</v>
      </c>
      <c r="AX91" s="380"/>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4"/>
      <c r="AF92" s="365"/>
      <c r="AG92" s="365"/>
      <c r="AH92" s="365"/>
      <c r="AI92" s="364"/>
      <c r="AJ92" s="365"/>
      <c r="AK92" s="365"/>
      <c r="AL92" s="365"/>
      <c r="AM92" s="364"/>
      <c r="AN92" s="365"/>
      <c r="AO92" s="365"/>
      <c r="AP92" s="365"/>
      <c r="AQ92" s="101"/>
      <c r="AR92" s="102"/>
      <c r="AS92" s="102"/>
      <c r="AT92" s="10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4"/>
      <c r="AF93" s="365"/>
      <c r="AG93" s="365"/>
      <c r="AH93" s="365"/>
      <c r="AI93" s="364"/>
      <c r="AJ93" s="365"/>
      <c r="AK93" s="365"/>
      <c r="AL93" s="365"/>
      <c r="AM93" s="364"/>
      <c r="AN93" s="365"/>
      <c r="AO93" s="365"/>
      <c r="AP93" s="365"/>
      <c r="AQ93" s="101"/>
      <c r="AR93" s="102"/>
      <c r="AS93" s="102"/>
      <c r="AT93" s="103"/>
      <c r="AU93" s="365"/>
      <c r="AV93" s="365"/>
      <c r="AW93" s="365"/>
      <c r="AX93" s="367"/>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4"/>
      <c r="AF94" s="365"/>
      <c r="AG94" s="365"/>
      <c r="AH94" s="365"/>
      <c r="AI94" s="364"/>
      <c r="AJ94" s="365"/>
      <c r="AK94" s="365"/>
      <c r="AL94" s="365"/>
      <c r="AM94" s="364"/>
      <c r="AN94" s="365"/>
      <c r="AO94" s="365"/>
      <c r="AP94" s="365"/>
      <c r="AQ94" s="101"/>
      <c r="AR94" s="102"/>
      <c r="AS94" s="102"/>
      <c r="AT94" s="10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8" t="s">
        <v>357</v>
      </c>
      <c r="AF95" s="369"/>
      <c r="AG95" s="369"/>
      <c r="AH95" s="370"/>
      <c r="AI95" s="368" t="s">
        <v>363</v>
      </c>
      <c r="AJ95" s="369"/>
      <c r="AK95" s="369"/>
      <c r="AL95" s="370"/>
      <c r="AM95" s="375" t="s">
        <v>470</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1"/>
      <c r="Z96" s="172"/>
      <c r="AA96" s="173"/>
      <c r="AB96" s="332"/>
      <c r="AC96" s="333"/>
      <c r="AD96" s="334"/>
      <c r="AE96" s="332"/>
      <c r="AF96" s="333"/>
      <c r="AG96" s="333"/>
      <c r="AH96" s="334"/>
      <c r="AI96" s="332"/>
      <c r="AJ96" s="333"/>
      <c r="AK96" s="333"/>
      <c r="AL96" s="334"/>
      <c r="AM96" s="376"/>
      <c r="AN96" s="376"/>
      <c r="AO96" s="376"/>
      <c r="AP96" s="332"/>
      <c r="AQ96" s="269"/>
      <c r="AR96" s="270"/>
      <c r="AS96" s="135" t="s">
        <v>356</v>
      </c>
      <c r="AT96" s="170"/>
      <c r="AU96" s="270"/>
      <c r="AV96" s="270"/>
      <c r="AW96" s="379" t="s">
        <v>300</v>
      </c>
      <c r="AX96" s="380"/>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6"/>
      <c r="AC97" s="407"/>
      <c r="AD97" s="408"/>
      <c r="AE97" s="364"/>
      <c r="AF97" s="365"/>
      <c r="AG97" s="365"/>
      <c r="AH97" s="366"/>
      <c r="AI97" s="364"/>
      <c r="AJ97" s="365"/>
      <c r="AK97" s="365"/>
      <c r="AL97" s="366"/>
      <c r="AM97" s="364"/>
      <c r="AN97" s="365"/>
      <c r="AO97" s="365"/>
      <c r="AP97" s="365"/>
      <c r="AQ97" s="101"/>
      <c r="AR97" s="102"/>
      <c r="AS97" s="102"/>
      <c r="AT97" s="103"/>
      <c r="AU97" s="365"/>
      <c r="AV97" s="365"/>
      <c r="AW97" s="365"/>
      <c r="AX97" s="367"/>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4"/>
      <c r="AF98" s="365"/>
      <c r="AG98" s="365"/>
      <c r="AH98" s="366"/>
      <c r="AI98" s="364"/>
      <c r="AJ98" s="365"/>
      <c r="AK98" s="365"/>
      <c r="AL98" s="366"/>
      <c r="AM98" s="364"/>
      <c r="AN98" s="365"/>
      <c r="AO98" s="365"/>
      <c r="AP98" s="365"/>
      <c r="AQ98" s="101"/>
      <c r="AR98" s="102"/>
      <c r="AS98" s="102"/>
      <c r="AT98" s="103"/>
      <c r="AU98" s="365"/>
      <c r="AV98" s="365"/>
      <c r="AW98" s="365"/>
      <c r="AX98" s="367"/>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470</v>
      </c>
      <c r="AN100" s="828"/>
      <c r="AO100" s="828"/>
      <c r="AP100" s="829"/>
      <c r="AQ100" s="932" t="s">
        <v>492</v>
      </c>
      <c r="AR100" s="933"/>
      <c r="AS100" s="933"/>
      <c r="AT100" s="934"/>
      <c r="AU100" s="932" t="s">
        <v>538</v>
      </c>
      <c r="AV100" s="933"/>
      <c r="AW100" s="933"/>
      <c r="AX100" s="935"/>
    </row>
    <row r="101" spans="1:60" ht="23.25" customHeight="1" x14ac:dyDescent="0.15">
      <c r="A101" s="492"/>
      <c r="B101" s="493"/>
      <c r="C101" s="493"/>
      <c r="D101" s="493"/>
      <c r="E101" s="493"/>
      <c r="F101" s="494"/>
      <c r="G101" s="159" t="s">
        <v>568</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569</v>
      </c>
      <c r="AC101" s="552"/>
      <c r="AD101" s="552"/>
      <c r="AE101" s="364" t="s">
        <v>566</v>
      </c>
      <c r="AF101" s="365"/>
      <c r="AG101" s="365"/>
      <c r="AH101" s="366"/>
      <c r="AI101" s="364" t="s">
        <v>556</v>
      </c>
      <c r="AJ101" s="365"/>
      <c r="AK101" s="365"/>
      <c r="AL101" s="366"/>
      <c r="AM101" s="364">
        <v>34018</v>
      </c>
      <c r="AN101" s="365"/>
      <c r="AO101" s="365"/>
      <c r="AP101" s="366"/>
      <c r="AQ101" s="364" t="s">
        <v>588</v>
      </c>
      <c r="AR101" s="365"/>
      <c r="AS101" s="365"/>
      <c r="AT101" s="366"/>
      <c r="AU101" s="364" t="s">
        <v>624</v>
      </c>
      <c r="AV101" s="365"/>
      <c r="AW101" s="365"/>
      <c r="AX101" s="366"/>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9"/>
      <c r="AA102" s="340"/>
      <c r="AB102" s="552" t="s">
        <v>569</v>
      </c>
      <c r="AC102" s="552"/>
      <c r="AD102" s="552"/>
      <c r="AE102" s="358" t="s">
        <v>570</v>
      </c>
      <c r="AF102" s="358"/>
      <c r="AG102" s="358"/>
      <c r="AH102" s="358"/>
      <c r="AI102" s="358" t="s">
        <v>556</v>
      </c>
      <c r="AJ102" s="358"/>
      <c r="AK102" s="358"/>
      <c r="AL102" s="358"/>
      <c r="AM102" s="358">
        <v>20000</v>
      </c>
      <c r="AN102" s="358"/>
      <c r="AO102" s="358"/>
      <c r="AP102" s="358"/>
      <c r="AQ102" s="818"/>
      <c r="AR102" s="819"/>
      <c r="AS102" s="819"/>
      <c r="AT102" s="820"/>
      <c r="AU102" s="818" t="s">
        <v>625</v>
      </c>
      <c r="AV102" s="819"/>
      <c r="AW102" s="819"/>
      <c r="AX102" s="820"/>
    </row>
    <row r="103" spans="1:60" ht="31.5" hidden="1" customHeight="1" x14ac:dyDescent="0.15">
      <c r="A103" s="489" t="s">
        <v>491</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470</v>
      </c>
      <c r="AN103" s="297"/>
      <c r="AO103" s="297"/>
      <c r="AP103" s="298"/>
      <c r="AQ103" s="360" t="s">
        <v>492</v>
      </c>
      <c r="AR103" s="361"/>
      <c r="AS103" s="361"/>
      <c r="AT103" s="362"/>
      <c r="AU103" s="360" t="s">
        <v>538</v>
      </c>
      <c r="AV103" s="361"/>
      <c r="AW103" s="361"/>
      <c r="AX103" s="363"/>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9" t="s">
        <v>491</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470</v>
      </c>
      <c r="AN106" s="297"/>
      <c r="AO106" s="297"/>
      <c r="AP106" s="298"/>
      <c r="AQ106" s="360" t="s">
        <v>492</v>
      </c>
      <c r="AR106" s="361"/>
      <c r="AS106" s="361"/>
      <c r="AT106" s="362"/>
      <c r="AU106" s="360" t="s">
        <v>538</v>
      </c>
      <c r="AV106" s="361"/>
      <c r="AW106" s="361"/>
      <c r="AX106" s="363"/>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9" t="s">
        <v>491</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470</v>
      </c>
      <c r="AN109" s="297"/>
      <c r="AO109" s="297"/>
      <c r="AP109" s="298"/>
      <c r="AQ109" s="360" t="s">
        <v>492</v>
      </c>
      <c r="AR109" s="361"/>
      <c r="AS109" s="361"/>
      <c r="AT109" s="362"/>
      <c r="AU109" s="360" t="s">
        <v>538</v>
      </c>
      <c r="AV109" s="361"/>
      <c r="AW109" s="361"/>
      <c r="AX109" s="363"/>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9" t="s">
        <v>491</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470</v>
      </c>
      <c r="AN112" s="297"/>
      <c r="AO112" s="297"/>
      <c r="AP112" s="298"/>
      <c r="AQ112" s="360" t="s">
        <v>492</v>
      </c>
      <c r="AR112" s="361"/>
      <c r="AS112" s="361"/>
      <c r="AT112" s="362"/>
      <c r="AU112" s="360" t="s">
        <v>538</v>
      </c>
      <c r="AV112" s="361"/>
      <c r="AW112" s="361"/>
      <c r="AX112" s="363"/>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470</v>
      </c>
      <c r="AN115" s="297"/>
      <c r="AO115" s="297"/>
      <c r="AP115" s="298"/>
      <c r="AQ115" s="335" t="s">
        <v>539</v>
      </c>
      <c r="AR115" s="336"/>
      <c r="AS115" s="336"/>
      <c r="AT115" s="336"/>
      <c r="AU115" s="336"/>
      <c r="AV115" s="336"/>
      <c r="AW115" s="336"/>
      <c r="AX115" s="337"/>
    </row>
    <row r="116" spans="1:50" ht="23.25" customHeight="1" x14ac:dyDescent="0.15">
      <c r="A116" s="291"/>
      <c r="B116" s="292"/>
      <c r="C116" s="292"/>
      <c r="D116" s="292"/>
      <c r="E116" s="292"/>
      <c r="F116" s="293"/>
      <c r="G116" s="351" t="s">
        <v>571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572</v>
      </c>
      <c r="AC116" s="300"/>
      <c r="AD116" s="301"/>
      <c r="AE116" s="358" t="s">
        <v>574</v>
      </c>
      <c r="AF116" s="358"/>
      <c r="AG116" s="358"/>
      <c r="AH116" s="358"/>
      <c r="AI116" s="358" t="s">
        <v>576</v>
      </c>
      <c r="AJ116" s="358"/>
      <c r="AK116" s="358"/>
      <c r="AL116" s="358"/>
      <c r="AM116" s="358"/>
      <c r="AN116" s="358"/>
      <c r="AO116" s="358"/>
      <c r="AP116" s="358"/>
      <c r="AQ116" s="364"/>
      <c r="AR116" s="365"/>
      <c r="AS116" s="365"/>
      <c r="AT116" s="365"/>
      <c r="AU116" s="365"/>
      <c r="AV116" s="365"/>
      <c r="AW116" s="365"/>
      <c r="AX116" s="367"/>
    </row>
    <row r="117" spans="1:50" ht="46.5" customHeight="1" thickBot="1" x14ac:dyDescent="0.2">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573</v>
      </c>
      <c r="AC117" s="342"/>
      <c r="AD117" s="343"/>
      <c r="AE117" s="305" t="s">
        <v>575</v>
      </c>
      <c r="AF117" s="305"/>
      <c r="AG117" s="305"/>
      <c r="AH117" s="305"/>
      <c r="AI117" s="305" t="s">
        <v>576</v>
      </c>
      <c r="AJ117" s="305"/>
      <c r="AK117" s="305"/>
      <c r="AL117" s="305"/>
      <c r="AM117" s="305"/>
      <c r="AN117" s="305"/>
      <c r="AO117" s="305"/>
      <c r="AP117" s="305"/>
      <c r="AQ117" s="305"/>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470</v>
      </c>
      <c r="AN118" s="297"/>
      <c r="AO118" s="297"/>
      <c r="AP118" s="298"/>
      <c r="AQ118" s="335" t="s">
        <v>539</v>
      </c>
      <c r="AR118" s="336"/>
      <c r="AS118" s="336"/>
      <c r="AT118" s="336"/>
      <c r="AU118" s="336"/>
      <c r="AV118" s="336"/>
      <c r="AW118" s="336"/>
      <c r="AX118" s="337"/>
    </row>
    <row r="119" spans="1:50" ht="23.25" hidden="1" customHeight="1" x14ac:dyDescent="0.15">
      <c r="A119" s="291"/>
      <c r="B119" s="292"/>
      <c r="C119" s="292"/>
      <c r="D119" s="292"/>
      <c r="E119" s="292"/>
      <c r="F119" s="293"/>
      <c r="G119" s="351" t="s">
        <v>501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500</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470</v>
      </c>
      <c r="AN121" s="297"/>
      <c r="AO121" s="297"/>
      <c r="AP121" s="298"/>
      <c r="AQ121" s="335" t="s">
        <v>539</v>
      </c>
      <c r="AR121" s="336"/>
      <c r="AS121" s="336"/>
      <c r="AT121" s="336"/>
      <c r="AU121" s="336"/>
      <c r="AV121" s="336"/>
      <c r="AW121" s="336"/>
      <c r="AX121" s="337"/>
    </row>
    <row r="122" spans="1:50" ht="23.25" hidden="1" customHeight="1" x14ac:dyDescent="0.15">
      <c r="A122" s="291"/>
      <c r="B122" s="292"/>
      <c r="C122" s="292"/>
      <c r="D122" s="292"/>
      <c r="E122" s="292"/>
      <c r="F122" s="293"/>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503</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470</v>
      </c>
      <c r="AN124" s="297"/>
      <c r="AO124" s="297"/>
      <c r="AP124" s="298"/>
      <c r="AQ124" s="335" t="s">
        <v>539</v>
      </c>
      <c r="AR124" s="336"/>
      <c r="AS124" s="336"/>
      <c r="AT124" s="336"/>
      <c r="AU124" s="336"/>
      <c r="AV124" s="336"/>
      <c r="AW124" s="336"/>
      <c r="AX124" s="337"/>
    </row>
    <row r="125" spans="1:50" ht="23.25" hidden="1" customHeight="1" x14ac:dyDescent="0.15">
      <c r="A125" s="291"/>
      <c r="B125" s="292"/>
      <c r="C125" s="292"/>
      <c r="D125" s="292"/>
      <c r="E125" s="292"/>
      <c r="F125" s="293"/>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500</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357</v>
      </c>
      <c r="AF127" s="297"/>
      <c r="AG127" s="297"/>
      <c r="AH127" s="298"/>
      <c r="AI127" s="302" t="s">
        <v>363</v>
      </c>
      <c r="AJ127" s="297"/>
      <c r="AK127" s="297"/>
      <c r="AL127" s="298"/>
      <c r="AM127" s="302" t="s">
        <v>470</v>
      </c>
      <c r="AN127" s="297"/>
      <c r="AO127" s="297"/>
      <c r="AP127" s="298"/>
      <c r="AQ127" s="335" t="s">
        <v>539</v>
      </c>
      <c r="AR127" s="336"/>
      <c r="AS127" s="336"/>
      <c r="AT127" s="336"/>
      <c r="AU127" s="336"/>
      <c r="AV127" s="336"/>
      <c r="AW127" s="336"/>
      <c r="AX127" s="337"/>
    </row>
    <row r="128" spans="1:50" ht="23.25" hidden="1" customHeight="1" x14ac:dyDescent="0.15">
      <c r="A128" s="291"/>
      <c r="B128" s="292"/>
      <c r="C128" s="292"/>
      <c r="D128" s="292"/>
      <c r="E128" s="292"/>
      <c r="F128" s="293"/>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500</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627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628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579</v>
      </c>
      <c r="AR133" s="270"/>
      <c r="AS133" s="135" t="s">
        <v>356</v>
      </c>
      <c r="AT133" s="170"/>
      <c r="AU133" s="134">
        <v>30</v>
      </c>
      <c r="AV133" s="134"/>
      <c r="AW133" s="135" t="s">
        <v>300</v>
      </c>
      <c r="AX133" s="136"/>
    </row>
    <row r="134" spans="1:50" ht="39.75" customHeight="1" x14ac:dyDescent="0.15">
      <c r="A134" s="998"/>
      <c r="B134" s="251"/>
      <c r="C134" s="250"/>
      <c r="D134" s="251"/>
      <c r="E134" s="250"/>
      <c r="F134" s="313"/>
      <c r="G134" s="229" t="s">
        <v>577</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578</v>
      </c>
      <c r="AC134" s="220"/>
      <c r="AD134" s="220"/>
      <c r="AE134" s="265">
        <v>47.2</v>
      </c>
      <c r="AF134" s="102"/>
      <c r="AG134" s="102"/>
      <c r="AH134" s="102"/>
      <c r="AI134" s="265">
        <v>48.8</v>
      </c>
      <c r="AJ134" s="102"/>
      <c r="AK134" s="102"/>
      <c r="AL134" s="102"/>
      <c r="AM134" s="265">
        <v>50</v>
      </c>
      <c r="AN134" s="102"/>
      <c r="AO134" s="102"/>
      <c r="AP134" s="102"/>
      <c r="AQ134" s="265" t="s">
        <v>579</v>
      </c>
      <c r="AR134" s="102"/>
      <c r="AS134" s="102"/>
      <c r="AT134" s="102"/>
      <c r="AU134" s="265" t="s">
        <v>580</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578</v>
      </c>
      <c r="AC135" s="131"/>
      <c r="AD135" s="131"/>
      <c r="AE135" s="265">
        <v>44.7</v>
      </c>
      <c r="AF135" s="102"/>
      <c r="AG135" s="102"/>
      <c r="AH135" s="102"/>
      <c r="AI135" s="265">
        <v>47.2</v>
      </c>
      <c r="AJ135" s="102"/>
      <c r="AK135" s="102"/>
      <c r="AL135" s="102"/>
      <c r="AM135" s="265">
        <v>48.8</v>
      </c>
      <c r="AN135" s="102"/>
      <c r="AO135" s="102"/>
      <c r="AP135" s="102"/>
      <c r="AQ135" s="265" t="s">
        <v>579</v>
      </c>
      <c r="AR135" s="102"/>
      <c r="AS135" s="102"/>
      <c r="AT135" s="102"/>
      <c r="AU135" s="265"/>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8"/>
      <c r="B152" s="251"/>
      <c r="C152" s="250"/>
      <c r="D152" s="251"/>
      <c r="E152" s="250"/>
      <c r="F152" s="313"/>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8"/>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54" customHeight="1" x14ac:dyDescent="0.15">
      <c r="A188" s="998"/>
      <c r="B188" s="251"/>
      <c r="C188" s="250"/>
      <c r="D188" s="251"/>
      <c r="E188" s="158" t="s">
        <v>595</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44.25" customHeight="1" thickBot="1" x14ac:dyDescent="0.2">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998"/>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533</v>
      </c>
      <c r="AN431" s="179"/>
      <c r="AO431" s="179"/>
      <c r="AP431" s="174"/>
      <c r="AQ431" s="174" t="s">
        <v>355</v>
      </c>
      <c r="AR431" s="167"/>
      <c r="AS431" s="167"/>
      <c r="AT431" s="168"/>
      <c r="AU431" s="132" t="s">
        <v>253</v>
      </c>
      <c r="AV431" s="132"/>
      <c r="AW431" s="132"/>
      <c r="AX431" s="133"/>
    </row>
    <row r="432" spans="1:50" ht="18.75" hidden="1"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998"/>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533</v>
      </c>
      <c r="AN456" s="179"/>
      <c r="AO456" s="179"/>
      <c r="AP456" s="174"/>
      <c r="AQ456" s="174" t="s">
        <v>355</v>
      </c>
      <c r="AR456" s="167"/>
      <c r="AS456" s="167"/>
      <c r="AT456" s="168"/>
      <c r="AU456" s="132" t="s">
        <v>253</v>
      </c>
      <c r="AV456" s="132"/>
      <c r="AW456" s="132"/>
      <c r="AX456" s="133"/>
    </row>
    <row r="457" spans="1:50" ht="18.75" hidden="1"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998"/>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8"/>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2.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552</v>
      </c>
      <c r="AE702" s="900"/>
      <c r="AF702" s="900"/>
      <c r="AG702" s="889" t="s">
        <v>581</v>
      </c>
      <c r="AH702" s="890"/>
      <c r="AI702" s="890"/>
      <c r="AJ702" s="890"/>
      <c r="AK702" s="890"/>
      <c r="AL702" s="890"/>
      <c r="AM702" s="890"/>
      <c r="AN702" s="890"/>
      <c r="AO702" s="890"/>
      <c r="AP702" s="890"/>
      <c r="AQ702" s="890"/>
      <c r="AR702" s="890"/>
      <c r="AS702" s="890"/>
      <c r="AT702" s="890"/>
      <c r="AU702" s="890"/>
      <c r="AV702" s="890"/>
      <c r="AW702" s="890"/>
      <c r="AX702" s="891"/>
    </row>
    <row r="703" spans="1:50" ht="62.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552</v>
      </c>
      <c r="AE703" s="153"/>
      <c r="AF703" s="153"/>
      <c r="AG703" s="665" t="s">
        <v>621</v>
      </c>
      <c r="AH703" s="666"/>
      <c r="AI703" s="666"/>
      <c r="AJ703" s="666"/>
      <c r="AK703" s="666"/>
      <c r="AL703" s="666"/>
      <c r="AM703" s="666"/>
      <c r="AN703" s="666"/>
      <c r="AO703" s="666"/>
      <c r="AP703" s="666"/>
      <c r="AQ703" s="666"/>
      <c r="AR703" s="666"/>
      <c r="AS703" s="666"/>
      <c r="AT703" s="666"/>
      <c r="AU703" s="666"/>
      <c r="AV703" s="666"/>
      <c r="AW703" s="666"/>
      <c r="AX703" s="667"/>
    </row>
    <row r="704" spans="1:50" ht="60"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552</v>
      </c>
      <c r="AE704" s="587"/>
      <c r="AF704" s="587"/>
      <c r="AG704" s="430" t="s">
        <v>582</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552</v>
      </c>
      <c r="AE705" s="734"/>
      <c r="AF705" s="734"/>
      <c r="AG705" s="158" t="s">
        <v>634</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622</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623</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583</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583</v>
      </c>
      <c r="AE709" s="153"/>
      <c r="AF709" s="153"/>
      <c r="AG709" s="665" t="s">
        <v>590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583</v>
      </c>
      <c r="AE710" s="153"/>
      <c r="AF710" s="153"/>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552</v>
      </c>
      <c r="AE711" s="153"/>
      <c r="AF711" s="153"/>
      <c r="AG711" s="665" t="s">
        <v>589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583</v>
      </c>
      <c r="AE712" s="587"/>
      <c r="AF712" s="587"/>
      <c r="AG712" s="595" t="s">
        <v>590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583</v>
      </c>
      <c r="AE713" s="153"/>
      <c r="AF713" s="154"/>
      <c r="AG713" s="665"/>
      <c r="AH713" s="666"/>
      <c r="AI713" s="666"/>
      <c r="AJ713" s="666"/>
      <c r="AK713" s="666"/>
      <c r="AL713" s="666"/>
      <c r="AM713" s="666"/>
      <c r="AN713" s="666"/>
      <c r="AO713" s="666"/>
      <c r="AP713" s="666"/>
      <c r="AQ713" s="666"/>
      <c r="AR713" s="666"/>
      <c r="AS713" s="666"/>
      <c r="AT713" s="666"/>
      <c r="AU713" s="666"/>
      <c r="AV713" s="666"/>
      <c r="AW713" s="666"/>
      <c r="AX713" s="667"/>
    </row>
    <row r="714" spans="1:50" ht="71.25" customHeight="1" x14ac:dyDescent="0.15">
      <c r="A714" s="658"/>
      <c r="B714" s="659"/>
      <c r="C714" s="772" t="s">
        <v>459</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552</v>
      </c>
      <c r="AE714" s="593"/>
      <c r="AF714" s="594"/>
      <c r="AG714" s="690" t="s">
        <v>591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460</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617</v>
      </c>
      <c r="AE715" s="669"/>
      <c r="AF715" s="778"/>
      <c r="AG715" s="527" t="s">
        <v>592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583</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54"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552</v>
      </c>
      <c r="AE717" s="153"/>
      <c r="AF717" s="153"/>
      <c r="AG717" s="665" t="s">
        <v>635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583</v>
      </c>
      <c r="AE718" s="153"/>
      <c r="AF718" s="153"/>
      <c r="AG718" s="161"/>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583</v>
      </c>
      <c r="AE719" s="669"/>
      <c r="AF719" s="669"/>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478</v>
      </c>
      <c r="D720" s="937"/>
      <c r="E720" s="937"/>
      <c r="F720" s="940"/>
      <c r="G720" s="936" t="s">
        <v>479</v>
      </c>
      <c r="H720" s="937"/>
      <c r="I720" s="937"/>
      <c r="J720" s="937"/>
      <c r="K720" s="937"/>
      <c r="L720" s="937"/>
      <c r="M720" s="937"/>
      <c r="N720" s="936" t="s">
        <v>483</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8" t="s">
        <v>639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619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596</v>
      </c>
      <c r="F737" s="112"/>
      <c r="G737" s="112"/>
      <c r="H737" s="112"/>
      <c r="I737" s="112"/>
      <c r="J737" s="112"/>
      <c r="K737" s="112"/>
      <c r="L737" s="112"/>
      <c r="M737" s="112"/>
      <c r="N737" s="113" t="s">
        <v>358</v>
      </c>
      <c r="O737" s="113"/>
      <c r="P737" s="113"/>
      <c r="Q737" s="113"/>
      <c r="R737" s="112" t="s">
        <v>598</v>
      </c>
      <c r="S737" s="112"/>
      <c r="T737" s="112"/>
      <c r="U737" s="112"/>
      <c r="V737" s="112"/>
      <c r="W737" s="112"/>
      <c r="X737" s="112"/>
      <c r="Y737" s="112"/>
      <c r="Z737" s="112"/>
      <c r="AA737" s="113" t="s">
        <v>359</v>
      </c>
      <c r="AB737" s="113"/>
      <c r="AC737" s="113"/>
      <c r="AD737" s="113"/>
      <c r="AE737" s="112" t="s">
        <v>599</v>
      </c>
      <c r="AF737" s="112"/>
      <c r="AG737" s="112"/>
      <c r="AH737" s="112"/>
      <c r="AI737" s="112"/>
      <c r="AJ737" s="112"/>
      <c r="AK737" s="112"/>
      <c r="AL737" s="112"/>
      <c r="AM737" s="112"/>
      <c r="AN737" s="113" t="s">
        <v>360</v>
      </c>
      <c r="AO737" s="113"/>
      <c r="AP737" s="113"/>
      <c r="AQ737" s="113"/>
      <c r="AR737" s="114" t="s">
        <v>598</v>
      </c>
      <c r="AS737" s="115"/>
      <c r="AT737" s="115"/>
      <c r="AU737" s="115"/>
      <c r="AV737" s="115"/>
      <c r="AW737" s="115"/>
      <c r="AX737" s="116"/>
      <c r="AY737" s="89"/>
      <c r="AZ737" s="89"/>
    </row>
    <row r="738" spans="1:52" ht="24.75" customHeight="1" x14ac:dyDescent="0.15">
      <c r="A738" s="117" t="s">
        <v>361</v>
      </c>
      <c r="B738" s="118"/>
      <c r="C738" s="118"/>
      <c r="D738" s="119"/>
      <c r="E738" s="112" t="s">
        <v>597</v>
      </c>
      <c r="F738" s="112"/>
      <c r="G738" s="112"/>
      <c r="H738" s="112"/>
      <c r="I738" s="112"/>
      <c r="J738" s="112"/>
      <c r="K738" s="112"/>
      <c r="L738" s="112"/>
      <c r="M738" s="112"/>
      <c r="N738" s="113" t="s">
        <v>362</v>
      </c>
      <c r="O738" s="113"/>
      <c r="P738" s="113"/>
      <c r="Q738" s="113"/>
      <c r="R738" s="112" t="s">
        <v>596</v>
      </c>
      <c r="S738" s="112"/>
      <c r="T738" s="112"/>
      <c r="U738" s="112"/>
      <c r="V738" s="112"/>
      <c r="W738" s="112"/>
      <c r="X738" s="112"/>
      <c r="Y738" s="112"/>
      <c r="Z738" s="112"/>
      <c r="AA738" s="113" t="s">
        <v>480</v>
      </c>
      <c r="AB738" s="113"/>
      <c r="AC738" s="113"/>
      <c r="AD738" s="113"/>
      <c r="AE738" s="112" t="s">
        <v>600</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547</v>
      </c>
      <c r="F739" s="127"/>
      <c r="G739" s="127"/>
      <c r="H739" s="91" t="str">
        <f>IF(E739="", "", "(")</f>
        <v>(</v>
      </c>
      <c r="I739" s="107" t="s">
        <v>435</v>
      </c>
      <c r="J739" s="107"/>
      <c r="K739" s="91" t="str">
        <f>IF(OR(I739="　", I739=""), "", "-")</f>
        <v>-</v>
      </c>
      <c r="L739" s="108">
        <v>32</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34.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7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7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94"/>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3.7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47"/>
      <c r="AU774" s="47"/>
      <c r="AV774" s="47"/>
      <c r="AW774" s="47"/>
      <c r="AX774" s="48"/>
    </row>
    <row r="775" spans="1:50" ht="16.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531</v>
      </c>
      <c r="B779" s="762"/>
      <c r="C779" s="762"/>
      <c r="D779" s="762"/>
      <c r="E779" s="762"/>
      <c r="F779" s="763"/>
      <c r="G779" s="441" t="s">
        <v>602</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603</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606</v>
      </c>
      <c r="H781" s="451"/>
      <c r="I781" s="451"/>
      <c r="J781" s="451"/>
      <c r="K781" s="452"/>
      <c r="L781" s="453" t="s">
        <v>607</v>
      </c>
      <c r="M781" s="454"/>
      <c r="N781" s="454"/>
      <c r="O781" s="454"/>
      <c r="P781" s="454"/>
      <c r="Q781" s="454"/>
      <c r="R781" s="454"/>
      <c r="S781" s="454"/>
      <c r="T781" s="454"/>
      <c r="U781" s="454"/>
      <c r="V781" s="454"/>
      <c r="W781" s="454"/>
      <c r="X781" s="455"/>
      <c r="Y781" s="456"/>
      <c r="Z781" s="457"/>
      <c r="AA781" s="457"/>
      <c r="AB781" s="558"/>
      <c r="AC781" s="450" t="s">
        <v>604</v>
      </c>
      <c r="AD781" s="451"/>
      <c r="AE781" s="451"/>
      <c r="AF781" s="451"/>
      <c r="AG781" s="452"/>
      <c r="AH781" s="453" t="s">
        <v>605</v>
      </c>
      <c r="AI781" s="454"/>
      <c r="AJ781" s="454"/>
      <c r="AK781" s="454"/>
      <c r="AL781" s="454"/>
      <c r="AM781" s="454"/>
      <c r="AN781" s="454"/>
      <c r="AO781" s="454"/>
      <c r="AP781" s="454"/>
      <c r="AQ781" s="454"/>
      <c r="AR781" s="454"/>
      <c r="AS781" s="454"/>
      <c r="AT781" s="455"/>
      <c r="AU781" s="456">
        <v>2</v>
      </c>
      <c r="AV781" s="457"/>
      <c r="AW781" s="457"/>
      <c r="AX781" s="458"/>
    </row>
    <row r="782" spans="1:50" ht="24.75" customHeight="1" x14ac:dyDescent="0.15">
      <c r="A782" s="557"/>
      <c r="B782" s="764"/>
      <c r="C782" s="764"/>
      <c r="D782" s="764"/>
      <c r="E782" s="764"/>
      <c r="F782" s="765"/>
      <c r="G782" s="348" t="s">
        <v>608</v>
      </c>
      <c r="H782" s="349"/>
      <c r="I782" s="349"/>
      <c r="J782" s="349"/>
      <c r="K782" s="350"/>
      <c r="L782" s="401" t="s">
        <v>609</v>
      </c>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v>
      </c>
      <c r="AV791" s="415"/>
      <c r="AW791" s="415"/>
      <c r="AX791" s="417"/>
    </row>
    <row r="792" spans="1:50" ht="24.75" hidden="1" customHeight="1" x14ac:dyDescent="0.15">
      <c r="A792" s="557"/>
      <c r="B792" s="764"/>
      <c r="C792" s="764"/>
      <c r="D792" s="764"/>
      <c r="E792" s="764"/>
      <c r="F792" s="765"/>
      <c r="G792" s="441" t="s">
        <v>610</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601</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41" t="s">
        <v>454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484</v>
      </c>
      <c r="AM831" s="960"/>
      <c r="AN831" s="960"/>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432</v>
      </c>
      <c r="K836" s="113"/>
      <c r="L836" s="113"/>
      <c r="M836" s="113"/>
      <c r="N836" s="113"/>
      <c r="O836" s="113"/>
      <c r="P836" s="347" t="s">
        <v>376</v>
      </c>
      <c r="Q836" s="347"/>
      <c r="R836" s="347"/>
      <c r="S836" s="347"/>
      <c r="T836" s="347"/>
      <c r="U836" s="347"/>
      <c r="V836" s="347"/>
      <c r="W836" s="347"/>
      <c r="X836" s="347"/>
      <c r="Y836" s="344" t="s">
        <v>429</v>
      </c>
      <c r="Z836" s="345"/>
      <c r="AA836" s="345"/>
      <c r="AB836" s="345"/>
      <c r="AC836" s="276" t="s">
        <v>477</v>
      </c>
      <c r="AD836" s="276"/>
      <c r="AE836" s="276"/>
      <c r="AF836" s="276"/>
      <c r="AG836" s="276"/>
      <c r="AH836" s="344" t="s">
        <v>512</v>
      </c>
      <c r="AI836" s="346"/>
      <c r="AJ836" s="346"/>
      <c r="AK836" s="346"/>
      <c r="AL836" s="346" t="s">
        <v>21</v>
      </c>
      <c r="AM836" s="346"/>
      <c r="AN836" s="346"/>
      <c r="AO836" s="428"/>
      <c r="AP836" s="429" t="s">
        <v>433</v>
      </c>
      <c r="AQ836" s="429"/>
      <c r="AR836" s="429"/>
      <c r="AS836" s="429"/>
      <c r="AT836" s="429"/>
      <c r="AU836" s="429"/>
      <c r="AV836" s="429"/>
      <c r="AW836" s="429"/>
      <c r="AX836" s="429"/>
    </row>
    <row r="837" spans="1:50" ht="30" customHeight="1" x14ac:dyDescent="0.15">
      <c r="A837" s="404">
        <v>1</v>
      </c>
      <c r="B837" s="404">
        <v>1</v>
      </c>
      <c r="C837" s="427" t="s">
        <v>611</v>
      </c>
      <c r="D837" s="418"/>
      <c r="E837" s="418"/>
      <c r="F837" s="418"/>
      <c r="G837" s="418"/>
      <c r="H837" s="418"/>
      <c r="I837" s="418"/>
      <c r="J837" s="419" t="s">
        <v>612</v>
      </c>
      <c r="K837" s="420"/>
      <c r="L837" s="420"/>
      <c r="M837" s="420"/>
      <c r="N837" s="420"/>
      <c r="O837" s="420"/>
      <c r="P837" s="316" t="s">
        <v>613</v>
      </c>
      <c r="Q837" s="317"/>
      <c r="R837" s="317"/>
      <c r="S837" s="317"/>
      <c r="T837" s="317"/>
      <c r="U837" s="317"/>
      <c r="V837" s="317"/>
      <c r="W837" s="317"/>
      <c r="X837" s="317"/>
      <c r="Y837" s="318"/>
      <c r="Z837" s="319"/>
      <c r="AA837" s="319"/>
      <c r="AB837" s="320"/>
      <c r="AC837" s="328"/>
      <c r="AD837" s="426"/>
      <c r="AE837" s="426"/>
      <c r="AF837" s="426"/>
      <c r="AG837" s="426"/>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27" t="s">
        <v>611</v>
      </c>
      <c r="D838" s="418"/>
      <c r="E838" s="418"/>
      <c r="F838" s="418"/>
      <c r="G838" s="418"/>
      <c r="H838" s="418"/>
      <c r="I838" s="418"/>
      <c r="J838" s="419" t="s">
        <v>612</v>
      </c>
      <c r="K838" s="420"/>
      <c r="L838" s="420"/>
      <c r="M838" s="420"/>
      <c r="N838" s="420"/>
      <c r="O838" s="420"/>
      <c r="P838" s="316" t="s">
        <v>613</v>
      </c>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customHeight="1" x14ac:dyDescent="0.15">
      <c r="A839" s="404">
        <v>3</v>
      </c>
      <c r="B839" s="404">
        <v>1</v>
      </c>
      <c r="C839" s="427" t="s">
        <v>611</v>
      </c>
      <c r="D839" s="418"/>
      <c r="E839" s="418"/>
      <c r="F839" s="418"/>
      <c r="G839" s="418"/>
      <c r="H839" s="418"/>
      <c r="I839" s="418"/>
      <c r="J839" s="419" t="s">
        <v>612</v>
      </c>
      <c r="K839" s="420"/>
      <c r="L839" s="420"/>
      <c r="M839" s="420"/>
      <c r="N839" s="420"/>
      <c r="O839" s="420"/>
      <c r="P839" s="316" t="s">
        <v>613</v>
      </c>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7" t="s">
        <v>611</v>
      </c>
      <c r="D840" s="418"/>
      <c r="E840" s="418"/>
      <c r="F840" s="418"/>
      <c r="G840" s="418"/>
      <c r="H840" s="418"/>
      <c r="I840" s="418"/>
      <c r="J840" s="419" t="s">
        <v>612</v>
      </c>
      <c r="K840" s="420"/>
      <c r="L840" s="420"/>
      <c r="M840" s="420"/>
      <c r="N840" s="420"/>
      <c r="O840" s="420"/>
      <c r="P840" s="316" t="s">
        <v>613</v>
      </c>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27" t="s">
        <v>611</v>
      </c>
      <c r="D841" s="418"/>
      <c r="E841" s="418"/>
      <c r="F841" s="418"/>
      <c r="G841" s="418"/>
      <c r="H841" s="418"/>
      <c r="I841" s="418"/>
      <c r="J841" s="419" t="s">
        <v>612</v>
      </c>
      <c r="K841" s="420"/>
      <c r="L841" s="420"/>
      <c r="M841" s="420"/>
      <c r="N841" s="420"/>
      <c r="O841" s="420"/>
      <c r="P841" s="316" t="s">
        <v>613</v>
      </c>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27" t="s">
        <v>611</v>
      </c>
      <c r="D842" s="418"/>
      <c r="E842" s="418"/>
      <c r="F842" s="418"/>
      <c r="G842" s="418"/>
      <c r="H842" s="418"/>
      <c r="I842" s="418"/>
      <c r="J842" s="419" t="s">
        <v>612</v>
      </c>
      <c r="K842" s="420"/>
      <c r="L842" s="420"/>
      <c r="M842" s="420"/>
      <c r="N842" s="420"/>
      <c r="O842" s="420"/>
      <c r="P842" s="316" t="s">
        <v>613</v>
      </c>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27" t="s">
        <v>611</v>
      </c>
      <c r="D843" s="418"/>
      <c r="E843" s="418"/>
      <c r="F843" s="418"/>
      <c r="G843" s="418"/>
      <c r="H843" s="418"/>
      <c r="I843" s="418"/>
      <c r="J843" s="419" t="s">
        <v>612</v>
      </c>
      <c r="K843" s="420"/>
      <c r="L843" s="420"/>
      <c r="M843" s="420"/>
      <c r="N843" s="420"/>
      <c r="O843" s="420"/>
      <c r="P843" s="316" t="s">
        <v>613</v>
      </c>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27" t="s">
        <v>611</v>
      </c>
      <c r="D844" s="418"/>
      <c r="E844" s="418"/>
      <c r="F844" s="418"/>
      <c r="G844" s="418"/>
      <c r="H844" s="418"/>
      <c r="I844" s="418"/>
      <c r="J844" s="419" t="s">
        <v>612</v>
      </c>
      <c r="K844" s="420"/>
      <c r="L844" s="420"/>
      <c r="M844" s="420"/>
      <c r="N844" s="420"/>
      <c r="O844" s="420"/>
      <c r="P844" s="316" t="s">
        <v>613</v>
      </c>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27" t="s">
        <v>611</v>
      </c>
      <c r="D845" s="418"/>
      <c r="E845" s="418"/>
      <c r="F845" s="418"/>
      <c r="G845" s="418"/>
      <c r="H845" s="418"/>
      <c r="I845" s="418"/>
      <c r="J845" s="419" t="s">
        <v>612</v>
      </c>
      <c r="K845" s="420"/>
      <c r="L845" s="420"/>
      <c r="M845" s="420"/>
      <c r="N845" s="420"/>
      <c r="O845" s="420"/>
      <c r="P845" s="316" t="s">
        <v>613</v>
      </c>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27" t="s">
        <v>611</v>
      </c>
      <c r="D846" s="418"/>
      <c r="E846" s="418"/>
      <c r="F846" s="418"/>
      <c r="G846" s="418"/>
      <c r="H846" s="418"/>
      <c r="I846" s="418"/>
      <c r="J846" s="419" t="s">
        <v>612</v>
      </c>
      <c r="K846" s="420"/>
      <c r="L846" s="420"/>
      <c r="M846" s="420"/>
      <c r="N846" s="420"/>
      <c r="O846" s="420"/>
      <c r="P846" s="316" t="s">
        <v>613</v>
      </c>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432</v>
      </c>
      <c r="K869" s="113"/>
      <c r="L869" s="113"/>
      <c r="M869" s="113"/>
      <c r="N869" s="113"/>
      <c r="O869" s="113"/>
      <c r="P869" s="347" t="s">
        <v>376</v>
      </c>
      <c r="Q869" s="347"/>
      <c r="R869" s="347"/>
      <c r="S869" s="347"/>
      <c r="T869" s="347"/>
      <c r="U869" s="347"/>
      <c r="V869" s="347"/>
      <c r="W869" s="347"/>
      <c r="X869" s="347"/>
      <c r="Y869" s="344" t="s">
        <v>429</v>
      </c>
      <c r="Z869" s="345"/>
      <c r="AA869" s="345"/>
      <c r="AB869" s="345"/>
      <c r="AC869" s="276" t="s">
        <v>477</v>
      </c>
      <c r="AD869" s="276"/>
      <c r="AE869" s="276"/>
      <c r="AF869" s="276"/>
      <c r="AG869" s="276"/>
      <c r="AH869" s="344" t="s">
        <v>512</v>
      </c>
      <c r="AI869" s="346"/>
      <c r="AJ869" s="346"/>
      <c r="AK869" s="346"/>
      <c r="AL869" s="346" t="s">
        <v>21</v>
      </c>
      <c r="AM869" s="346"/>
      <c r="AN869" s="346"/>
      <c r="AO869" s="428"/>
      <c r="AP869" s="429" t="s">
        <v>433</v>
      </c>
      <c r="AQ869" s="429"/>
      <c r="AR869" s="429"/>
      <c r="AS869" s="429"/>
      <c r="AT869" s="429"/>
      <c r="AU869" s="429"/>
      <c r="AV869" s="429"/>
      <c r="AW869" s="429"/>
      <c r="AX869" s="429"/>
    </row>
    <row r="870" spans="1:50" ht="50.25" customHeight="1" x14ac:dyDescent="0.15">
      <c r="A870" s="404">
        <v>1</v>
      </c>
      <c r="B870" s="404">
        <v>1</v>
      </c>
      <c r="C870" s="427" t="s">
        <v>614</v>
      </c>
      <c r="D870" s="418"/>
      <c r="E870" s="418"/>
      <c r="F870" s="418"/>
      <c r="G870" s="418"/>
      <c r="H870" s="418"/>
      <c r="I870" s="418"/>
      <c r="J870" s="419">
        <v>9011101001167</v>
      </c>
      <c r="K870" s="420"/>
      <c r="L870" s="420"/>
      <c r="M870" s="420"/>
      <c r="N870" s="420"/>
      <c r="O870" s="420"/>
      <c r="P870" s="316" t="s">
        <v>615</v>
      </c>
      <c r="Q870" s="317"/>
      <c r="R870" s="317"/>
      <c r="S870" s="317"/>
      <c r="T870" s="317"/>
      <c r="U870" s="317"/>
      <c r="V870" s="317"/>
      <c r="W870" s="317"/>
      <c r="X870" s="317"/>
      <c r="Y870" s="318">
        <v>2</v>
      </c>
      <c r="Z870" s="319"/>
      <c r="AA870" s="319"/>
      <c r="AB870" s="320"/>
      <c r="AC870" s="328" t="s">
        <v>517</v>
      </c>
      <c r="AD870" s="426"/>
      <c r="AE870" s="426"/>
      <c r="AF870" s="426"/>
      <c r="AG870" s="426"/>
      <c r="AH870" s="421"/>
      <c r="AI870" s="422"/>
      <c r="AJ870" s="422"/>
      <c r="AK870" s="422"/>
      <c r="AL870" s="325"/>
      <c r="AM870" s="326"/>
      <c r="AN870" s="326"/>
      <c r="AO870" s="327"/>
      <c r="AP870" s="321"/>
      <c r="AQ870" s="321"/>
      <c r="AR870" s="321"/>
      <c r="AS870" s="321"/>
      <c r="AT870" s="321"/>
      <c r="AU870" s="321"/>
      <c r="AV870" s="321"/>
      <c r="AW870" s="321"/>
      <c r="AX870" s="321"/>
    </row>
    <row r="871" spans="1:50" ht="47.25" customHeight="1" x14ac:dyDescent="0.15">
      <c r="A871" s="404">
        <v>2</v>
      </c>
      <c r="B871" s="404">
        <v>1</v>
      </c>
      <c r="C871" s="427" t="s">
        <v>614</v>
      </c>
      <c r="D871" s="418"/>
      <c r="E871" s="418"/>
      <c r="F871" s="418"/>
      <c r="G871" s="418"/>
      <c r="H871" s="418"/>
      <c r="I871" s="418"/>
      <c r="J871" s="419">
        <v>9011101001167</v>
      </c>
      <c r="K871" s="420"/>
      <c r="L871" s="420"/>
      <c r="M871" s="420"/>
      <c r="N871" s="420"/>
      <c r="O871" s="420"/>
      <c r="P871" s="316" t="s">
        <v>636</v>
      </c>
      <c r="Q871" s="317"/>
      <c r="R871" s="317"/>
      <c r="S871" s="317"/>
      <c r="T871" s="317"/>
      <c r="U871" s="317"/>
      <c r="V871" s="317"/>
      <c r="W871" s="317"/>
      <c r="X871" s="317"/>
      <c r="Y871" s="318">
        <v>2</v>
      </c>
      <c r="Z871" s="319"/>
      <c r="AA871" s="319"/>
      <c r="AB871" s="320"/>
      <c r="AC871" s="328" t="s">
        <v>523</v>
      </c>
      <c r="AD871" s="426"/>
      <c r="AE871" s="426"/>
      <c r="AF871" s="426"/>
      <c r="AG871" s="426"/>
      <c r="AH871" s="421"/>
      <c r="AI871" s="422"/>
      <c r="AJ871" s="422"/>
      <c r="AK871" s="422"/>
      <c r="AL871" s="423"/>
      <c r="AM871" s="424"/>
      <c r="AN871" s="424"/>
      <c r="AO871" s="425"/>
      <c r="AP871" s="321"/>
      <c r="AQ871" s="321"/>
      <c r="AR871" s="321"/>
      <c r="AS871" s="321"/>
      <c r="AT871" s="321"/>
      <c r="AU871" s="321"/>
      <c r="AV871" s="321"/>
      <c r="AW871" s="321"/>
      <c r="AX871" s="321"/>
    </row>
    <row r="872" spans="1:50" ht="57" customHeight="1" x14ac:dyDescent="0.15">
      <c r="A872" s="404">
        <v>3</v>
      </c>
      <c r="B872" s="404">
        <v>1</v>
      </c>
      <c r="C872" s="427" t="s">
        <v>637</v>
      </c>
      <c r="D872" s="418"/>
      <c r="E872" s="418"/>
      <c r="F872" s="418"/>
      <c r="G872" s="418"/>
      <c r="H872" s="418"/>
      <c r="I872" s="418"/>
      <c r="J872" s="419">
        <v>7011101051544</v>
      </c>
      <c r="K872" s="420"/>
      <c r="L872" s="420"/>
      <c r="M872" s="420"/>
      <c r="N872" s="420"/>
      <c r="O872" s="420"/>
      <c r="P872" s="316" t="s">
        <v>638</v>
      </c>
      <c r="Q872" s="317"/>
      <c r="R872" s="317"/>
      <c r="S872" s="317"/>
      <c r="T872" s="317"/>
      <c r="U872" s="317"/>
      <c r="V872" s="317"/>
      <c r="W872" s="317"/>
      <c r="X872" s="317"/>
      <c r="Y872" s="318">
        <v>0.8</v>
      </c>
      <c r="Z872" s="319"/>
      <c r="AA872" s="319"/>
      <c r="AB872" s="320"/>
      <c r="AC872" s="328" t="s">
        <v>523</v>
      </c>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45" customHeight="1" x14ac:dyDescent="0.15">
      <c r="A873" s="404">
        <v>4</v>
      </c>
      <c r="B873" s="404">
        <v>1</v>
      </c>
      <c r="C873" s="427" t="s">
        <v>616</v>
      </c>
      <c r="D873" s="418"/>
      <c r="E873" s="418"/>
      <c r="F873" s="418"/>
      <c r="G873" s="418"/>
      <c r="H873" s="418"/>
      <c r="I873" s="418"/>
      <c r="J873" s="419">
        <v>9012301005486</v>
      </c>
      <c r="K873" s="420"/>
      <c r="L873" s="420"/>
      <c r="M873" s="420"/>
      <c r="N873" s="420"/>
      <c r="O873" s="420"/>
      <c r="P873" s="316" t="s">
        <v>620</v>
      </c>
      <c r="Q873" s="317"/>
      <c r="R873" s="317"/>
      <c r="S873" s="317"/>
      <c r="T873" s="317"/>
      <c r="U873" s="317"/>
      <c r="V873" s="317"/>
      <c r="W873" s="317"/>
      <c r="X873" s="317"/>
      <c r="Y873" s="318">
        <v>0.4</v>
      </c>
      <c r="Z873" s="319"/>
      <c r="AA873" s="319"/>
      <c r="AB873" s="320"/>
      <c r="AC873" s="328" t="s">
        <v>524</v>
      </c>
      <c r="AD873" s="426"/>
      <c r="AE873" s="426"/>
      <c r="AF873" s="426"/>
      <c r="AG873" s="426"/>
      <c r="AH873" s="323"/>
      <c r="AI873" s="324"/>
      <c r="AJ873" s="324"/>
      <c r="AK873" s="324"/>
      <c r="AL873" s="325"/>
      <c r="AM873" s="326"/>
      <c r="AN873" s="326"/>
      <c r="AO873" s="327"/>
      <c r="AP873" s="321"/>
      <c r="AQ873" s="321"/>
      <c r="AR873" s="321"/>
      <c r="AS873" s="321"/>
      <c r="AT873" s="321"/>
      <c r="AU873" s="321"/>
      <c r="AV873" s="321"/>
      <c r="AW873" s="321"/>
      <c r="AX873" s="321"/>
    </row>
    <row r="874" spans="1:50" ht="27"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7"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7"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7"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7"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7"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8.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6" t="s">
        <v>432</v>
      </c>
      <c r="K902" s="113"/>
      <c r="L902" s="113"/>
      <c r="M902" s="113"/>
      <c r="N902" s="113"/>
      <c r="O902" s="113"/>
      <c r="P902" s="347" t="s">
        <v>376</v>
      </c>
      <c r="Q902" s="347"/>
      <c r="R902" s="347"/>
      <c r="S902" s="347"/>
      <c r="T902" s="347"/>
      <c r="U902" s="347"/>
      <c r="V902" s="347"/>
      <c r="W902" s="347"/>
      <c r="X902" s="347"/>
      <c r="Y902" s="344" t="s">
        <v>429</v>
      </c>
      <c r="Z902" s="345"/>
      <c r="AA902" s="345"/>
      <c r="AB902" s="345"/>
      <c r="AC902" s="276" t="s">
        <v>477</v>
      </c>
      <c r="AD902" s="276"/>
      <c r="AE902" s="276"/>
      <c r="AF902" s="276"/>
      <c r="AG902" s="276"/>
      <c r="AH902" s="344" t="s">
        <v>512</v>
      </c>
      <c r="AI902" s="346"/>
      <c r="AJ902" s="346"/>
      <c r="AK902" s="346"/>
      <c r="AL902" s="346" t="s">
        <v>21</v>
      </c>
      <c r="AM902" s="346"/>
      <c r="AN902" s="346"/>
      <c r="AO902" s="428"/>
      <c r="AP902" s="429" t="s">
        <v>433</v>
      </c>
      <c r="AQ902" s="429"/>
      <c r="AR902" s="429"/>
      <c r="AS902" s="429"/>
      <c r="AT902" s="429"/>
      <c r="AU902" s="429"/>
      <c r="AV902" s="429"/>
      <c r="AW902" s="429"/>
      <c r="AX902" s="429"/>
    </row>
    <row r="903" spans="1:50" ht="30" hidden="1" customHeight="1" x14ac:dyDescent="0.15">
      <c r="A903" s="404">
        <v>1</v>
      </c>
      <c r="B903" s="404">
        <v>1</v>
      </c>
      <c r="C903" s="427"/>
      <c r="D903" s="418"/>
      <c r="E903" s="418"/>
      <c r="F903" s="418"/>
      <c r="G903" s="418"/>
      <c r="H903" s="418"/>
      <c r="I903" s="418"/>
      <c r="J903" s="419"/>
      <c r="K903" s="420"/>
      <c r="L903" s="420"/>
      <c r="M903" s="420"/>
      <c r="N903" s="420"/>
      <c r="O903" s="420"/>
      <c r="P903" s="316"/>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27"/>
      <c r="D904" s="418"/>
      <c r="E904" s="418"/>
      <c r="F904" s="418"/>
      <c r="G904" s="418"/>
      <c r="H904" s="418"/>
      <c r="I904" s="418"/>
      <c r="J904" s="419"/>
      <c r="K904" s="420"/>
      <c r="L904" s="420"/>
      <c r="M904" s="420"/>
      <c r="N904" s="420"/>
      <c r="O904" s="420"/>
      <c r="P904" s="316"/>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27"/>
      <c r="D907" s="418"/>
      <c r="E907" s="418"/>
      <c r="F907" s="418"/>
      <c r="G907" s="418"/>
      <c r="H907" s="418"/>
      <c r="I907" s="418"/>
      <c r="J907" s="419"/>
      <c r="K907" s="420"/>
      <c r="L907" s="420"/>
      <c r="M907" s="420"/>
      <c r="N907" s="420"/>
      <c r="O907" s="420"/>
      <c r="P907" s="316"/>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27"/>
      <c r="D908" s="418"/>
      <c r="E908" s="418"/>
      <c r="F908" s="418"/>
      <c r="G908" s="418"/>
      <c r="H908" s="418"/>
      <c r="I908" s="418"/>
      <c r="J908" s="419"/>
      <c r="K908" s="420"/>
      <c r="L908" s="420"/>
      <c r="M908" s="420"/>
      <c r="N908" s="420"/>
      <c r="O908" s="420"/>
      <c r="P908" s="316"/>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27"/>
      <c r="D909" s="418"/>
      <c r="E909" s="418"/>
      <c r="F909" s="418"/>
      <c r="G909" s="418"/>
      <c r="H909" s="418"/>
      <c r="I909" s="418"/>
      <c r="J909" s="419"/>
      <c r="K909" s="420"/>
      <c r="L909" s="420"/>
      <c r="M909" s="420"/>
      <c r="N909" s="420"/>
      <c r="O909" s="420"/>
      <c r="P909" s="316"/>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27"/>
      <c r="D910" s="418"/>
      <c r="E910" s="418"/>
      <c r="F910" s="418"/>
      <c r="G910" s="418"/>
      <c r="H910" s="418"/>
      <c r="I910" s="418"/>
      <c r="J910" s="419"/>
      <c r="K910" s="420"/>
      <c r="L910" s="420"/>
      <c r="M910" s="420"/>
      <c r="N910" s="420"/>
      <c r="O910" s="420"/>
      <c r="P910" s="316"/>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27"/>
      <c r="D911" s="418"/>
      <c r="E911" s="418"/>
      <c r="F911" s="418"/>
      <c r="G911" s="418"/>
      <c r="H911" s="418"/>
      <c r="I911" s="418"/>
      <c r="J911" s="419"/>
      <c r="K911" s="420"/>
      <c r="L911" s="420"/>
      <c r="M911" s="420"/>
      <c r="N911" s="420"/>
      <c r="O911" s="420"/>
      <c r="P911" s="316"/>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27"/>
      <c r="D912" s="418"/>
      <c r="E912" s="418"/>
      <c r="F912" s="418"/>
      <c r="G912" s="418"/>
      <c r="H912" s="418"/>
      <c r="I912" s="418"/>
      <c r="J912" s="419"/>
      <c r="K912" s="420"/>
      <c r="L912" s="420"/>
      <c r="M912" s="420"/>
      <c r="N912" s="420"/>
      <c r="O912" s="420"/>
      <c r="P912" s="316"/>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6" t="s">
        <v>432</v>
      </c>
      <c r="K935" s="113"/>
      <c r="L935" s="113"/>
      <c r="M935" s="113"/>
      <c r="N935" s="113"/>
      <c r="O935" s="113"/>
      <c r="P935" s="347" t="s">
        <v>376</v>
      </c>
      <c r="Q935" s="347"/>
      <c r="R935" s="347"/>
      <c r="S935" s="347"/>
      <c r="T935" s="347"/>
      <c r="U935" s="347"/>
      <c r="V935" s="347"/>
      <c r="W935" s="347"/>
      <c r="X935" s="347"/>
      <c r="Y935" s="344" t="s">
        <v>429</v>
      </c>
      <c r="Z935" s="345"/>
      <c r="AA935" s="345"/>
      <c r="AB935" s="345"/>
      <c r="AC935" s="276" t="s">
        <v>477</v>
      </c>
      <c r="AD935" s="276"/>
      <c r="AE935" s="276"/>
      <c r="AF935" s="276"/>
      <c r="AG935" s="276"/>
      <c r="AH935" s="344" t="s">
        <v>512</v>
      </c>
      <c r="AI935" s="346"/>
      <c r="AJ935" s="346"/>
      <c r="AK935" s="346"/>
      <c r="AL935" s="346" t="s">
        <v>21</v>
      </c>
      <c r="AM935" s="346"/>
      <c r="AN935" s="346"/>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432</v>
      </c>
      <c r="K968" s="113"/>
      <c r="L968" s="113"/>
      <c r="M968" s="113"/>
      <c r="N968" s="113"/>
      <c r="O968" s="113"/>
      <c r="P968" s="347" t="s">
        <v>376</v>
      </c>
      <c r="Q968" s="347"/>
      <c r="R968" s="347"/>
      <c r="S968" s="347"/>
      <c r="T968" s="347"/>
      <c r="U968" s="347"/>
      <c r="V968" s="347"/>
      <c r="W968" s="347"/>
      <c r="X968" s="347"/>
      <c r="Y968" s="344" t="s">
        <v>429</v>
      </c>
      <c r="Z968" s="345"/>
      <c r="AA968" s="345"/>
      <c r="AB968" s="345"/>
      <c r="AC968" s="276" t="s">
        <v>477</v>
      </c>
      <c r="AD968" s="276"/>
      <c r="AE968" s="276"/>
      <c r="AF968" s="276"/>
      <c r="AG968" s="276"/>
      <c r="AH968" s="344" t="s">
        <v>512</v>
      </c>
      <c r="AI968" s="346"/>
      <c r="AJ968" s="346"/>
      <c r="AK968" s="346"/>
      <c r="AL968" s="346" t="s">
        <v>21</v>
      </c>
      <c r="AM968" s="346"/>
      <c r="AN968" s="346"/>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432</v>
      </c>
      <c r="K1001" s="113"/>
      <c r="L1001" s="113"/>
      <c r="M1001" s="113"/>
      <c r="N1001" s="113"/>
      <c r="O1001" s="113"/>
      <c r="P1001" s="347" t="s">
        <v>376</v>
      </c>
      <c r="Q1001" s="347"/>
      <c r="R1001" s="347"/>
      <c r="S1001" s="347"/>
      <c r="T1001" s="347"/>
      <c r="U1001" s="347"/>
      <c r="V1001" s="347"/>
      <c r="W1001" s="347"/>
      <c r="X1001" s="347"/>
      <c r="Y1001" s="344" t="s">
        <v>429</v>
      </c>
      <c r="Z1001" s="345"/>
      <c r="AA1001" s="345"/>
      <c r="AB1001" s="345"/>
      <c r="AC1001" s="276" t="s">
        <v>477</v>
      </c>
      <c r="AD1001" s="276"/>
      <c r="AE1001" s="276"/>
      <c r="AF1001" s="276"/>
      <c r="AG1001" s="276"/>
      <c r="AH1001" s="344" t="s">
        <v>512</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432</v>
      </c>
      <c r="K1034" s="113"/>
      <c r="L1034" s="113"/>
      <c r="M1034" s="113"/>
      <c r="N1034" s="113"/>
      <c r="O1034" s="113"/>
      <c r="P1034" s="347" t="s">
        <v>376</v>
      </c>
      <c r="Q1034" s="347"/>
      <c r="R1034" s="347"/>
      <c r="S1034" s="347"/>
      <c r="T1034" s="347"/>
      <c r="U1034" s="347"/>
      <c r="V1034" s="347"/>
      <c r="W1034" s="347"/>
      <c r="X1034" s="347"/>
      <c r="Y1034" s="344" t="s">
        <v>429</v>
      </c>
      <c r="Z1034" s="345"/>
      <c r="AA1034" s="345"/>
      <c r="AB1034" s="345"/>
      <c r="AC1034" s="276" t="s">
        <v>477</v>
      </c>
      <c r="AD1034" s="276"/>
      <c r="AE1034" s="276"/>
      <c r="AF1034" s="276"/>
      <c r="AG1034" s="276"/>
      <c r="AH1034" s="344" t="s">
        <v>512</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432</v>
      </c>
      <c r="K1067" s="113"/>
      <c r="L1067" s="113"/>
      <c r="M1067" s="113"/>
      <c r="N1067" s="113"/>
      <c r="O1067" s="113"/>
      <c r="P1067" s="347" t="s">
        <v>376</v>
      </c>
      <c r="Q1067" s="347"/>
      <c r="R1067" s="347"/>
      <c r="S1067" s="347"/>
      <c r="T1067" s="347"/>
      <c r="U1067" s="347"/>
      <c r="V1067" s="347"/>
      <c r="W1067" s="347"/>
      <c r="X1067" s="347"/>
      <c r="Y1067" s="344" t="s">
        <v>429</v>
      </c>
      <c r="Z1067" s="345"/>
      <c r="AA1067" s="345"/>
      <c r="AB1067" s="345"/>
      <c r="AC1067" s="276" t="s">
        <v>477</v>
      </c>
      <c r="AD1067" s="276"/>
      <c r="AE1067" s="276"/>
      <c r="AF1067" s="276"/>
      <c r="AG1067" s="276"/>
      <c r="AH1067" s="344" t="s">
        <v>512</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465</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484</v>
      </c>
      <c r="AM1098" s="962"/>
      <c r="AN1098" s="962"/>
      <c r="AO1098" s="80"/>
      <c r="AP1098" s="69"/>
      <c r="AQ1098" s="69"/>
      <c r="AR1098" s="69"/>
      <c r="AS1098" s="69"/>
      <c r="AT1098" s="69"/>
      <c r="AU1098" s="69"/>
      <c r="AV1098" s="69"/>
      <c r="AW1098" s="69"/>
      <c r="AX1098" s="70"/>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397</v>
      </c>
      <c r="D1101" s="895"/>
      <c r="E1101" s="276" t="s">
        <v>396</v>
      </c>
      <c r="F1101" s="895"/>
      <c r="G1101" s="895"/>
      <c r="H1101" s="895"/>
      <c r="I1101" s="895"/>
      <c r="J1101" s="276" t="s">
        <v>432</v>
      </c>
      <c r="K1101" s="276"/>
      <c r="L1101" s="276"/>
      <c r="M1101" s="276"/>
      <c r="N1101" s="276"/>
      <c r="O1101" s="276"/>
      <c r="P1101" s="344" t="s">
        <v>27</v>
      </c>
      <c r="Q1101" s="344"/>
      <c r="R1101" s="344"/>
      <c r="S1101" s="344"/>
      <c r="T1101" s="344"/>
      <c r="U1101" s="344"/>
      <c r="V1101" s="344"/>
      <c r="W1101" s="344"/>
      <c r="X1101" s="344"/>
      <c r="Y1101" s="276" t="s">
        <v>434</v>
      </c>
      <c r="Z1101" s="895"/>
      <c r="AA1101" s="895"/>
      <c r="AB1101" s="895"/>
      <c r="AC1101" s="276" t="s">
        <v>377</v>
      </c>
      <c r="AD1101" s="276"/>
      <c r="AE1101" s="276"/>
      <c r="AF1101" s="276"/>
      <c r="AG1101" s="276"/>
      <c r="AH1101" s="344" t="s">
        <v>391</v>
      </c>
      <c r="AI1101" s="345"/>
      <c r="AJ1101" s="345"/>
      <c r="AK1101" s="345"/>
      <c r="AL1101" s="345" t="s">
        <v>21</v>
      </c>
      <c r="AM1101" s="345"/>
      <c r="AN1101" s="345"/>
      <c r="AO1101" s="898"/>
      <c r="AP1101" s="429" t="s">
        <v>466</v>
      </c>
      <c r="AQ1101" s="429"/>
      <c r="AR1101" s="429"/>
      <c r="AS1101" s="429"/>
      <c r="AT1101" s="429"/>
      <c r="AU1101" s="429"/>
      <c r="AV1101" s="429"/>
      <c r="AW1101" s="429"/>
      <c r="AX1101" s="429"/>
    </row>
    <row r="1102" spans="1:50" ht="30" customHeight="1" x14ac:dyDescent="0.15">
      <c r="A1102" s="404">
        <v>1</v>
      </c>
      <c r="B1102" s="404">
        <v>1</v>
      </c>
      <c r="C1102" s="897"/>
      <c r="D1102" s="897"/>
      <c r="E1102" s="260" t="s">
        <v>629</v>
      </c>
      <c r="F1102" s="896"/>
      <c r="G1102" s="896"/>
      <c r="H1102" s="896"/>
      <c r="I1102" s="896"/>
      <c r="J1102" s="419" t="s">
        <v>630</v>
      </c>
      <c r="K1102" s="420"/>
      <c r="L1102" s="420"/>
      <c r="M1102" s="420"/>
      <c r="N1102" s="420"/>
      <c r="O1102" s="420"/>
      <c r="P1102" s="316" t="s">
        <v>631</v>
      </c>
      <c r="Q1102" s="317"/>
      <c r="R1102" s="317"/>
      <c r="S1102" s="317"/>
      <c r="T1102" s="317"/>
      <c r="U1102" s="317"/>
      <c r="V1102" s="317"/>
      <c r="W1102" s="317"/>
      <c r="X1102" s="317"/>
      <c r="Y1102" s="318" t="s">
        <v>629</v>
      </c>
      <c r="Z1102" s="319"/>
      <c r="AA1102" s="319"/>
      <c r="AB1102" s="320"/>
      <c r="AC1102" s="322"/>
      <c r="AD1102" s="322"/>
      <c r="AE1102" s="322"/>
      <c r="AF1102" s="322"/>
      <c r="AG1102" s="322"/>
      <c r="AH1102" s="323" t="s">
        <v>632</v>
      </c>
      <c r="AI1102" s="324"/>
      <c r="AJ1102" s="324"/>
      <c r="AK1102" s="324"/>
      <c r="AL1102" s="325" t="s">
        <v>630</v>
      </c>
      <c r="AM1102" s="326"/>
      <c r="AN1102" s="326"/>
      <c r="AO1102" s="327"/>
      <c r="AP1102" s="321" t="s">
        <v>633</v>
      </c>
      <c r="AQ1102" s="321"/>
      <c r="AR1102" s="321"/>
      <c r="AS1102" s="321"/>
      <c r="AT1102" s="321"/>
      <c r="AU1102" s="321"/>
      <c r="AV1102" s="321"/>
      <c r="AW1102" s="321"/>
      <c r="AX1102" s="321"/>
    </row>
    <row r="1103" spans="1:50" ht="30"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4">
        <v>18</v>
      </c>
      <c r="B1119" s="404">
        <v>1</v>
      </c>
      <c r="C1119" s="897"/>
      <c r="D1119" s="897"/>
      <c r="E1119" s="260"/>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82">
    <cfRule type="expression" dxfId="2797" priority="13885">
      <formula>IF(RIGHT(TEXT(Y782,"0.#"),1)=".",FALSE,TRUE)</formula>
    </cfRule>
    <cfRule type="expression" dxfId="2796" priority="13886">
      <formula>IF(RIGHT(TEXT(Y782,"0.#"),1)=".",TRUE,FALSE)</formula>
    </cfRule>
  </conditionalFormatting>
  <conditionalFormatting sqref="Y791">
    <cfRule type="expression" dxfId="2795" priority="13881">
      <formula>IF(RIGHT(TEXT(Y791,"0.#"),1)=".",FALSE,TRUE)</formula>
    </cfRule>
    <cfRule type="expression" dxfId="2794" priority="13882">
      <formula>IF(RIGHT(TEXT(Y791,"0.#"),1)=".",TRUE,FALSE)</formula>
    </cfRule>
  </conditionalFormatting>
  <conditionalFormatting sqref="Y822:Y829 Y820 Y809:Y816 Y807 Y796:Y803 Y794">
    <cfRule type="expression" dxfId="2793" priority="13663">
      <formula>IF(RIGHT(TEXT(Y794,"0.#"),1)=".",FALSE,TRUE)</formula>
    </cfRule>
    <cfRule type="expression" dxfId="2792" priority="13664">
      <formula>IF(RIGHT(TEXT(Y794,"0.#"),1)=".",TRUE,FALSE)</formula>
    </cfRule>
  </conditionalFormatting>
  <conditionalFormatting sqref="P16:AQ17 P15:AX15 P13:AX13">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83:Y790 Y781">
    <cfRule type="expression" dxfId="2785" priority="13687">
      <formula>IF(RIGHT(TEXT(Y781,"0.#"),1)=".",FALSE,TRUE)</formula>
    </cfRule>
    <cfRule type="expression" dxfId="2784" priority="13688">
      <formula>IF(RIGHT(TEXT(Y781,"0.#"),1)=".",TRUE,FALSE)</formula>
    </cfRule>
  </conditionalFormatting>
  <conditionalFormatting sqref="AU782">
    <cfRule type="expression" dxfId="2783" priority="13685">
      <formula>IF(RIGHT(TEXT(AU782,"0.#"),1)=".",FALSE,TRUE)</formula>
    </cfRule>
    <cfRule type="expression" dxfId="2782" priority="13686">
      <formula>IF(RIGHT(TEXT(AU782,"0.#"),1)=".",TRUE,FALSE)</formula>
    </cfRule>
  </conditionalFormatting>
  <conditionalFormatting sqref="AU791">
    <cfRule type="expression" dxfId="2781" priority="13683">
      <formula>IF(RIGHT(TEXT(AU791,"0.#"),1)=".",FALSE,TRUE)</formula>
    </cfRule>
    <cfRule type="expression" dxfId="2780" priority="13684">
      <formula>IF(RIGHT(TEXT(AU791,"0.#"),1)=".",TRUE,FALSE)</formula>
    </cfRule>
  </conditionalFormatting>
  <conditionalFormatting sqref="AU783:AU790 AU781">
    <cfRule type="expression" dxfId="2779" priority="13681">
      <formula>IF(RIGHT(TEXT(AU781,"0.#"),1)=".",FALSE,TRUE)</formula>
    </cfRule>
    <cfRule type="expression" dxfId="2778" priority="13682">
      <formula>IF(RIGHT(TEXT(AU781,"0.#"),1)=".",TRUE,FALSE)</formula>
    </cfRule>
  </conditionalFormatting>
  <conditionalFormatting sqref="Y821 Y808 Y795">
    <cfRule type="expression" dxfId="2777" priority="13667">
      <formula>IF(RIGHT(TEXT(Y795,"0.#"),1)=".",FALSE,TRUE)</formula>
    </cfRule>
    <cfRule type="expression" dxfId="2776" priority="13668">
      <formula>IF(RIGHT(TEXT(Y795,"0.#"),1)=".",TRUE,FALSE)</formula>
    </cfRule>
  </conditionalFormatting>
  <conditionalFormatting sqref="Y830 Y817 Y804">
    <cfRule type="expression" dxfId="2775" priority="13665">
      <formula>IF(RIGHT(TEXT(Y804,"0.#"),1)=".",FALSE,TRUE)</formula>
    </cfRule>
    <cfRule type="expression" dxfId="2774" priority="13666">
      <formula>IF(RIGHT(TEXT(Y804,"0.#"),1)=".",TRUE,FALSE)</formula>
    </cfRule>
  </conditionalFormatting>
  <conditionalFormatting sqref="AU821 AU808 AU795">
    <cfRule type="expression" dxfId="2773" priority="13661">
      <formula>IF(RIGHT(TEXT(AU795,"0.#"),1)=".",FALSE,TRUE)</formula>
    </cfRule>
    <cfRule type="expression" dxfId="2772" priority="13662">
      <formula>IF(RIGHT(TEXT(AU795,"0.#"),1)=".",TRUE,FALSE)</formula>
    </cfRule>
  </conditionalFormatting>
  <conditionalFormatting sqref="AU830 AU817 AU804">
    <cfRule type="expression" dxfId="2771" priority="13659">
      <formula>IF(RIGHT(TEXT(AU804,"0.#"),1)=".",FALSE,TRUE)</formula>
    </cfRule>
    <cfRule type="expression" dxfId="2770" priority="13660">
      <formula>IF(RIGHT(TEXT(AU804,"0.#"),1)=".",TRUE,FALSE)</formula>
    </cfRule>
  </conditionalFormatting>
  <conditionalFormatting sqref="AU822:AU829 AU820 AU809:AU816 AU807 AU796:AU803 AU794">
    <cfRule type="expression" dxfId="2769" priority="13657">
      <formula>IF(RIGHT(TEXT(AU794,"0.#"),1)=".",FALSE,TRUE)</formula>
    </cfRule>
    <cfRule type="expression" dxfId="2768" priority="13658">
      <formula>IF(RIGHT(TEXT(AU794,"0.#"),1)=".",TRUE,FALSE)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M134:AM135 AQ134:AQ135 AU134:AU135">
    <cfRule type="expression" dxfId="2535" priority="13065">
      <formula>IF(RIGHT(TEXT(AM134,"0.#"),1)=".",FALSE,TRUE)</formula>
    </cfRule>
    <cfRule type="expression" dxfId="2534" priority="13066">
      <formula>IF(RIGHT(TEXT(AM134,"0.#"),1)=".",TRUE,FALSE)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39:AO866">
    <cfRule type="expression" dxfId="2503" priority="6635">
      <formula>IF(AND(AL839&gt;=0, RIGHT(TEXT(AL839,"0.#"),1)&lt;&gt;"."),TRUE,FALSE)</formula>
    </cfRule>
    <cfRule type="expression" dxfId="2502" priority="6636">
      <formula>IF(AND(AL839&gt;=0, RIGHT(TEXT(AL839,"0.#"),1)="."),TRUE,FALSE)</formula>
    </cfRule>
    <cfRule type="expression" dxfId="2501" priority="6637">
      <formula>IF(AND(AL839&lt;0, RIGHT(TEXT(AL839,"0.#"),1)&lt;&gt;"."),TRUE,FALSE)</formula>
    </cfRule>
    <cfRule type="expression" dxfId="2500" priority="6638">
      <formula>IF(AND(AL839&lt;0, RIGHT(TEXT(AL839,"0.#"),1)="."),TRUE,FALSE)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39:Y866">
    <cfRule type="expression" dxfId="2429" priority="2963">
      <formula>IF(RIGHT(TEXT(Y839,"0.#"),1)=".",FALSE,TRUE)</formula>
    </cfRule>
    <cfRule type="expression" dxfId="2428" priority="2964">
      <formula>IF(RIGHT(TEXT(Y839,"0.#"),1)=".",TRUE,FALSE)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2:AO1131">
    <cfRule type="expression" dxfId="2399" priority="2869">
      <formula>IF(AND(AL1102&gt;=0, RIGHT(TEXT(AL1102,"0.#"),1)&lt;&gt;"."),TRUE,FALSE)</formula>
    </cfRule>
    <cfRule type="expression" dxfId="2398" priority="2870">
      <formula>IF(AND(AL1102&gt;=0, RIGHT(TEXT(AL1102,"0.#"),1)="."),TRUE,FALSE)</formula>
    </cfRule>
    <cfRule type="expression" dxfId="2397" priority="2871">
      <formula>IF(AND(AL1102&lt;0, RIGHT(TEXT(AL1102,"0.#"),1)&lt;&gt;"."),TRUE,FALSE)</formula>
    </cfRule>
    <cfRule type="expression" dxfId="2396" priority="2872">
      <formula>IF(AND(AL1102&lt;0, RIGHT(TEXT(AL1102,"0.#"),1)="."),TRUE,FALSE)</formula>
    </cfRule>
  </conditionalFormatting>
  <conditionalFormatting sqref="Y1102:Y1131">
    <cfRule type="expression" dxfId="2395" priority="2867">
      <formula>IF(RIGHT(TEXT(Y1102,"0.#"),1)=".",FALSE,TRUE)</formula>
    </cfRule>
    <cfRule type="expression" dxfId="2394" priority="2868">
      <formula>IF(RIGHT(TEXT(Y1102,"0.#"),1)=".",TRUE,FALSE)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37:AO838">
    <cfRule type="expression" dxfId="2385" priority="2821">
      <formula>IF(AND(AL837&gt;=0, RIGHT(TEXT(AL837,"0.#"),1)&lt;&gt;"."),TRUE,FALSE)</formula>
    </cfRule>
    <cfRule type="expression" dxfId="2384" priority="2822">
      <formula>IF(AND(AL837&gt;=0, RIGHT(TEXT(AL837,"0.#"),1)="."),TRUE,FALSE)</formula>
    </cfRule>
    <cfRule type="expression" dxfId="2383" priority="2823">
      <formula>IF(AND(AL837&lt;0, RIGHT(TEXT(AL837,"0.#"),1)&lt;&gt;"."),TRUE,FALSE)</formula>
    </cfRule>
    <cfRule type="expression" dxfId="2382" priority="2824">
      <formula>IF(AND(AL837&lt;0, RIGHT(TEXT(AL837,"0.#"),1)="."),TRUE,FALSE)</formula>
    </cfRule>
  </conditionalFormatting>
  <conditionalFormatting sqref="Y837:Y838">
    <cfRule type="expression" dxfId="2381" priority="2819">
      <formula>IF(RIGHT(TEXT(Y837,"0.#"),1)=".",FALSE,TRUE)</formula>
    </cfRule>
    <cfRule type="expression" dxfId="2380" priority="2820">
      <formula>IF(RIGHT(TEXT(Y837,"0.#"),1)=".",TRUE,FALSE)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72 Y874:Y899">
    <cfRule type="expression" dxfId="2063" priority="2079">
      <formula>IF(RIGHT(TEXT(Y872,"0.#"),1)=".",FALSE,TRUE)</formula>
    </cfRule>
    <cfRule type="expression" dxfId="2062" priority="2080">
      <formula>IF(RIGHT(TEXT(Y872,"0.#"),1)=".",TRUE,FALSE)</formula>
    </cfRule>
  </conditionalFormatting>
  <conditionalFormatting sqref="Y870">
    <cfRule type="expression" dxfId="2061" priority="2073">
      <formula>IF(RIGHT(TEXT(Y870,"0.#"),1)=".",FALSE,TRUE)</formula>
    </cfRule>
    <cfRule type="expression" dxfId="2060" priority="2074">
      <formula>IF(RIGHT(TEXT(Y870,"0.#"),1)=".",TRUE,FALSE)</formula>
    </cfRule>
  </conditionalFormatting>
  <conditionalFormatting sqref="Y913:Y932">
    <cfRule type="expression" dxfId="2059" priority="2067">
      <formula>IF(RIGHT(TEXT(Y913,"0.#"),1)=".",FALSE,TRUE)</formula>
    </cfRule>
    <cfRule type="expression" dxfId="2058" priority="2068">
      <formula>IF(RIGHT(TEXT(Y913,"0.#"),1)=".",TRUE,FALSE)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3">
    <cfRule type="expression" dxfId="2041" priority="2303">
      <formula>IF(RIGHT(TEXT(P23,"0.#"),1)=".",FALSE,TRUE)</formula>
    </cfRule>
    <cfRule type="expression" dxfId="2040" priority="2304">
      <formula>IF(RIGHT(TEXT(P23,"0.#"),1)=".",TRUE,FALSE)</formula>
    </cfRule>
  </conditionalFormatting>
  <conditionalFormatting sqref="P24:P27">
    <cfRule type="expression" dxfId="2039" priority="2301">
      <formula>IF(RIGHT(TEXT(P24,"0.#"),1)=".",FALSE,TRUE)</formula>
    </cfRule>
    <cfRule type="expression" dxfId="2038" priority="2302">
      <formula>IF(RIGHT(TEXT(P24,"0.#"),1)=".",TRUE,FALSE)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5">
    <cfRule type="expression" dxfId="2031" priority="2295">
      <formula>IF(RIGHT(TEXT(AQ105,"0.#"),1)=".",FALSE,TRUE)</formula>
    </cfRule>
    <cfRule type="expression" dxfId="2030" priority="2296">
      <formula>IF(RIGHT(TEXT(AQ105,"0.#"),1)=".",TRUE,FALSE)</formula>
    </cfRule>
  </conditionalFormatting>
  <conditionalFormatting sqref="AQ107">
    <cfRule type="expression" dxfId="2029" priority="2293">
      <formula>IF(RIGHT(TEXT(AQ107,"0.#"),1)=".",FALSE,TRUE)</formula>
    </cfRule>
    <cfRule type="expression" dxfId="2028" priority="2294">
      <formula>IF(RIGHT(TEXT(AQ107,"0.#"),1)=".",TRUE,FALSE)</formula>
    </cfRule>
  </conditionalFormatting>
  <conditionalFormatting sqref="AQ108">
    <cfRule type="expression" dxfId="2027" priority="2291">
      <formula>IF(RIGHT(TEXT(AQ108,"0.#"),1)=".",FALSE,TRUE)</formula>
    </cfRule>
    <cfRule type="expression" dxfId="2026" priority="2292">
      <formula>IF(RIGHT(TEXT(AQ108,"0.#"),1)=".",TRUE,FALSE)</formula>
    </cfRule>
  </conditionalFormatting>
  <conditionalFormatting sqref="AQ110">
    <cfRule type="expression" dxfId="2025" priority="2289">
      <formula>IF(RIGHT(TEXT(AQ110,"0.#"),1)=".",FALSE,TRUE)</formula>
    </cfRule>
    <cfRule type="expression" dxfId="2024" priority="2290">
      <formula>IF(RIGHT(TEXT(AQ110,"0.#"),1)=".",TRUE,FALSE)</formula>
    </cfRule>
  </conditionalFormatting>
  <conditionalFormatting sqref="AQ111">
    <cfRule type="expression" dxfId="2023" priority="2287">
      <formula>IF(RIGHT(TEXT(AQ111,"0.#"),1)=".",FALSE,TRUE)</formula>
    </cfRule>
    <cfRule type="expression" dxfId="2022" priority="2288">
      <formula>IF(RIGHT(TEXT(AQ111,"0.#"),1)=".",TRUE,FALSE)</formula>
    </cfRule>
  </conditionalFormatting>
  <conditionalFormatting sqref="AQ113">
    <cfRule type="expression" dxfId="2021" priority="2285">
      <formula>IF(RIGHT(TEXT(AQ113,"0.#"),1)=".",FALSE,TRUE)</formula>
    </cfRule>
    <cfRule type="expression" dxfId="2020" priority="2286">
      <formula>IF(RIGHT(TEXT(AQ113,"0.#"),1)=".",TRUE,FALSE)</formula>
    </cfRule>
  </conditionalFormatting>
  <conditionalFormatting sqref="AE67">
    <cfRule type="expression" dxfId="2019" priority="2215">
      <formula>IF(RIGHT(TEXT(AE67,"0.#"),1)=".",FALSE,TRUE)</formula>
    </cfRule>
    <cfRule type="expression" dxfId="2018" priority="2216">
      <formula>IF(RIGHT(TEXT(AE67,"0.#"),1)=".",TRUE,FALSE)</formula>
    </cfRule>
  </conditionalFormatting>
  <conditionalFormatting sqref="AE68">
    <cfRule type="expression" dxfId="2017" priority="2213">
      <formula>IF(RIGHT(TEXT(AE68,"0.#"),1)=".",FALSE,TRUE)</formula>
    </cfRule>
    <cfRule type="expression" dxfId="2016" priority="2214">
      <formula>IF(RIGHT(TEXT(AE68,"0.#"),1)=".",TRUE,FALSE)</formula>
    </cfRule>
  </conditionalFormatting>
  <conditionalFormatting sqref="AE69">
    <cfRule type="expression" dxfId="2015" priority="2211">
      <formula>IF(RIGHT(TEXT(AE69,"0.#"),1)=".",FALSE,TRUE)</formula>
    </cfRule>
    <cfRule type="expression" dxfId="2014" priority="2212">
      <formula>IF(RIGHT(TEXT(AE69,"0.#"),1)=".",TRUE,FALSE)</formula>
    </cfRule>
  </conditionalFormatting>
  <conditionalFormatting sqref="AI69">
    <cfRule type="expression" dxfId="2013" priority="2209">
      <formula>IF(RIGHT(TEXT(AI69,"0.#"),1)=".",FALSE,TRUE)</formula>
    </cfRule>
    <cfRule type="expression" dxfId="2012" priority="2210">
      <formula>IF(RIGHT(TEXT(AI69,"0.#"),1)=".",TRUE,FALSE)</formula>
    </cfRule>
  </conditionalFormatting>
  <conditionalFormatting sqref="AI68">
    <cfRule type="expression" dxfId="2011" priority="2207">
      <formula>IF(RIGHT(TEXT(AI68,"0.#"),1)=".",FALSE,TRUE)</formula>
    </cfRule>
    <cfRule type="expression" dxfId="2010" priority="2208">
      <formula>IF(RIGHT(TEXT(AI68,"0.#"),1)=".",TRUE,FALSE)</formula>
    </cfRule>
  </conditionalFormatting>
  <conditionalFormatting sqref="AI67">
    <cfRule type="expression" dxfId="2009" priority="2205">
      <formula>IF(RIGHT(TEXT(AI67,"0.#"),1)=".",FALSE,TRUE)</formula>
    </cfRule>
    <cfRule type="expression" dxfId="2008" priority="2206">
      <formula>IF(RIGHT(TEXT(AI67,"0.#"),1)=".",TRUE,FALSE)</formula>
    </cfRule>
  </conditionalFormatting>
  <conditionalFormatting sqref="AM67">
    <cfRule type="expression" dxfId="2007" priority="2203">
      <formula>IF(RIGHT(TEXT(AM67,"0.#"),1)=".",FALSE,TRUE)</formula>
    </cfRule>
    <cfRule type="expression" dxfId="2006" priority="2204">
      <formula>IF(RIGHT(TEXT(AM67,"0.#"),1)=".",TRUE,FALSE)</formula>
    </cfRule>
  </conditionalFormatting>
  <conditionalFormatting sqref="AM68">
    <cfRule type="expression" dxfId="2005" priority="2201">
      <formula>IF(RIGHT(TEXT(AM68,"0.#"),1)=".",FALSE,TRUE)</formula>
    </cfRule>
    <cfRule type="expression" dxfId="2004" priority="2202">
      <formula>IF(RIGHT(TEXT(AM68,"0.#"),1)=".",TRUE,FALSE)</formula>
    </cfRule>
  </conditionalFormatting>
  <conditionalFormatting sqref="AM69">
    <cfRule type="expression" dxfId="2003" priority="2199">
      <formula>IF(RIGHT(TEXT(AM69,"0.#"),1)=".",FALSE,TRUE)</formula>
    </cfRule>
    <cfRule type="expression" dxfId="2002" priority="2200">
      <formula>IF(RIGHT(TEXT(AM69,"0.#"),1)=".",TRUE,FALSE)</formula>
    </cfRule>
  </conditionalFormatting>
  <conditionalFormatting sqref="AQ67:AQ69">
    <cfRule type="expression" dxfId="2001" priority="2197">
      <formula>IF(RIGHT(TEXT(AQ67,"0.#"),1)=".",FALSE,TRUE)</formula>
    </cfRule>
    <cfRule type="expression" dxfId="2000" priority="2198">
      <formula>IF(RIGHT(TEXT(AQ67,"0.#"),1)=".",TRUE,FALSE)</formula>
    </cfRule>
  </conditionalFormatting>
  <conditionalFormatting sqref="AU67:AU69">
    <cfRule type="expression" dxfId="1999" priority="2195">
      <formula>IF(RIGHT(TEXT(AU67,"0.#"),1)=".",FALSE,TRUE)</formula>
    </cfRule>
    <cfRule type="expression" dxfId="1998" priority="2196">
      <formula>IF(RIGHT(TEXT(AU67,"0.#"),1)=".",TRUE,FALSE)</formula>
    </cfRule>
  </conditionalFormatting>
  <conditionalFormatting sqref="AE70">
    <cfRule type="expression" dxfId="1997" priority="2193">
      <formula>IF(RIGHT(TEXT(AE70,"0.#"),1)=".",FALSE,TRUE)</formula>
    </cfRule>
    <cfRule type="expression" dxfId="1996" priority="2194">
      <formula>IF(RIGHT(TEXT(AE70,"0.#"),1)=".",TRUE,FALSE)</formula>
    </cfRule>
  </conditionalFormatting>
  <conditionalFormatting sqref="AE71">
    <cfRule type="expression" dxfId="1995" priority="2191">
      <formula>IF(RIGHT(TEXT(AE71,"0.#"),1)=".",FALSE,TRUE)</formula>
    </cfRule>
    <cfRule type="expression" dxfId="1994" priority="2192">
      <formula>IF(RIGHT(TEXT(AE71,"0.#"),1)=".",TRUE,FALSE)</formula>
    </cfRule>
  </conditionalFormatting>
  <conditionalFormatting sqref="AE72">
    <cfRule type="expression" dxfId="1993" priority="2189">
      <formula>IF(RIGHT(TEXT(AE72,"0.#"),1)=".",FALSE,TRUE)</formula>
    </cfRule>
    <cfRule type="expression" dxfId="1992" priority="2190">
      <formula>IF(RIGHT(TEXT(AE72,"0.#"),1)=".",TRUE,FALSE)</formula>
    </cfRule>
  </conditionalFormatting>
  <conditionalFormatting sqref="AI72">
    <cfRule type="expression" dxfId="1991" priority="2187">
      <formula>IF(RIGHT(TEXT(AI72,"0.#"),1)=".",FALSE,TRUE)</formula>
    </cfRule>
    <cfRule type="expression" dxfId="1990" priority="2188">
      <formula>IF(RIGHT(TEXT(AI72,"0.#"),1)=".",TRUE,FALSE)</formula>
    </cfRule>
  </conditionalFormatting>
  <conditionalFormatting sqref="AI71">
    <cfRule type="expression" dxfId="1989" priority="2185">
      <formula>IF(RIGHT(TEXT(AI71,"0.#"),1)=".",FALSE,TRUE)</formula>
    </cfRule>
    <cfRule type="expression" dxfId="1988" priority="2186">
      <formula>IF(RIGHT(TEXT(AI71,"0.#"),1)=".",TRUE,FALSE)</formula>
    </cfRule>
  </conditionalFormatting>
  <conditionalFormatting sqref="AI70">
    <cfRule type="expression" dxfId="1987" priority="2183">
      <formula>IF(RIGHT(TEXT(AI70,"0.#"),1)=".",FALSE,TRUE)</formula>
    </cfRule>
    <cfRule type="expression" dxfId="1986" priority="2184">
      <formula>IF(RIGHT(TEXT(AI70,"0.#"),1)=".",TRUE,FALSE)</formula>
    </cfRule>
  </conditionalFormatting>
  <conditionalFormatting sqref="AM70">
    <cfRule type="expression" dxfId="1985" priority="2181">
      <formula>IF(RIGHT(TEXT(AM70,"0.#"),1)=".",FALSE,TRUE)</formula>
    </cfRule>
    <cfRule type="expression" dxfId="1984" priority="2182">
      <formula>IF(RIGHT(TEXT(AM70,"0.#"),1)=".",TRUE,FALSE)</formula>
    </cfRule>
  </conditionalFormatting>
  <conditionalFormatting sqref="AM71">
    <cfRule type="expression" dxfId="1983" priority="2179">
      <formula>IF(RIGHT(TEXT(AM71,"0.#"),1)=".",FALSE,TRUE)</formula>
    </cfRule>
    <cfRule type="expression" dxfId="1982" priority="2180">
      <formula>IF(RIGHT(TEXT(AM71,"0.#"),1)=".",TRUE,FALSE)</formula>
    </cfRule>
  </conditionalFormatting>
  <conditionalFormatting sqref="AM72">
    <cfRule type="expression" dxfId="1981" priority="2177">
      <formula>IF(RIGHT(TEXT(AM72,"0.#"),1)=".",FALSE,TRUE)</formula>
    </cfRule>
    <cfRule type="expression" dxfId="1980" priority="2178">
      <formula>IF(RIGHT(TEXT(AM72,"0.#"),1)=".",TRUE,FALSE)</formula>
    </cfRule>
  </conditionalFormatting>
  <conditionalFormatting sqref="AQ70:AQ72">
    <cfRule type="expression" dxfId="1979" priority="2175">
      <formula>IF(RIGHT(TEXT(AQ70,"0.#"),1)=".",FALSE,TRUE)</formula>
    </cfRule>
    <cfRule type="expression" dxfId="1978" priority="2176">
      <formula>IF(RIGHT(TEXT(AQ70,"0.#"),1)=".",TRUE,FALSE)</formula>
    </cfRule>
  </conditionalFormatting>
  <conditionalFormatting sqref="AU70:AU72">
    <cfRule type="expression" dxfId="1977" priority="2173">
      <formula>IF(RIGHT(TEXT(AU70,"0.#"),1)=".",FALSE,TRUE)</formula>
    </cfRule>
    <cfRule type="expression" dxfId="1976" priority="2174">
      <formula>IF(RIGHT(TEXT(AU70,"0.#"),1)=".",TRUE,FALSE)</formula>
    </cfRule>
  </conditionalFormatting>
  <conditionalFormatting sqref="AU656">
    <cfRule type="expression" dxfId="1975" priority="691">
      <formula>IF(RIGHT(TEXT(AU656,"0.#"),1)=".",FALSE,TRUE)</formula>
    </cfRule>
    <cfRule type="expression" dxfId="1974" priority="692">
      <formula>IF(RIGHT(TEXT(AU656,"0.#"),1)=".",TRUE,FALSE)</formula>
    </cfRule>
  </conditionalFormatting>
  <conditionalFormatting sqref="AQ655">
    <cfRule type="expression" dxfId="1973" priority="683">
      <formula>IF(RIGHT(TEXT(AQ655,"0.#"),1)=".",FALSE,TRUE)</formula>
    </cfRule>
    <cfRule type="expression" dxfId="1972" priority="684">
      <formula>IF(RIGHT(TEXT(AQ655,"0.#"),1)=".",TRUE,FALSE)</formula>
    </cfRule>
  </conditionalFormatting>
  <conditionalFormatting sqref="AI696">
    <cfRule type="expression" dxfId="1971" priority="475">
      <formula>IF(RIGHT(TEXT(AI696,"0.#"),1)=".",FALSE,TRUE)</formula>
    </cfRule>
    <cfRule type="expression" dxfId="1970" priority="476">
      <formula>IF(RIGHT(TEXT(AI696,"0.#"),1)=".",TRUE,FALSE)</formula>
    </cfRule>
  </conditionalFormatting>
  <conditionalFormatting sqref="AQ694">
    <cfRule type="expression" dxfId="1969" priority="469">
      <formula>IF(RIGHT(TEXT(AQ694,"0.#"),1)=".",FALSE,TRUE)</formula>
    </cfRule>
    <cfRule type="expression" dxfId="1968" priority="470">
      <formula>IF(RIGHT(TEXT(AQ694,"0.#"),1)=".",TRUE,FALSE)</formula>
    </cfRule>
  </conditionalFormatting>
  <conditionalFormatting sqref="AL872:AO899">
    <cfRule type="expression" dxfId="1967" priority="2081">
      <formula>IF(AND(AL872&gt;=0, RIGHT(TEXT(AL872,"0.#"),1)&lt;&gt;"."),TRUE,FALSE)</formula>
    </cfRule>
    <cfRule type="expression" dxfId="1966" priority="2082">
      <formula>IF(AND(AL872&gt;=0, RIGHT(TEXT(AL872,"0.#"),1)="."),TRUE,FALSE)</formula>
    </cfRule>
    <cfRule type="expression" dxfId="1965" priority="2083">
      <formula>IF(AND(AL872&lt;0, RIGHT(TEXT(AL872,"0.#"),1)&lt;&gt;"."),TRUE,FALSE)</formula>
    </cfRule>
    <cfRule type="expression" dxfId="1964" priority="2084">
      <formula>IF(AND(AL872&lt;0, RIGHT(TEXT(AL872,"0.#"),1)="."),TRUE,FALSE)</formula>
    </cfRule>
  </conditionalFormatting>
  <conditionalFormatting sqref="AL870:AO871">
    <cfRule type="expression" dxfId="1963" priority="2075">
      <formula>IF(AND(AL870&gt;=0, RIGHT(TEXT(AL870,"0.#"),1)&lt;&gt;"."),TRUE,FALSE)</formula>
    </cfRule>
    <cfRule type="expression" dxfId="1962" priority="2076">
      <formula>IF(AND(AL870&gt;=0, RIGHT(TEXT(AL870,"0.#"),1)="."),TRUE,FALSE)</formula>
    </cfRule>
    <cfRule type="expression" dxfId="1961" priority="2077">
      <formula>IF(AND(AL870&lt;0, RIGHT(TEXT(AL870,"0.#"),1)&lt;&gt;"."),TRUE,FALSE)</formula>
    </cfRule>
    <cfRule type="expression" dxfId="1960" priority="2078">
      <formula>IF(AND(AL870&lt;0, RIGHT(TEXT(AL870,"0.#"),1)="."),TRUE,FALSE)</formula>
    </cfRule>
  </conditionalFormatting>
  <conditionalFormatting sqref="AL905:AO932">
    <cfRule type="expression" dxfId="1959" priority="2069">
      <formula>IF(AND(AL905&gt;=0, RIGHT(TEXT(AL905,"0.#"),1)&lt;&gt;"."),TRUE,FALSE)</formula>
    </cfRule>
    <cfRule type="expression" dxfId="1958" priority="2070">
      <formula>IF(AND(AL905&gt;=0, RIGHT(TEXT(AL905,"0.#"),1)="."),TRUE,FALSE)</formula>
    </cfRule>
    <cfRule type="expression" dxfId="1957" priority="2071">
      <formula>IF(AND(AL905&lt;0, RIGHT(TEXT(AL905,"0.#"),1)&lt;&gt;"."),TRUE,FALSE)</formula>
    </cfRule>
    <cfRule type="expression" dxfId="1956" priority="2072">
      <formula>IF(AND(AL905&lt;0, RIGHT(TEXT(AL905,"0.#"),1)="."),TRUE,FALSE)</formula>
    </cfRule>
  </conditionalFormatting>
  <conditionalFormatting sqref="AL903:AO904">
    <cfRule type="expression" dxfId="1955" priority="2063">
      <formula>IF(AND(AL903&gt;=0, RIGHT(TEXT(AL903,"0.#"),1)&lt;&gt;"."),TRUE,FALSE)</formula>
    </cfRule>
    <cfRule type="expression" dxfId="1954" priority="2064">
      <formula>IF(AND(AL903&gt;=0, RIGHT(TEXT(AL903,"0.#"),1)="."),TRUE,FALSE)</formula>
    </cfRule>
    <cfRule type="expression" dxfId="1953" priority="2065">
      <formula>IF(AND(AL903&lt;0, RIGHT(TEXT(AL903,"0.#"),1)&lt;&gt;"."),TRUE,FALSE)</formula>
    </cfRule>
    <cfRule type="expression" dxfId="1952" priority="2066">
      <formula>IF(AND(AL903&lt;0, RIGHT(TEXT(AL903,"0.#"),1)="."),TRUE,FALSE)</formula>
    </cfRule>
  </conditionalFormatting>
  <conditionalFormatting sqref="AL938:AO965">
    <cfRule type="expression" dxfId="1951" priority="2057">
      <formula>IF(AND(AL938&gt;=0, RIGHT(TEXT(AL938,"0.#"),1)&lt;&gt;"."),TRUE,FALSE)</formula>
    </cfRule>
    <cfRule type="expression" dxfId="1950" priority="2058">
      <formula>IF(AND(AL938&gt;=0, RIGHT(TEXT(AL938,"0.#"),1)="."),TRUE,FALSE)</formula>
    </cfRule>
    <cfRule type="expression" dxfId="1949" priority="2059">
      <formula>IF(AND(AL938&lt;0, RIGHT(TEXT(AL938,"0.#"),1)&lt;&gt;"."),TRUE,FALSE)</formula>
    </cfRule>
    <cfRule type="expression" dxfId="1948" priority="2060">
      <formula>IF(AND(AL938&lt;0, RIGHT(TEXT(AL938,"0.#"),1)="."),TRUE,FALSE)</formula>
    </cfRule>
  </conditionalFormatting>
  <conditionalFormatting sqref="AL936:AO937">
    <cfRule type="expression" dxfId="1947" priority="2051">
      <formula>IF(AND(AL936&gt;=0, RIGHT(TEXT(AL936,"0.#"),1)&lt;&gt;"."),TRUE,FALSE)</formula>
    </cfRule>
    <cfRule type="expression" dxfId="1946" priority="2052">
      <formula>IF(AND(AL936&gt;=0, RIGHT(TEXT(AL936,"0.#"),1)="."),TRUE,FALSE)</formula>
    </cfRule>
    <cfRule type="expression" dxfId="1945" priority="2053">
      <formula>IF(AND(AL936&lt;0, RIGHT(TEXT(AL936,"0.#"),1)&lt;&gt;"."),TRUE,FALSE)</formula>
    </cfRule>
    <cfRule type="expression" dxfId="1944" priority="2054">
      <formula>IF(AND(AL936&lt;0, RIGHT(TEXT(AL936,"0.#"),1)="."),TRUE,FALSE)</formula>
    </cfRule>
  </conditionalFormatting>
  <conditionalFormatting sqref="AL971:AO998">
    <cfRule type="expression" dxfId="1943" priority="2045">
      <formula>IF(AND(AL971&gt;=0, RIGHT(TEXT(AL971,"0.#"),1)&lt;&gt;"."),TRUE,FALSE)</formula>
    </cfRule>
    <cfRule type="expression" dxfId="1942" priority="2046">
      <formula>IF(AND(AL971&gt;=0, RIGHT(TEXT(AL971,"0.#"),1)="."),TRUE,FALSE)</formula>
    </cfRule>
    <cfRule type="expression" dxfId="1941" priority="2047">
      <formula>IF(AND(AL971&lt;0, RIGHT(TEXT(AL971,"0.#"),1)&lt;&gt;"."),TRUE,FALSE)</formula>
    </cfRule>
    <cfRule type="expression" dxfId="1940" priority="2048">
      <formula>IF(AND(AL971&lt;0, RIGHT(TEXT(AL971,"0.#"),1)="."),TRUE,FALSE)</formula>
    </cfRule>
  </conditionalFormatting>
  <conditionalFormatting sqref="AL969:AO970">
    <cfRule type="expression" dxfId="1939" priority="2039">
      <formula>IF(AND(AL969&gt;=0, RIGHT(TEXT(AL969,"0.#"),1)&lt;&gt;"."),TRUE,FALSE)</formula>
    </cfRule>
    <cfRule type="expression" dxfId="1938" priority="2040">
      <formula>IF(AND(AL969&gt;=0, RIGHT(TEXT(AL969,"0.#"),1)="."),TRUE,FALSE)</formula>
    </cfRule>
    <cfRule type="expression" dxfId="1937" priority="2041">
      <formula>IF(AND(AL969&lt;0, RIGHT(TEXT(AL969,"0.#"),1)&lt;&gt;"."),TRUE,FALSE)</formula>
    </cfRule>
    <cfRule type="expression" dxfId="1936" priority="2042">
      <formula>IF(AND(AL969&lt;0, RIGHT(TEXT(AL969,"0.#"),1)="."),TRUE,FALSE)</formula>
    </cfRule>
  </conditionalFormatting>
  <conditionalFormatting sqref="AL1004:AO1031">
    <cfRule type="expression" dxfId="1935" priority="2033">
      <formula>IF(AND(AL1004&gt;=0, RIGHT(TEXT(AL1004,"0.#"),1)&lt;&gt;"."),TRUE,FALSE)</formula>
    </cfRule>
    <cfRule type="expression" dxfId="1934" priority="2034">
      <formula>IF(AND(AL1004&gt;=0, RIGHT(TEXT(AL1004,"0.#"),1)="."),TRUE,FALSE)</formula>
    </cfRule>
    <cfRule type="expression" dxfId="1933" priority="2035">
      <formula>IF(AND(AL1004&lt;0, RIGHT(TEXT(AL1004,"0.#"),1)&lt;&gt;"."),TRUE,FALSE)</formula>
    </cfRule>
    <cfRule type="expression" dxfId="1932" priority="2036">
      <formula>IF(AND(AL1004&lt;0, RIGHT(TEXT(AL1004,"0.#"),1)="."),TRUE,FALSE)</formula>
    </cfRule>
  </conditionalFormatting>
  <conditionalFormatting sqref="AL1002:AO1003">
    <cfRule type="expression" dxfId="1931" priority="2027">
      <formula>IF(AND(AL1002&gt;=0, RIGHT(TEXT(AL1002,"0.#"),1)&lt;&gt;"."),TRUE,FALSE)</formula>
    </cfRule>
    <cfRule type="expression" dxfId="1930" priority="2028">
      <formula>IF(AND(AL1002&gt;=0, RIGHT(TEXT(AL1002,"0.#"),1)="."),TRUE,FALSE)</formula>
    </cfRule>
    <cfRule type="expression" dxfId="1929" priority="2029">
      <formula>IF(AND(AL1002&lt;0, RIGHT(TEXT(AL1002,"0.#"),1)&lt;&gt;"."),TRUE,FALSE)</formula>
    </cfRule>
    <cfRule type="expression" dxfId="1928" priority="2030">
      <formula>IF(AND(AL1002&lt;0, RIGHT(TEXT(AL1002,"0.#"),1)="."),TRUE,FALSE)</formula>
    </cfRule>
  </conditionalFormatting>
  <conditionalFormatting sqref="Y1002:Y1003">
    <cfRule type="expression" dxfId="1927" priority="2025">
      <formula>IF(RIGHT(TEXT(Y1002,"0.#"),1)=".",FALSE,TRUE)</formula>
    </cfRule>
    <cfRule type="expression" dxfId="1926" priority="2026">
      <formula>IF(RIGHT(TEXT(Y1002,"0.#"),1)=".",TRUE,FALSE)</formula>
    </cfRule>
  </conditionalFormatting>
  <conditionalFormatting sqref="AL1037:AO1064">
    <cfRule type="expression" dxfId="1925" priority="2021">
      <formula>IF(AND(AL1037&gt;=0, RIGHT(TEXT(AL1037,"0.#"),1)&lt;&gt;"."),TRUE,FALSE)</formula>
    </cfRule>
    <cfRule type="expression" dxfId="1924" priority="2022">
      <formula>IF(AND(AL1037&gt;=0, RIGHT(TEXT(AL1037,"0.#"),1)="."),TRUE,FALSE)</formula>
    </cfRule>
    <cfRule type="expression" dxfId="1923" priority="2023">
      <formula>IF(AND(AL1037&lt;0, RIGHT(TEXT(AL1037,"0.#"),1)&lt;&gt;"."),TRUE,FALSE)</formula>
    </cfRule>
    <cfRule type="expression" dxfId="1922" priority="2024">
      <formula>IF(AND(AL1037&lt;0, RIGHT(TEXT(AL1037,"0.#"),1)="."),TRUE,FALSE)</formula>
    </cfRule>
  </conditionalFormatting>
  <conditionalFormatting sqref="Y1037:Y1064">
    <cfRule type="expression" dxfId="1921" priority="2019">
      <formula>IF(RIGHT(TEXT(Y1037,"0.#"),1)=".",FALSE,TRUE)</formula>
    </cfRule>
    <cfRule type="expression" dxfId="1920" priority="2020">
      <formula>IF(RIGHT(TEXT(Y1037,"0.#"),1)=".",TRUE,FALSE)</formula>
    </cfRule>
  </conditionalFormatting>
  <conditionalFormatting sqref="AL1035:AO1036">
    <cfRule type="expression" dxfId="1919" priority="2015">
      <formula>IF(AND(AL1035&gt;=0, RIGHT(TEXT(AL1035,"0.#"),1)&lt;&gt;"."),TRUE,FALSE)</formula>
    </cfRule>
    <cfRule type="expression" dxfId="1918" priority="2016">
      <formula>IF(AND(AL1035&gt;=0, RIGHT(TEXT(AL1035,"0.#"),1)="."),TRUE,FALSE)</formula>
    </cfRule>
    <cfRule type="expression" dxfId="1917" priority="2017">
      <formula>IF(AND(AL1035&lt;0, RIGHT(TEXT(AL1035,"0.#"),1)&lt;&gt;"."),TRUE,FALSE)</formula>
    </cfRule>
    <cfRule type="expression" dxfId="1916" priority="2018">
      <formula>IF(AND(AL1035&lt;0, RIGHT(TEXT(AL1035,"0.#"),1)="."),TRUE,FALSE)</formula>
    </cfRule>
  </conditionalFormatting>
  <conditionalFormatting sqref="Y1035:Y1036">
    <cfRule type="expression" dxfId="1915" priority="2013">
      <formula>IF(RIGHT(TEXT(Y1035,"0.#"),1)=".",FALSE,TRUE)</formula>
    </cfRule>
    <cfRule type="expression" dxfId="1914" priority="2014">
      <formula>IF(RIGHT(TEXT(Y1035,"0.#"),1)=".",TRUE,FALSE)</formula>
    </cfRule>
  </conditionalFormatting>
  <conditionalFormatting sqref="AL1070:AO1097">
    <cfRule type="expression" dxfId="1913" priority="2009">
      <formula>IF(AND(AL1070&gt;=0, RIGHT(TEXT(AL1070,"0.#"),1)&lt;&gt;"."),TRUE,FALSE)</formula>
    </cfRule>
    <cfRule type="expression" dxfId="1912" priority="2010">
      <formula>IF(AND(AL1070&gt;=0, RIGHT(TEXT(AL1070,"0.#"),1)="."),TRUE,FALSE)</formula>
    </cfRule>
    <cfRule type="expression" dxfId="1911" priority="2011">
      <formula>IF(AND(AL1070&lt;0, RIGHT(TEXT(AL1070,"0.#"),1)&lt;&gt;"."),TRUE,FALSE)</formula>
    </cfRule>
    <cfRule type="expression" dxfId="1910" priority="2012">
      <formula>IF(AND(AL1070&lt;0, RIGHT(TEXT(AL1070,"0.#"),1)="."),TRUE,FALSE)</formula>
    </cfRule>
  </conditionalFormatting>
  <conditionalFormatting sqref="Y1070:Y1097">
    <cfRule type="expression" dxfId="1909" priority="2007">
      <formula>IF(RIGHT(TEXT(Y1070,"0.#"),1)=".",FALSE,TRUE)</formula>
    </cfRule>
    <cfRule type="expression" dxfId="1908" priority="2008">
      <formula>IF(RIGHT(TEXT(Y1070,"0.#"),1)=".",TRUE,FALSE)</formula>
    </cfRule>
  </conditionalFormatting>
  <conditionalFormatting sqref="AL1068:AO1069">
    <cfRule type="expression" dxfId="1907" priority="2003">
      <formula>IF(AND(AL1068&gt;=0, RIGHT(TEXT(AL1068,"0.#"),1)&lt;&gt;"."),TRUE,FALSE)</formula>
    </cfRule>
    <cfRule type="expression" dxfId="1906" priority="2004">
      <formula>IF(AND(AL1068&gt;=0, RIGHT(TEXT(AL1068,"0.#"),1)="."),TRUE,FALSE)</formula>
    </cfRule>
    <cfRule type="expression" dxfId="1905" priority="2005">
      <formula>IF(AND(AL1068&lt;0, RIGHT(TEXT(AL1068,"0.#"),1)&lt;&gt;"."),TRUE,FALSE)</formula>
    </cfRule>
    <cfRule type="expression" dxfId="1904" priority="2006">
      <formula>IF(AND(AL1068&lt;0, RIGHT(TEXT(AL1068,"0.#"),1)="."),TRUE,FALSE)</formula>
    </cfRule>
  </conditionalFormatting>
  <conditionalFormatting sqref="Y1068:Y1069">
    <cfRule type="expression" dxfId="1903" priority="2001">
      <formula>IF(RIGHT(TEXT(Y1068,"0.#"),1)=".",FALSE,TRUE)</formula>
    </cfRule>
    <cfRule type="expression" dxfId="1902" priority="2002">
      <formula>IF(RIGHT(TEXT(Y1068,"0.#"),1)=".",TRUE,FALSE)</formula>
    </cfRule>
  </conditionalFormatting>
  <conditionalFormatting sqref="AE39">
    <cfRule type="expression" dxfId="1901" priority="1999">
      <formula>IF(RIGHT(TEXT(AE39,"0.#"),1)=".",FALSE,TRUE)</formula>
    </cfRule>
    <cfRule type="expression" dxfId="1900" priority="2000">
      <formula>IF(RIGHT(TEXT(AE39,"0.#"),1)=".",TRUE,FALSE)</formula>
    </cfRule>
  </conditionalFormatting>
  <conditionalFormatting sqref="AM41">
    <cfRule type="expression" dxfId="1899" priority="1983">
      <formula>IF(RIGHT(TEXT(AM41,"0.#"),1)=".",FALSE,TRUE)</formula>
    </cfRule>
    <cfRule type="expression" dxfId="1898" priority="1984">
      <formula>IF(RIGHT(TEXT(AM41,"0.#"),1)=".",TRUE,FALSE)</formula>
    </cfRule>
  </conditionalFormatting>
  <conditionalFormatting sqref="AE40">
    <cfRule type="expression" dxfId="1897" priority="1997">
      <formula>IF(RIGHT(TEXT(AE40,"0.#"),1)=".",FALSE,TRUE)</formula>
    </cfRule>
    <cfRule type="expression" dxfId="1896" priority="1998">
      <formula>IF(RIGHT(TEXT(AE40,"0.#"),1)=".",TRUE,FALSE)</formula>
    </cfRule>
  </conditionalFormatting>
  <conditionalFormatting sqref="AE41">
    <cfRule type="expression" dxfId="1895" priority="1995">
      <formula>IF(RIGHT(TEXT(AE41,"0.#"),1)=".",FALSE,TRUE)</formula>
    </cfRule>
    <cfRule type="expression" dxfId="1894" priority="1996">
      <formula>IF(RIGHT(TEXT(AE41,"0.#"),1)=".",TRUE,FALSE)</formula>
    </cfRule>
  </conditionalFormatting>
  <conditionalFormatting sqref="AI41">
    <cfRule type="expression" dxfId="1893" priority="1993">
      <formula>IF(RIGHT(TEXT(AI41,"0.#"),1)=".",FALSE,TRUE)</formula>
    </cfRule>
    <cfRule type="expression" dxfId="1892" priority="1994">
      <formula>IF(RIGHT(TEXT(AI41,"0.#"),1)=".",TRUE,FALSE)</formula>
    </cfRule>
  </conditionalFormatting>
  <conditionalFormatting sqref="AI40">
    <cfRule type="expression" dxfId="1891" priority="1991">
      <formula>IF(RIGHT(TEXT(AI40,"0.#"),1)=".",FALSE,TRUE)</formula>
    </cfRule>
    <cfRule type="expression" dxfId="1890" priority="1992">
      <formula>IF(RIGHT(TEXT(AI40,"0.#"),1)=".",TRUE,FALSE)</formula>
    </cfRule>
  </conditionalFormatting>
  <conditionalFormatting sqref="AI39">
    <cfRule type="expression" dxfId="1889" priority="1989">
      <formula>IF(RIGHT(TEXT(AI39,"0.#"),1)=".",FALSE,TRUE)</formula>
    </cfRule>
    <cfRule type="expression" dxfId="1888" priority="1990">
      <formula>IF(RIGHT(TEXT(AI39,"0.#"),1)=".",TRUE,FALSE)</formula>
    </cfRule>
  </conditionalFormatting>
  <conditionalFormatting sqref="AM39">
    <cfRule type="expression" dxfId="1887" priority="1987">
      <formula>IF(RIGHT(TEXT(AM39,"0.#"),1)=".",FALSE,TRUE)</formula>
    </cfRule>
    <cfRule type="expression" dxfId="1886" priority="1988">
      <formula>IF(RIGHT(TEXT(AM39,"0.#"),1)=".",TRUE,FALSE)</formula>
    </cfRule>
  </conditionalFormatting>
  <conditionalFormatting sqref="AM40">
    <cfRule type="expression" dxfId="1885" priority="1985">
      <formula>IF(RIGHT(TEXT(AM40,"0.#"),1)=".",FALSE,TRUE)</formula>
    </cfRule>
    <cfRule type="expression" dxfId="1884" priority="1986">
      <formula>IF(RIGHT(TEXT(AM40,"0.#"),1)=".",TRUE,FALSE)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1">
    <cfRule type="expression" dxfId="1161" priority="467">
      <formula>IF(RIGHT(TEXT(AU101,"0.#"),1)=".",FALSE,TRUE)</formula>
    </cfRule>
    <cfRule type="expression" dxfId="1160" priority="468">
      <formula>IF(RIGHT(TEXT(AU101,"0.#"),1)=".",TRUE,FALSE)</formula>
    </cfRule>
  </conditionalFormatting>
  <conditionalFormatting sqref="AU102">
    <cfRule type="expression" dxfId="1159" priority="465">
      <formula>IF(RIGHT(TEXT(AU102,"0.#"),1)=".",FALSE,TRUE)</formula>
    </cfRule>
    <cfRule type="expression" dxfId="1158" priority="466">
      <formula>IF(RIGHT(TEXT(AU102,"0.#"),1)=".",TRUE,FALSE)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AE134:AE135 AI134:AI135">
    <cfRule type="expression" dxfId="709" priority="11">
      <formula>IF(RIGHT(TEXT(AE134,"0.#"),1)=".",FALSE,TRUE)</formula>
    </cfRule>
    <cfRule type="expression" dxfId="708" priority="12">
      <formula>IF(RIGHT(TEXT(AE134,"0.#"),1)=".",TRUE,FALSE)</formula>
    </cfRule>
  </conditionalFormatting>
  <conditionalFormatting sqref="Y905:Y912">
    <cfRule type="expression" dxfId="707" priority="9">
      <formula>IF(RIGHT(TEXT(Y905,"0.#"),1)=".",FALSE,TRUE)</formula>
    </cfRule>
    <cfRule type="expression" dxfId="706" priority="10">
      <formula>IF(RIGHT(TEXT(Y905,"0.#"),1)=".",TRUE,FALSE)</formula>
    </cfRule>
  </conditionalFormatting>
  <conditionalFormatting sqref="Y903:Y904">
    <cfRule type="expression" dxfId="705" priority="7">
      <formula>IF(RIGHT(TEXT(Y903,"0.#"),1)=".",FALSE,TRUE)</formula>
    </cfRule>
    <cfRule type="expression" dxfId="704" priority="8">
      <formula>IF(RIGHT(TEXT(Y903,"0.#"),1)=".",TRUE,FALSE)</formula>
    </cfRule>
  </conditionalFormatting>
  <conditionalFormatting sqref="Y873">
    <cfRule type="expression" dxfId="703" priority="3">
      <formula>IF(RIGHT(TEXT(Y873,"0.#"),1)=".",FALSE,TRUE)</formula>
    </cfRule>
    <cfRule type="expression" dxfId="702" priority="4">
      <formula>IF(RIGHT(TEXT(Y873,"0.#"),1)=".",TRUE,FALSE)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4" max="49" man="1"/>
    <brk id="739" max="49" man="1"/>
    <brk id="778" max="49" man="1"/>
    <brk id="86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t="s">
        <v>552</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障害者施策</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t="s">
        <v>552</v>
      </c>
      <c r="C25" s="13" t="str">
        <f t="shared" si="0"/>
        <v>一億総活躍推進</v>
      </c>
      <c r="D25" s="13" t="str">
        <f>IF(C25="",D24,IF(D24&lt;&gt;"",CONCATENATE(D24,"、",C25),C25))</f>
        <v>障害者施策、一億総活躍推進</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障害者施策、一億総活躍推進</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489</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2"/>
      <c r="AA2" s="413"/>
      <c r="AB2" s="1012" t="s">
        <v>11</v>
      </c>
      <c r="AC2" s="1013"/>
      <c r="AD2" s="1014"/>
      <c r="AE2" s="1000" t="s">
        <v>357</v>
      </c>
      <c r="AF2" s="1000"/>
      <c r="AG2" s="1000"/>
      <c r="AH2" s="1000"/>
      <c r="AI2" s="1000" t="s">
        <v>363</v>
      </c>
      <c r="AJ2" s="1000"/>
      <c r="AK2" s="1000"/>
      <c r="AL2" s="1000"/>
      <c r="AM2" s="1000" t="s">
        <v>470</v>
      </c>
      <c r="AN2" s="1000"/>
      <c r="AO2" s="1000"/>
      <c r="AP2" s="459"/>
      <c r="AQ2" s="174" t="s">
        <v>355</v>
      </c>
      <c r="AR2" s="167"/>
      <c r="AS2" s="167"/>
      <c r="AT2" s="168"/>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9"/>
      <c r="Z3" s="1010"/>
      <c r="AA3" s="1011"/>
      <c r="AB3" s="1015"/>
      <c r="AC3" s="1016"/>
      <c r="AD3" s="1017"/>
      <c r="AE3" s="376"/>
      <c r="AF3" s="376"/>
      <c r="AG3" s="376"/>
      <c r="AH3" s="376"/>
      <c r="AI3" s="376"/>
      <c r="AJ3" s="376"/>
      <c r="AK3" s="376"/>
      <c r="AL3" s="376"/>
      <c r="AM3" s="376"/>
      <c r="AN3" s="376"/>
      <c r="AO3" s="376"/>
      <c r="AP3" s="332"/>
      <c r="AQ3" s="269"/>
      <c r="AR3" s="270"/>
      <c r="AS3" s="135" t="s">
        <v>356</v>
      </c>
      <c r="AT3" s="170"/>
      <c r="AU3" s="270"/>
      <c r="AV3" s="270"/>
      <c r="AW3" s="379" t="s">
        <v>300</v>
      </c>
      <c r="AX3" s="380"/>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4"/>
      <c r="AF4" s="365"/>
      <c r="AG4" s="365"/>
      <c r="AH4" s="365"/>
      <c r="AI4" s="364"/>
      <c r="AJ4" s="365"/>
      <c r="AK4" s="365"/>
      <c r="AL4" s="365"/>
      <c r="AM4" s="364"/>
      <c r="AN4" s="365"/>
      <c r="AO4" s="365"/>
      <c r="AP4" s="365"/>
      <c r="AQ4" s="101"/>
      <c r="AR4" s="102"/>
      <c r="AS4" s="102"/>
      <c r="AT4" s="103"/>
      <c r="AU4" s="365"/>
      <c r="AV4" s="365"/>
      <c r="AW4" s="365"/>
      <c r="AX4" s="367"/>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4"/>
      <c r="AF5" s="365"/>
      <c r="AG5" s="365"/>
      <c r="AH5" s="365"/>
      <c r="AI5" s="364"/>
      <c r="AJ5" s="365"/>
      <c r="AK5" s="365"/>
      <c r="AL5" s="365"/>
      <c r="AM5" s="364"/>
      <c r="AN5" s="365"/>
      <c r="AO5" s="365"/>
      <c r="AP5" s="365"/>
      <c r="AQ5" s="101"/>
      <c r="AR5" s="102"/>
      <c r="AS5" s="102"/>
      <c r="AT5" s="103"/>
      <c r="AU5" s="365"/>
      <c r="AV5" s="365"/>
      <c r="AW5" s="365"/>
      <c r="AX5" s="367"/>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01"/>
      <c r="AR6" s="102"/>
      <c r="AS6" s="102"/>
      <c r="AT6" s="103"/>
      <c r="AU6" s="365"/>
      <c r="AV6" s="365"/>
      <c r="AW6" s="365"/>
      <c r="AX6" s="367"/>
    </row>
    <row r="7" spans="1:50" customFormat="1" ht="23.25" customHeight="1" x14ac:dyDescent="0.15">
      <c r="A7" s="901" t="s">
        <v>525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489</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2"/>
      <c r="AA9" s="413"/>
      <c r="AB9" s="1012" t="s">
        <v>11</v>
      </c>
      <c r="AC9" s="1013"/>
      <c r="AD9" s="1014"/>
      <c r="AE9" s="1000" t="s">
        <v>357</v>
      </c>
      <c r="AF9" s="1000"/>
      <c r="AG9" s="1000"/>
      <c r="AH9" s="1000"/>
      <c r="AI9" s="1000" t="s">
        <v>363</v>
      </c>
      <c r="AJ9" s="1000"/>
      <c r="AK9" s="1000"/>
      <c r="AL9" s="1000"/>
      <c r="AM9" s="1000" t="s">
        <v>470</v>
      </c>
      <c r="AN9" s="1000"/>
      <c r="AO9" s="1000"/>
      <c r="AP9" s="459"/>
      <c r="AQ9" s="174" t="s">
        <v>355</v>
      </c>
      <c r="AR9" s="167"/>
      <c r="AS9" s="167"/>
      <c r="AT9" s="168"/>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9"/>
      <c r="Z10" s="1010"/>
      <c r="AA10" s="1011"/>
      <c r="AB10" s="1015"/>
      <c r="AC10" s="1016"/>
      <c r="AD10" s="1017"/>
      <c r="AE10" s="376"/>
      <c r="AF10" s="376"/>
      <c r="AG10" s="376"/>
      <c r="AH10" s="376"/>
      <c r="AI10" s="376"/>
      <c r="AJ10" s="376"/>
      <c r="AK10" s="376"/>
      <c r="AL10" s="376"/>
      <c r="AM10" s="376"/>
      <c r="AN10" s="376"/>
      <c r="AO10" s="376"/>
      <c r="AP10" s="332"/>
      <c r="AQ10" s="269"/>
      <c r="AR10" s="270"/>
      <c r="AS10" s="135" t="s">
        <v>356</v>
      </c>
      <c r="AT10" s="170"/>
      <c r="AU10" s="270"/>
      <c r="AV10" s="270"/>
      <c r="AW10" s="379" t="s">
        <v>300</v>
      </c>
      <c r="AX10" s="380"/>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4"/>
      <c r="AF11" s="365"/>
      <c r="AG11" s="365"/>
      <c r="AH11" s="365"/>
      <c r="AI11" s="364"/>
      <c r="AJ11" s="365"/>
      <c r="AK11" s="365"/>
      <c r="AL11" s="365"/>
      <c r="AM11" s="364"/>
      <c r="AN11" s="365"/>
      <c r="AO11" s="365"/>
      <c r="AP11" s="365"/>
      <c r="AQ11" s="101"/>
      <c r="AR11" s="102"/>
      <c r="AS11" s="102"/>
      <c r="AT11" s="103"/>
      <c r="AU11" s="365"/>
      <c r="AV11" s="365"/>
      <c r="AW11" s="365"/>
      <c r="AX11" s="367"/>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4"/>
      <c r="AF12" s="365"/>
      <c r="AG12" s="365"/>
      <c r="AH12" s="365"/>
      <c r="AI12" s="364"/>
      <c r="AJ12" s="365"/>
      <c r="AK12" s="365"/>
      <c r="AL12" s="365"/>
      <c r="AM12" s="364"/>
      <c r="AN12" s="365"/>
      <c r="AO12" s="365"/>
      <c r="AP12" s="365"/>
      <c r="AQ12" s="101"/>
      <c r="AR12" s="102"/>
      <c r="AS12" s="102"/>
      <c r="AT12" s="103"/>
      <c r="AU12" s="365"/>
      <c r="AV12" s="365"/>
      <c r="AW12" s="365"/>
      <c r="AX12" s="367"/>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01"/>
      <c r="AR13" s="102"/>
      <c r="AS13" s="102"/>
      <c r="AT13" s="103"/>
      <c r="AU13" s="365"/>
      <c r="AV13" s="365"/>
      <c r="AW13" s="365"/>
      <c r="AX13" s="367"/>
    </row>
    <row r="14" spans="1:50" customFormat="1" ht="23.25" customHeight="1" x14ac:dyDescent="0.15">
      <c r="A14" s="901" t="s">
        <v>525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489</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2"/>
      <c r="AA16" s="413"/>
      <c r="AB16" s="1012" t="s">
        <v>11</v>
      </c>
      <c r="AC16" s="1013"/>
      <c r="AD16" s="1014"/>
      <c r="AE16" s="1000" t="s">
        <v>357</v>
      </c>
      <c r="AF16" s="1000"/>
      <c r="AG16" s="1000"/>
      <c r="AH16" s="1000"/>
      <c r="AI16" s="1000" t="s">
        <v>363</v>
      </c>
      <c r="AJ16" s="1000"/>
      <c r="AK16" s="1000"/>
      <c r="AL16" s="1000"/>
      <c r="AM16" s="1000" t="s">
        <v>470</v>
      </c>
      <c r="AN16" s="1000"/>
      <c r="AO16" s="1000"/>
      <c r="AP16" s="459"/>
      <c r="AQ16" s="174" t="s">
        <v>355</v>
      </c>
      <c r="AR16" s="167"/>
      <c r="AS16" s="167"/>
      <c r="AT16" s="168"/>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9"/>
      <c r="Z17" s="1010"/>
      <c r="AA17" s="1011"/>
      <c r="AB17" s="1015"/>
      <c r="AC17" s="1016"/>
      <c r="AD17" s="1017"/>
      <c r="AE17" s="376"/>
      <c r="AF17" s="376"/>
      <c r="AG17" s="376"/>
      <c r="AH17" s="376"/>
      <c r="AI17" s="376"/>
      <c r="AJ17" s="376"/>
      <c r="AK17" s="376"/>
      <c r="AL17" s="376"/>
      <c r="AM17" s="376"/>
      <c r="AN17" s="376"/>
      <c r="AO17" s="376"/>
      <c r="AP17" s="332"/>
      <c r="AQ17" s="269"/>
      <c r="AR17" s="270"/>
      <c r="AS17" s="135" t="s">
        <v>356</v>
      </c>
      <c r="AT17" s="170"/>
      <c r="AU17" s="270"/>
      <c r="AV17" s="270"/>
      <c r="AW17" s="379" t="s">
        <v>300</v>
      </c>
      <c r="AX17" s="380"/>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4"/>
      <c r="AF18" s="365"/>
      <c r="AG18" s="365"/>
      <c r="AH18" s="365"/>
      <c r="AI18" s="364"/>
      <c r="AJ18" s="365"/>
      <c r="AK18" s="365"/>
      <c r="AL18" s="365"/>
      <c r="AM18" s="364"/>
      <c r="AN18" s="365"/>
      <c r="AO18" s="365"/>
      <c r="AP18" s="365"/>
      <c r="AQ18" s="101"/>
      <c r="AR18" s="102"/>
      <c r="AS18" s="102"/>
      <c r="AT18" s="103"/>
      <c r="AU18" s="365"/>
      <c r="AV18" s="365"/>
      <c r="AW18" s="365"/>
      <c r="AX18" s="367"/>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4"/>
      <c r="AF19" s="365"/>
      <c r="AG19" s="365"/>
      <c r="AH19" s="365"/>
      <c r="AI19" s="364"/>
      <c r="AJ19" s="365"/>
      <c r="AK19" s="365"/>
      <c r="AL19" s="365"/>
      <c r="AM19" s="364"/>
      <c r="AN19" s="365"/>
      <c r="AO19" s="365"/>
      <c r="AP19" s="365"/>
      <c r="AQ19" s="101"/>
      <c r="AR19" s="102"/>
      <c r="AS19" s="102"/>
      <c r="AT19" s="103"/>
      <c r="AU19" s="365"/>
      <c r="AV19" s="365"/>
      <c r="AW19" s="365"/>
      <c r="AX19" s="367"/>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01"/>
      <c r="AR20" s="102"/>
      <c r="AS20" s="102"/>
      <c r="AT20" s="103"/>
      <c r="AU20" s="365"/>
      <c r="AV20" s="365"/>
      <c r="AW20" s="365"/>
      <c r="AX20" s="367"/>
    </row>
    <row r="21" spans="1:50" customFormat="1" ht="23.25" customHeight="1" x14ac:dyDescent="0.15">
      <c r="A21" s="901" t="s">
        <v>525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489</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2"/>
      <c r="AA23" s="413"/>
      <c r="AB23" s="1012" t="s">
        <v>11</v>
      </c>
      <c r="AC23" s="1013"/>
      <c r="AD23" s="1014"/>
      <c r="AE23" s="1000" t="s">
        <v>357</v>
      </c>
      <c r="AF23" s="1000"/>
      <c r="AG23" s="1000"/>
      <c r="AH23" s="1000"/>
      <c r="AI23" s="1000" t="s">
        <v>363</v>
      </c>
      <c r="AJ23" s="1000"/>
      <c r="AK23" s="1000"/>
      <c r="AL23" s="1000"/>
      <c r="AM23" s="1000" t="s">
        <v>470</v>
      </c>
      <c r="AN23" s="1000"/>
      <c r="AO23" s="1000"/>
      <c r="AP23" s="459"/>
      <c r="AQ23" s="174" t="s">
        <v>355</v>
      </c>
      <c r="AR23" s="167"/>
      <c r="AS23" s="167"/>
      <c r="AT23" s="168"/>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9"/>
      <c r="Z24" s="1010"/>
      <c r="AA24" s="1011"/>
      <c r="AB24" s="1015"/>
      <c r="AC24" s="1016"/>
      <c r="AD24" s="1017"/>
      <c r="AE24" s="376"/>
      <c r="AF24" s="376"/>
      <c r="AG24" s="376"/>
      <c r="AH24" s="376"/>
      <c r="AI24" s="376"/>
      <c r="AJ24" s="376"/>
      <c r="AK24" s="376"/>
      <c r="AL24" s="376"/>
      <c r="AM24" s="376"/>
      <c r="AN24" s="376"/>
      <c r="AO24" s="376"/>
      <c r="AP24" s="332"/>
      <c r="AQ24" s="269"/>
      <c r="AR24" s="270"/>
      <c r="AS24" s="135" t="s">
        <v>356</v>
      </c>
      <c r="AT24" s="170"/>
      <c r="AU24" s="270"/>
      <c r="AV24" s="270"/>
      <c r="AW24" s="379" t="s">
        <v>300</v>
      </c>
      <c r="AX24" s="380"/>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4"/>
      <c r="AF25" s="365"/>
      <c r="AG25" s="365"/>
      <c r="AH25" s="365"/>
      <c r="AI25" s="364"/>
      <c r="AJ25" s="365"/>
      <c r="AK25" s="365"/>
      <c r="AL25" s="365"/>
      <c r="AM25" s="364"/>
      <c r="AN25" s="365"/>
      <c r="AO25" s="365"/>
      <c r="AP25" s="365"/>
      <c r="AQ25" s="101"/>
      <c r="AR25" s="102"/>
      <c r="AS25" s="102"/>
      <c r="AT25" s="103"/>
      <c r="AU25" s="365"/>
      <c r="AV25" s="365"/>
      <c r="AW25" s="365"/>
      <c r="AX25" s="367"/>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4"/>
      <c r="AF26" s="365"/>
      <c r="AG26" s="365"/>
      <c r="AH26" s="365"/>
      <c r="AI26" s="364"/>
      <c r="AJ26" s="365"/>
      <c r="AK26" s="365"/>
      <c r="AL26" s="365"/>
      <c r="AM26" s="364"/>
      <c r="AN26" s="365"/>
      <c r="AO26" s="365"/>
      <c r="AP26" s="365"/>
      <c r="AQ26" s="101"/>
      <c r="AR26" s="102"/>
      <c r="AS26" s="102"/>
      <c r="AT26" s="103"/>
      <c r="AU26" s="365"/>
      <c r="AV26" s="365"/>
      <c r="AW26" s="365"/>
      <c r="AX26" s="367"/>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01"/>
      <c r="AR27" s="102"/>
      <c r="AS27" s="102"/>
      <c r="AT27" s="103"/>
      <c r="AU27" s="365"/>
      <c r="AV27" s="365"/>
      <c r="AW27" s="365"/>
      <c r="AX27" s="367"/>
    </row>
    <row r="28" spans="1:50" customFormat="1" ht="23.25" customHeight="1" x14ac:dyDescent="0.15">
      <c r="A28" s="901" t="s">
        <v>525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489</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2"/>
      <c r="AA30" s="413"/>
      <c r="AB30" s="1012" t="s">
        <v>11</v>
      </c>
      <c r="AC30" s="1013"/>
      <c r="AD30" s="1014"/>
      <c r="AE30" s="1000" t="s">
        <v>357</v>
      </c>
      <c r="AF30" s="1000"/>
      <c r="AG30" s="1000"/>
      <c r="AH30" s="1000"/>
      <c r="AI30" s="1000" t="s">
        <v>363</v>
      </c>
      <c r="AJ30" s="1000"/>
      <c r="AK30" s="1000"/>
      <c r="AL30" s="1000"/>
      <c r="AM30" s="1000" t="s">
        <v>470</v>
      </c>
      <c r="AN30" s="1000"/>
      <c r="AO30" s="1000"/>
      <c r="AP30" s="459"/>
      <c r="AQ30" s="174" t="s">
        <v>355</v>
      </c>
      <c r="AR30" s="167"/>
      <c r="AS30" s="167"/>
      <c r="AT30" s="168"/>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9"/>
      <c r="Z31" s="1010"/>
      <c r="AA31" s="1011"/>
      <c r="AB31" s="1015"/>
      <c r="AC31" s="1016"/>
      <c r="AD31" s="1017"/>
      <c r="AE31" s="376"/>
      <c r="AF31" s="376"/>
      <c r="AG31" s="376"/>
      <c r="AH31" s="376"/>
      <c r="AI31" s="376"/>
      <c r="AJ31" s="376"/>
      <c r="AK31" s="376"/>
      <c r="AL31" s="376"/>
      <c r="AM31" s="376"/>
      <c r="AN31" s="376"/>
      <c r="AO31" s="376"/>
      <c r="AP31" s="332"/>
      <c r="AQ31" s="269"/>
      <c r="AR31" s="270"/>
      <c r="AS31" s="135" t="s">
        <v>356</v>
      </c>
      <c r="AT31" s="170"/>
      <c r="AU31" s="270"/>
      <c r="AV31" s="270"/>
      <c r="AW31" s="379" t="s">
        <v>300</v>
      </c>
      <c r="AX31" s="380"/>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4"/>
      <c r="AF32" s="365"/>
      <c r="AG32" s="365"/>
      <c r="AH32" s="365"/>
      <c r="AI32" s="364"/>
      <c r="AJ32" s="365"/>
      <c r="AK32" s="365"/>
      <c r="AL32" s="365"/>
      <c r="AM32" s="364"/>
      <c r="AN32" s="365"/>
      <c r="AO32" s="365"/>
      <c r="AP32" s="365"/>
      <c r="AQ32" s="101"/>
      <c r="AR32" s="102"/>
      <c r="AS32" s="102"/>
      <c r="AT32" s="103"/>
      <c r="AU32" s="365"/>
      <c r="AV32" s="365"/>
      <c r="AW32" s="365"/>
      <c r="AX32" s="367"/>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4"/>
      <c r="AF33" s="365"/>
      <c r="AG33" s="365"/>
      <c r="AH33" s="365"/>
      <c r="AI33" s="364"/>
      <c r="AJ33" s="365"/>
      <c r="AK33" s="365"/>
      <c r="AL33" s="365"/>
      <c r="AM33" s="364"/>
      <c r="AN33" s="365"/>
      <c r="AO33" s="365"/>
      <c r="AP33" s="365"/>
      <c r="AQ33" s="101"/>
      <c r="AR33" s="102"/>
      <c r="AS33" s="102"/>
      <c r="AT33" s="103"/>
      <c r="AU33" s="365"/>
      <c r="AV33" s="365"/>
      <c r="AW33" s="365"/>
      <c r="AX33" s="367"/>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01"/>
      <c r="AR34" s="102"/>
      <c r="AS34" s="102"/>
      <c r="AT34" s="103"/>
      <c r="AU34" s="365"/>
      <c r="AV34" s="365"/>
      <c r="AW34" s="365"/>
      <c r="AX34" s="367"/>
    </row>
    <row r="35" spans="1:50" customFormat="1" ht="23.25" customHeight="1" x14ac:dyDescent="0.15">
      <c r="A35" s="901" t="s">
        <v>525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489</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2"/>
      <c r="AA37" s="413"/>
      <c r="AB37" s="1012" t="s">
        <v>11</v>
      </c>
      <c r="AC37" s="1013"/>
      <c r="AD37" s="1014"/>
      <c r="AE37" s="1000" t="s">
        <v>357</v>
      </c>
      <c r="AF37" s="1000"/>
      <c r="AG37" s="1000"/>
      <c r="AH37" s="1000"/>
      <c r="AI37" s="1000" t="s">
        <v>363</v>
      </c>
      <c r="AJ37" s="1000"/>
      <c r="AK37" s="1000"/>
      <c r="AL37" s="1000"/>
      <c r="AM37" s="1000" t="s">
        <v>470</v>
      </c>
      <c r="AN37" s="1000"/>
      <c r="AO37" s="1000"/>
      <c r="AP37" s="459"/>
      <c r="AQ37" s="174" t="s">
        <v>355</v>
      </c>
      <c r="AR37" s="167"/>
      <c r="AS37" s="167"/>
      <c r="AT37" s="168"/>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9"/>
      <c r="Z38" s="1010"/>
      <c r="AA38" s="1011"/>
      <c r="AB38" s="1015"/>
      <c r="AC38" s="1016"/>
      <c r="AD38" s="1017"/>
      <c r="AE38" s="376"/>
      <c r="AF38" s="376"/>
      <c r="AG38" s="376"/>
      <c r="AH38" s="376"/>
      <c r="AI38" s="376"/>
      <c r="AJ38" s="376"/>
      <c r="AK38" s="376"/>
      <c r="AL38" s="376"/>
      <c r="AM38" s="376"/>
      <c r="AN38" s="376"/>
      <c r="AO38" s="376"/>
      <c r="AP38" s="332"/>
      <c r="AQ38" s="269"/>
      <c r="AR38" s="270"/>
      <c r="AS38" s="135" t="s">
        <v>356</v>
      </c>
      <c r="AT38" s="170"/>
      <c r="AU38" s="270"/>
      <c r="AV38" s="270"/>
      <c r="AW38" s="379" t="s">
        <v>300</v>
      </c>
      <c r="AX38" s="380"/>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customFormat="1" ht="23.25" customHeight="1" x14ac:dyDescent="0.15">
      <c r="A42" s="901" t="s">
        <v>525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489</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2"/>
      <c r="AA44" s="413"/>
      <c r="AB44" s="1012" t="s">
        <v>11</v>
      </c>
      <c r="AC44" s="1013"/>
      <c r="AD44" s="1014"/>
      <c r="AE44" s="1000" t="s">
        <v>357</v>
      </c>
      <c r="AF44" s="1000"/>
      <c r="AG44" s="1000"/>
      <c r="AH44" s="1000"/>
      <c r="AI44" s="1000" t="s">
        <v>363</v>
      </c>
      <c r="AJ44" s="1000"/>
      <c r="AK44" s="1000"/>
      <c r="AL44" s="1000"/>
      <c r="AM44" s="1000" t="s">
        <v>470</v>
      </c>
      <c r="AN44" s="1000"/>
      <c r="AO44" s="1000"/>
      <c r="AP44" s="459"/>
      <c r="AQ44" s="174" t="s">
        <v>355</v>
      </c>
      <c r="AR44" s="167"/>
      <c r="AS44" s="167"/>
      <c r="AT44" s="168"/>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9"/>
      <c r="Z45" s="1010"/>
      <c r="AA45" s="1011"/>
      <c r="AB45" s="1015"/>
      <c r="AC45" s="1016"/>
      <c r="AD45" s="1017"/>
      <c r="AE45" s="376"/>
      <c r="AF45" s="376"/>
      <c r="AG45" s="376"/>
      <c r="AH45" s="376"/>
      <c r="AI45" s="376"/>
      <c r="AJ45" s="376"/>
      <c r="AK45" s="376"/>
      <c r="AL45" s="376"/>
      <c r="AM45" s="376"/>
      <c r="AN45" s="376"/>
      <c r="AO45" s="376"/>
      <c r="AP45" s="332"/>
      <c r="AQ45" s="269"/>
      <c r="AR45" s="270"/>
      <c r="AS45" s="135" t="s">
        <v>356</v>
      </c>
      <c r="AT45" s="170"/>
      <c r="AU45" s="270"/>
      <c r="AV45" s="270"/>
      <c r="AW45" s="379" t="s">
        <v>300</v>
      </c>
      <c r="AX45" s="380"/>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customFormat="1" ht="23.25" customHeight="1" x14ac:dyDescent="0.15">
      <c r="A49" s="901" t="s">
        <v>525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489</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2"/>
      <c r="AA51" s="413"/>
      <c r="AB51" s="459" t="s">
        <v>11</v>
      </c>
      <c r="AC51" s="1013"/>
      <c r="AD51" s="1014"/>
      <c r="AE51" s="1000" t="s">
        <v>357</v>
      </c>
      <c r="AF51" s="1000"/>
      <c r="AG51" s="1000"/>
      <c r="AH51" s="1000"/>
      <c r="AI51" s="1000" t="s">
        <v>363</v>
      </c>
      <c r="AJ51" s="1000"/>
      <c r="AK51" s="1000"/>
      <c r="AL51" s="1000"/>
      <c r="AM51" s="1000" t="s">
        <v>470</v>
      </c>
      <c r="AN51" s="1000"/>
      <c r="AO51" s="1000"/>
      <c r="AP51" s="459"/>
      <c r="AQ51" s="174" t="s">
        <v>355</v>
      </c>
      <c r="AR51" s="167"/>
      <c r="AS51" s="167"/>
      <c r="AT51" s="168"/>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9"/>
      <c r="Z52" s="1010"/>
      <c r="AA52" s="1011"/>
      <c r="AB52" s="1015"/>
      <c r="AC52" s="1016"/>
      <c r="AD52" s="1017"/>
      <c r="AE52" s="376"/>
      <c r="AF52" s="376"/>
      <c r="AG52" s="376"/>
      <c r="AH52" s="376"/>
      <c r="AI52" s="376"/>
      <c r="AJ52" s="376"/>
      <c r="AK52" s="376"/>
      <c r="AL52" s="376"/>
      <c r="AM52" s="376"/>
      <c r="AN52" s="376"/>
      <c r="AO52" s="376"/>
      <c r="AP52" s="332"/>
      <c r="AQ52" s="269"/>
      <c r="AR52" s="270"/>
      <c r="AS52" s="135" t="s">
        <v>356</v>
      </c>
      <c r="AT52" s="170"/>
      <c r="AU52" s="270"/>
      <c r="AV52" s="270"/>
      <c r="AW52" s="379" t="s">
        <v>300</v>
      </c>
      <c r="AX52" s="380"/>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customFormat="1" ht="23.25" customHeight="1" x14ac:dyDescent="0.15">
      <c r="A56" s="901" t="s">
        <v>525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489</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2"/>
      <c r="AA58" s="413"/>
      <c r="AB58" s="1012" t="s">
        <v>11</v>
      </c>
      <c r="AC58" s="1013"/>
      <c r="AD58" s="1014"/>
      <c r="AE58" s="1000" t="s">
        <v>357</v>
      </c>
      <c r="AF58" s="1000"/>
      <c r="AG58" s="1000"/>
      <c r="AH58" s="1000"/>
      <c r="AI58" s="1000" t="s">
        <v>363</v>
      </c>
      <c r="AJ58" s="1000"/>
      <c r="AK58" s="1000"/>
      <c r="AL58" s="1000"/>
      <c r="AM58" s="1000" t="s">
        <v>470</v>
      </c>
      <c r="AN58" s="1000"/>
      <c r="AO58" s="1000"/>
      <c r="AP58" s="459"/>
      <c r="AQ58" s="174" t="s">
        <v>355</v>
      </c>
      <c r="AR58" s="167"/>
      <c r="AS58" s="167"/>
      <c r="AT58" s="168"/>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9"/>
      <c r="Z59" s="1010"/>
      <c r="AA59" s="1011"/>
      <c r="AB59" s="1015"/>
      <c r="AC59" s="1016"/>
      <c r="AD59" s="1017"/>
      <c r="AE59" s="376"/>
      <c r="AF59" s="376"/>
      <c r="AG59" s="376"/>
      <c r="AH59" s="376"/>
      <c r="AI59" s="376"/>
      <c r="AJ59" s="376"/>
      <c r="AK59" s="376"/>
      <c r="AL59" s="376"/>
      <c r="AM59" s="376"/>
      <c r="AN59" s="376"/>
      <c r="AO59" s="376"/>
      <c r="AP59" s="332"/>
      <c r="AQ59" s="269"/>
      <c r="AR59" s="270"/>
      <c r="AS59" s="135" t="s">
        <v>356</v>
      </c>
      <c r="AT59" s="170"/>
      <c r="AU59" s="270"/>
      <c r="AV59" s="270"/>
      <c r="AW59" s="379" t="s">
        <v>300</v>
      </c>
      <c r="AX59" s="380"/>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customFormat="1" ht="23.25" customHeight="1" x14ac:dyDescent="0.15">
      <c r="A63" s="901" t="s">
        <v>525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489</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2"/>
      <c r="AA65" s="413"/>
      <c r="AB65" s="1012" t="s">
        <v>11</v>
      </c>
      <c r="AC65" s="1013"/>
      <c r="AD65" s="1014"/>
      <c r="AE65" s="1000" t="s">
        <v>357</v>
      </c>
      <c r="AF65" s="1000"/>
      <c r="AG65" s="1000"/>
      <c r="AH65" s="1000"/>
      <c r="AI65" s="1000" t="s">
        <v>363</v>
      </c>
      <c r="AJ65" s="1000"/>
      <c r="AK65" s="1000"/>
      <c r="AL65" s="1000"/>
      <c r="AM65" s="1000" t="s">
        <v>470</v>
      </c>
      <c r="AN65" s="1000"/>
      <c r="AO65" s="1000"/>
      <c r="AP65" s="459"/>
      <c r="AQ65" s="174" t="s">
        <v>355</v>
      </c>
      <c r="AR65" s="167"/>
      <c r="AS65" s="167"/>
      <c r="AT65" s="168"/>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9"/>
      <c r="Z66" s="1010"/>
      <c r="AA66" s="1011"/>
      <c r="AB66" s="1015"/>
      <c r="AC66" s="1016"/>
      <c r="AD66" s="1017"/>
      <c r="AE66" s="376"/>
      <c r="AF66" s="376"/>
      <c r="AG66" s="376"/>
      <c r="AH66" s="376"/>
      <c r="AI66" s="376"/>
      <c r="AJ66" s="376"/>
      <c r="AK66" s="376"/>
      <c r="AL66" s="376"/>
      <c r="AM66" s="376"/>
      <c r="AN66" s="376"/>
      <c r="AO66" s="376"/>
      <c r="AP66" s="332"/>
      <c r="AQ66" s="269"/>
      <c r="AR66" s="270"/>
      <c r="AS66" s="135" t="s">
        <v>356</v>
      </c>
      <c r="AT66" s="170"/>
      <c r="AU66" s="270"/>
      <c r="AV66" s="270"/>
      <c r="AW66" s="379" t="s">
        <v>300</v>
      </c>
      <c r="AX66" s="380"/>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4"/>
      <c r="AF67" s="365"/>
      <c r="AG67" s="365"/>
      <c r="AH67" s="365"/>
      <c r="AI67" s="364"/>
      <c r="AJ67" s="365"/>
      <c r="AK67" s="365"/>
      <c r="AL67" s="365"/>
      <c r="AM67" s="364"/>
      <c r="AN67" s="365"/>
      <c r="AO67" s="365"/>
      <c r="AP67" s="365"/>
      <c r="AQ67" s="101"/>
      <c r="AR67" s="102"/>
      <c r="AS67" s="102"/>
      <c r="AT67" s="103"/>
      <c r="AU67" s="365"/>
      <c r="AV67" s="365"/>
      <c r="AW67" s="365"/>
      <c r="AX67" s="367"/>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4"/>
      <c r="AF68" s="365"/>
      <c r="AG68" s="365"/>
      <c r="AH68" s="365"/>
      <c r="AI68" s="364"/>
      <c r="AJ68" s="365"/>
      <c r="AK68" s="365"/>
      <c r="AL68" s="365"/>
      <c r="AM68" s="364"/>
      <c r="AN68" s="365"/>
      <c r="AO68" s="365"/>
      <c r="AP68" s="365"/>
      <c r="AQ68" s="101"/>
      <c r="AR68" s="102"/>
      <c r="AS68" s="102"/>
      <c r="AT68" s="103"/>
      <c r="AU68" s="365"/>
      <c r="AV68" s="365"/>
      <c r="AW68" s="365"/>
      <c r="AX68" s="367"/>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4"/>
      <c r="AF69" s="365"/>
      <c r="AG69" s="365"/>
      <c r="AH69" s="365"/>
      <c r="AI69" s="364"/>
      <c r="AJ69" s="365"/>
      <c r="AK69" s="365"/>
      <c r="AL69" s="365"/>
      <c r="AM69" s="364"/>
      <c r="AN69" s="365"/>
      <c r="AO69" s="365"/>
      <c r="AP69" s="365"/>
      <c r="AQ69" s="101"/>
      <c r="AR69" s="102"/>
      <c r="AS69" s="102"/>
      <c r="AT69" s="103"/>
      <c r="AU69" s="365"/>
      <c r="AV69" s="365"/>
      <c r="AW69" s="365"/>
      <c r="AX69" s="367"/>
    </row>
    <row r="70" spans="1:50" customFormat="1" ht="23.25" customHeight="1" x14ac:dyDescent="0.15">
      <c r="A70" s="901" t="s">
        <v>525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432</v>
      </c>
      <c r="K3" s="113"/>
      <c r="L3" s="113"/>
      <c r="M3" s="113"/>
      <c r="N3" s="113"/>
      <c r="O3" s="113"/>
      <c r="P3" s="347" t="s">
        <v>27</v>
      </c>
      <c r="Q3" s="347"/>
      <c r="R3" s="347"/>
      <c r="S3" s="347"/>
      <c r="T3" s="347"/>
      <c r="U3" s="347"/>
      <c r="V3" s="347"/>
      <c r="W3" s="347"/>
      <c r="X3" s="347"/>
      <c r="Y3" s="344" t="s">
        <v>494</v>
      </c>
      <c r="Z3" s="345"/>
      <c r="AA3" s="345"/>
      <c r="AB3" s="345"/>
      <c r="AC3" s="276" t="s">
        <v>477</v>
      </c>
      <c r="AD3" s="276"/>
      <c r="AE3" s="276"/>
      <c r="AF3" s="276"/>
      <c r="AG3" s="276"/>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432</v>
      </c>
      <c r="K36" s="113"/>
      <c r="L36" s="113"/>
      <c r="M36" s="113"/>
      <c r="N36" s="113"/>
      <c r="O36" s="113"/>
      <c r="P36" s="347" t="s">
        <v>27</v>
      </c>
      <c r="Q36" s="347"/>
      <c r="R36" s="347"/>
      <c r="S36" s="347"/>
      <c r="T36" s="347"/>
      <c r="U36" s="347"/>
      <c r="V36" s="347"/>
      <c r="W36" s="347"/>
      <c r="X36" s="347"/>
      <c r="Y36" s="344" t="s">
        <v>494</v>
      </c>
      <c r="Z36" s="345"/>
      <c r="AA36" s="345"/>
      <c r="AB36" s="345"/>
      <c r="AC36" s="276" t="s">
        <v>477</v>
      </c>
      <c r="AD36" s="276"/>
      <c r="AE36" s="276"/>
      <c r="AF36" s="276"/>
      <c r="AG36" s="276"/>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432</v>
      </c>
      <c r="K69" s="113"/>
      <c r="L69" s="113"/>
      <c r="M69" s="113"/>
      <c r="N69" s="113"/>
      <c r="O69" s="113"/>
      <c r="P69" s="347" t="s">
        <v>27</v>
      </c>
      <c r="Q69" s="347"/>
      <c r="R69" s="347"/>
      <c r="S69" s="347"/>
      <c r="T69" s="347"/>
      <c r="U69" s="347"/>
      <c r="V69" s="347"/>
      <c r="W69" s="347"/>
      <c r="X69" s="347"/>
      <c r="Y69" s="344" t="s">
        <v>494</v>
      </c>
      <c r="Z69" s="345"/>
      <c r="AA69" s="345"/>
      <c r="AB69" s="345"/>
      <c r="AC69" s="276" t="s">
        <v>477</v>
      </c>
      <c r="AD69" s="276"/>
      <c r="AE69" s="276"/>
      <c r="AF69" s="276"/>
      <c r="AG69" s="276"/>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432</v>
      </c>
      <c r="K102" s="113"/>
      <c r="L102" s="113"/>
      <c r="M102" s="113"/>
      <c r="N102" s="113"/>
      <c r="O102" s="113"/>
      <c r="P102" s="347" t="s">
        <v>27</v>
      </c>
      <c r="Q102" s="347"/>
      <c r="R102" s="347"/>
      <c r="S102" s="347"/>
      <c r="T102" s="347"/>
      <c r="U102" s="347"/>
      <c r="V102" s="347"/>
      <c r="W102" s="347"/>
      <c r="X102" s="347"/>
      <c r="Y102" s="344" t="s">
        <v>494</v>
      </c>
      <c r="Z102" s="345"/>
      <c r="AA102" s="345"/>
      <c r="AB102" s="345"/>
      <c r="AC102" s="276" t="s">
        <v>477</v>
      </c>
      <c r="AD102" s="276"/>
      <c r="AE102" s="276"/>
      <c r="AF102" s="276"/>
      <c r="AG102" s="276"/>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432</v>
      </c>
      <c r="K135" s="113"/>
      <c r="L135" s="113"/>
      <c r="M135" s="113"/>
      <c r="N135" s="113"/>
      <c r="O135" s="113"/>
      <c r="P135" s="347" t="s">
        <v>27</v>
      </c>
      <c r="Q135" s="347"/>
      <c r="R135" s="347"/>
      <c r="S135" s="347"/>
      <c r="T135" s="347"/>
      <c r="U135" s="347"/>
      <c r="V135" s="347"/>
      <c r="W135" s="347"/>
      <c r="X135" s="347"/>
      <c r="Y135" s="344" t="s">
        <v>494</v>
      </c>
      <c r="Z135" s="345"/>
      <c r="AA135" s="345"/>
      <c r="AB135" s="345"/>
      <c r="AC135" s="276" t="s">
        <v>477</v>
      </c>
      <c r="AD135" s="276"/>
      <c r="AE135" s="276"/>
      <c r="AF135" s="276"/>
      <c r="AG135" s="276"/>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432</v>
      </c>
      <c r="K168" s="113"/>
      <c r="L168" s="113"/>
      <c r="M168" s="113"/>
      <c r="N168" s="113"/>
      <c r="O168" s="113"/>
      <c r="P168" s="347" t="s">
        <v>27</v>
      </c>
      <c r="Q168" s="347"/>
      <c r="R168" s="347"/>
      <c r="S168" s="347"/>
      <c r="T168" s="347"/>
      <c r="U168" s="347"/>
      <c r="V168" s="347"/>
      <c r="W168" s="347"/>
      <c r="X168" s="347"/>
      <c r="Y168" s="344" t="s">
        <v>494</v>
      </c>
      <c r="Z168" s="345"/>
      <c r="AA168" s="345"/>
      <c r="AB168" s="345"/>
      <c r="AC168" s="276" t="s">
        <v>477</v>
      </c>
      <c r="AD168" s="276"/>
      <c r="AE168" s="276"/>
      <c r="AF168" s="276"/>
      <c r="AG168" s="276"/>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432</v>
      </c>
      <c r="K201" s="113"/>
      <c r="L201" s="113"/>
      <c r="M201" s="113"/>
      <c r="N201" s="113"/>
      <c r="O201" s="113"/>
      <c r="P201" s="347" t="s">
        <v>27</v>
      </c>
      <c r="Q201" s="347"/>
      <c r="R201" s="347"/>
      <c r="S201" s="347"/>
      <c r="T201" s="347"/>
      <c r="U201" s="347"/>
      <c r="V201" s="347"/>
      <c r="W201" s="347"/>
      <c r="X201" s="347"/>
      <c r="Y201" s="344" t="s">
        <v>494</v>
      </c>
      <c r="Z201" s="345"/>
      <c r="AA201" s="345"/>
      <c r="AB201" s="345"/>
      <c r="AC201" s="276" t="s">
        <v>477</v>
      </c>
      <c r="AD201" s="276"/>
      <c r="AE201" s="276"/>
      <c r="AF201" s="276"/>
      <c r="AG201" s="276"/>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432</v>
      </c>
      <c r="K234" s="113"/>
      <c r="L234" s="113"/>
      <c r="M234" s="113"/>
      <c r="N234" s="113"/>
      <c r="O234" s="113"/>
      <c r="P234" s="347" t="s">
        <v>27</v>
      </c>
      <c r="Q234" s="347"/>
      <c r="R234" s="347"/>
      <c r="S234" s="347"/>
      <c r="T234" s="347"/>
      <c r="U234" s="347"/>
      <c r="V234" s="347"/>
      <c r="W234" s="347"/>
      <c r="X234" s="347"/>
      <c r="Y234" s="344" t="s">
        <v>494</v>
      </c>
      <c r="Z234" s="345"/>
      <c r="AA234" s="345"/>
      <c r="AB234" s="345"/>
      <c r="AC234" s="276" t="s">
        <v>477</v>
      </c>
      <c r="AD234" s="276"/>
      <c r="AE234" s="276"/>
      <c r="AF234" s="276"/>
      <c r="AG234" s="276"/>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432</v>
      </c>
      <c r="K267" s="113"/>
      <c r="L267" s="113"/>
      <c r="M267" s="113"/>
      <c r="N267" s="113"/>
      <c r="O267" s="113"/>
      <c r="P267" s="347" t="s">
        <v>27</v>
      </c>
      <c r="Q267" s="347"/>
      <c r="R267" s="347"/>
      <c r="S267" s="347"/>
      <c r="T267" s="347"/>
      <c r="U267" s="347"/>
      <c r="V267" s="347"/>
      <c r="W267" s="347"/>
      <c r="X267" s="347"/>
      <c r="Y267" s="344" t="s">
        <v>494</v>
      </c>
      <c r="Z267" s="345"/>
      <c r="AA267" s="345"/>
      <c r="AB267" s="345"/>
      <c r="AC267" s="276" t="s">
        <v>477</v>
      </c>
      <c r="AD267" s="276"/>
      <c r="AE267" s="276"/>
      <c r="AF267" s="276"/>
      <c r="AG267" s="276"/>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432</v>
      </c>
      <c r="K300" s="113"/>
      <c r="L300" s="113"/>
      <c r="M300" s="113"/>
      <c r="N300" s="113"/>
      <c r="O300" s="113"/>
      <c r="P300" s="347" t="s">
        <v>27</v>
      </c>
      <c r="Q300" s="347"/>
      <c r="R300" s="347"/>
      <c r="S300" s="347"/>
      <c r="T300" s="347"/>
      <c r="U300" s="347"/>
      <c r="V300" s="347"/>
      <c r="W300" s="347"/>
      <c r="X300" s="347"/>
      <c r="Y300" s="344" t="s">
        <v>494</v>
      </c>
      <c r="Z300" s="345"/>
      <c r="AA300" s="345"/>
      <c r="AB300" s="345"/>
      <c r="AC300" s="276" t="s">
        <v>477</v>
      </c>
      <c r="AD300" s="276"/>
      <c r="AE300" s="276"/>
      <c r="AF300" s="276"/>
      <c r="AG300" s="276"/>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432</v>
      </c>
      <c r="K333" s="113"/>
      <c r="L333" s="113"/>
      <c r="M333" s="113"/>
      <c r="N333" s="113"/>
      <c r="O333" s="113"/>
      <c r="P333" s="347" t="s">
        <v>27</v>
      </c>
      <c r="Q333" s="347"/>
      <c r="R333" s="347"/>
      <c r="S333" s="347"/>
      <c r="T333" s="347"/>
      <c r="U333" s="347"/>
      <c r="V333" s="347"/>
      <c r="W333" s="347"/>
      <c r="X333" s="347"/>
      <c r="Y333" s="344" t="s">
        <v>494</v>
      </c>
      <c r="Z333" s="345"/>
      <c r="AA333" s="345"/>
      <c r="AB333" s="345"/>
      <c r="AC333" s="276" t="s">
        <v>477</v>
      </c>
      <c r="AD333" s="276"/>
      <c r="AE333" s="276"/>
      <c r="AF333" s="276"/>
      <c r="AG333" s="276"/>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432</v>
      </c>
      <c r="K366" s="113"/>
      <c r="L366" s="113"/>
      <c r="M366" s="113"/>
      <c r="N366" s="113"/>
      <c r="O366" s="113"/>
      <c r="P366" s="347" t="s">
        <v>27</v>
      </c>
      <c r="Q366" s="347"/>
      <c r="R366" s="347"/>
      <c r="S366" s="347"/>
      <c r="T366" s="347"/>
      <c r="U366" s="347"/>
      <c r="V366" s="347"/>
      <c r="W366" s="347"/>
      <c r="X366" s="347"/>
      <c r="Y366" s="344" t="s">
        <v>494</v>
      </c>
      <c r="Z366" s="345"/>
      <c r="AA366" s="345"/>
      <c r="AB366" s="345"/>
      <c r="AC366" s="276" t="s">
        <v>477</v>
      </c>
      <c r="AD366" s="276"/>
      <c r="AE366" s="276"/>
      <c r="AF366" s="276"/>
      <c r="AG366" s="276"/>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432</v>
      </c>
      <c r="K399" s="113"/>
      <c r="L399" s="113"/>
      <c r="M399" s="113"/>
      <c r="N399" s="113"/>
      <c r="O399" s="113"/>
      <c r="P399" s="347" t="s">
        <v>27</v>
      </c>
      <c r="Q399" s="347"/>
      <c r="R399" s="347"/>
      <c r="S399" s="347"/>
      <c r="T399" s="347"/>
      <c r="U399" s="347"/>
      <c r="V399" s="347"/>
      <c r="W399" s="347"/>
      <c r="X399" s="347"/>
      <c r="Y399" s="344" t="s">
        <v>494</v>
      </c>
      <c r="Z399" s="345"/>
      <c r="AA399" s="345"/>
      <c r="AB399" s="345"/>
      <c r="AC399" s="276" t="s">
        <v>477</v>
      </c>
      <c r="AD399" s="276"/>
      <c r="AE399" s="276"/>
      <c r="AF399" s="276"/>
      <c r="AG399" s="276"/>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432</v>
      </c>
      <c r="K432" s="113"/>
      <c r="L432" s="113"/>
      <c r="M432" s="113"/>
      <c r="N432" s="113"/>
      <c r="O432" s="113"/>
      <c r="P432" s="347" t="s">
        <v>27</v>
      </c>
      <c r="Q432" s="347"/>
      <c r="R432" s="347"/>
      <c r="S432" s="347"/>
      <c r="T432" s="347"/>
      <c r="U432" s="347"/>
      <c r="V432" s="347"/>
      <c r="W432" s="347"/>
      <c r="X432" s="347"/>
      <c r="Y432" s="344" t="s">
        <v>494</v>
      </c>
      <c r="Z432" s="345"/>
      <c r="AA432" s="345"/>
      <c r="AB432" s="345"/>
      <c r="AC432" s="276" t="s">
        <v>477</v>
      </c>
      <c r="AD432" s="276"/>
      <c r="AE432" s="276"/>
      <c r="AF432" s="276"/>
      <c r="AG432" s="276"/>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432</v>
      </c>
      <c r="K465" s="113"/>
      <c r="L465" s="113"/>
      <c r="M465" s="113"/>
      <c r="N465" s="113"/>
      <c r="O465" s="113"/>
      <c r="P465" s="347" t="s">
        <v>27</v>
      </c>
      <c r="Q465" s="347"/>
      <c r="R465" s="347"/>
      <c r="S465" s="347"/>
      <c r="T465" s="347"/>
      <c r="U465" s="347"/>
      <c r="V465" s="347"/>
      <c r="W465" s="347"/>
      <c r="X465" s="347"/>
      <c r="Y465" s="344" t="s">
        <v>494</v>
      </c>
      <c r="Z465" s="345"/>
      <c r="AA465" s="345"/>
      <c r="AB465" s="345"/>
      <c r="AC465" s="276" t="s">
        <v>477</v>
      </c>
      <c r="AD465" s="276"/>
      <c r="AE465" s="276"/>
      <c r="AF465" s="276"/>
      <c r="AG465" s="276"/>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432</v>
      </c>
      <c r="K498" s="113"/>
      <c r="L498" s="113"/>
      <c r="M498" s="113"/>
      <c r="N498" s="113"/>
      <c r="O498" s="113"/>
      <c r="P498" s="347" t="s">
        <v>27</v>
      </c>
      <c r="Q498" s="347"/>
      <c r="R498" s="347"/>
      <c r="S498" s="347"/>
      <c r="T498" s="347"/>
      <c r="U498" s="347"/>
      <c r="V498" s="347"/>
      <c r="W498" s="347"/>
      <c r="X498" s="347"/>
      <c r="Y498" s="344" t="s">
        <v>494</v>
      </c>
      <c r="Z498" s="345"/>
      <c r="AA498" s="345"/>
      <c r="AB498" s="345"/>
      <c r="AC498" s="276" t="s">
        <v>477</v>
      </c>
      <c r="AD498" s="276"/>
      <c r="AE498" s="276"/>
      <c r="AF498" s="276"/>
      <c r="AG498" s="276"/>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432</v>
      </c>
      <c r="K531" s="113"/>
      <c r="L531" s="113"/>
      <c r="M531" s="113"/>
      <c r="N531" s="113"/>
      <c r="O531" s="113"/>
      <c r="P531" s="347" t="s">
        <v>27</v>
      </c>
      <c r="Q531" s="347"/>
      <c r="R531" s="347"/>
      <c r="S531" s="347"/>
      <c r="T531" s="347"/>
      <c r="U531" s="347"/>
      <c r="V531" s="347"/>
      <c r="W531" s="347"/>
      <c r="X531" s="347"/>
      <c r="Y531" s="344" t="s">
        <v>494</v>
      </c>
      <c r="Z531" s="345"/>
      <c r="AA531" s="345"/>
      <c r="AB531" s="345"/>
      <c r="AC531" s="276" t="s">
        <v>477</v>
      </c>
      <c r="AD531" s="276"/>
      <c r="AE531" s="276"/>
      <c r="AF531" s="276"/>
      <c r="AG531" s="276"/>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432</v>
      </c>
      <c r="K564" s="113"/>
      <c r="L564" s="113"/>
      <c r="M564" s="113"/>
      <c r="N564" s="113"/>
      <c r="O564" s="113"/>
      <c r="P564" s="347" t="s">
        <v>27</v>
      </c>
      <c r="Q564" s="347"/>
      <c r="R564" s="347"/>
      <c r="S564" s="347"/>
      <c r="T564" s="347"/>
      <c r="U564" s="347"/>
      <c r="V564" s="347"/>
      <c r="W564" s="347"/>
      <c r="X564" s="347"/>
      <c r="Y564" s="344" t="s">
        <v>494</v>
      </c>
      <c r="Z564" s="345"/>
      <c r="AA564" s="345"/>
      <c r="AB564" s="345"/>
      <c r="AC564" s="276" t="s">
        <v>477</v>
      </c>
      <c r="AD564" s="276"/>
      <c r="AE564" s="276"/>
      <c r="AF564" s="276"/>
      <c r="AG564" s="276"/>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432</v>
      </c>
      <c r="K597" s="113"/>
      <c r="L597" s="113"/>
      <c r="M597" s="113"/>
      <c r="N597" s="113"/>
      <c r="O597" s="113"/>
      <c r="P597" s="347" t="s">
        <v>27</v>
      </c>
      <c r="Q597" s="347"/>
      <c r="R597" s="347"/>
      <c r="S597" s="347"/>
      <c r="T597" s="347"/>
      <c r="U597" s="347"/>
      <c r="V597" s="347"/>
      <c r="W597" s="347"/>
      <c r="X597" s="347"/>
      <c r="Y597" s="344" t="s">
        <v>494</v>
      </c>
      <c r="Z597" s="345"/>
      <c r="AA597" s="345"/>
      <c r="AB597" s="345"/>
      <c r="AC597" s="276" t="s">
        <v>477</v>
      </c>
      <c r="AD597" s="276"/>
      <c r="AE597" s="276"/>
      <c r="AF597" s="276"/>
      <c r="AG597" s="276"/>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432</v>
      </c>
      <c r="K630" s="113"/>
      <c r="L630" s="113"/>
      <c r="M630" s="113"/>
      <c r="N630" s="113"/>
      <c r="O630" s="113"/>
      <c r="P630" s="347" t="s">
        <v>27</v>
      </c>
      <c r="Q630" s="347"/>
      <c r="R630" s="347"/>
      <c r="S630" s="347"/>
      <c r="T630" s="347"/>
      <c r="U630" s="347"/>
      <c r="V630" s="347"/>
      <c r="W630" s="347"/>
      <c r="X630" s="347"/>
      <c r="Y630" s="344" t="s">
        <v>494</v>
      </c>
      <c r="Z630" s="345"/>
      <c r="AA630" s="345"/>
      <c r="AB630" s="345"/>
      <c r="AC630" s="276" t="s">
        <v>477</v>
      </c>
      <c r="AD630" s="276"/>
      <c r="AE630" s="276"/>
      <c r="AF630" s="276"/>
      <c r="AG630" s="276"/>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432</v>
      </c>
      <c r="K663" s="113"/>
      <c r="L663" s="113"/>
      <c r="M663" s="113"/>
      <c r="N663" s="113"/>
      <c r="O663" s="113"/>
      <c r="P663" s="347" t="s">
        <v>27</v>
      </c>
      <c r="Q663" s="347"/>
      <c r="R663" s="347"/>
      <c r="S663" s="347"/>
      <c r="T663" s="347"/>
      <c r="U663" s="347"/>
      <c r="V663" s="347"/>
      <c r="W663" s="347"/>
      <c r="X663" s="347"/>
      <c r="Y663" s="344" t="s">
        <v>494</v>
      </c>
      <c r="Z663" s="345"/>
      <c r="AA663" s="345"/>
      <c r="AB663" s="345"/>
      <c r="AC663" s="276" t="s">
        <v>477</v>
      </c>
      <c r="AD663" s="276"/>
      <c r="AE663" s="276"/>
      <c r="AF663" s="276"/>
      <c r="AG663" s="276"/>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432</v>
      </c>
      <c r="K696" s="113"/>
      <c r="L696" s="113"/>
      <c r="M696" s="113"/>
      <c r="N696" s="113"/>
      <c r="O696" s="113"/>
      <c r="P696" s="347" t="s">
        <v>27</v>
      </c>
      <c r="Q696" s="347"/>
      <c r="R696" s="347"/>
      <c r="S696" s="347"/>
      <c r="T696" s="347"/>
      <c r="U696" s="347"/>
      <c r="V696" s="347"/>
      <c r="W696" s="347"/>
      <c r="X696" s="347"/>
      <c r="Y696" s="344" t="s">
        <v>494</v>
      </c>
      <c r="Z696" s="345"/>
      <c r="AA696" s="345"/>
      <c r="AB696" s="345"/>
      <c r="AC696" s="276" t="s">
        <v>477</v>
      </c>
      <c r="AD696" s="276"/>
      <c r="AE696" s="276"/>
      <c r="AF696" s="276"/>
      <c r="AG696" s="276"/>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432</v>
      </c>
      <c r="K729" s="113"/>
      <c r="L729" s="113"/>
      <c r="M729" s="113"/>
      <c r="N729" s="113"/>
      <c r="O729" s="113"/>
      <c r="P729" s="347" t="s">
        <v>27</v>
      </c>
      <c r="Q729" s="347"/>
      <c r="R729" s="347"/>
      <c r="S729" s="347"/>
      <c r="T729" s="347"/>
      <c r="U729" s="347"/>
      <c r="V729" s="347"/>
      <c r="W729" s="347"/>
      <c r="X729" s="347"/>
      <c r="Y729" s="344" t="s">
        <v>494</v>
      </c>
      <c r="Z729" s="345"/>
      <c r="AA729" s="345"/>
      <c r="AB729" s="345"/>
      <c r="AC729" s="276" t="s">
        <v>477</v>
      </c>
      <c r="AD729" s="276"/>
      <c r="AE729" s="276"/>
      <c r="AF729" s="276"/>
      <c r="AG729" s="276"/>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432</v>
      </c>
      <c r="K762" s="113"/>
      <c r="L762" s="113"/>
      <c r="M762" s="113"/>
      <c r="N762" s="113"/>
      <c r="O762" s="113"/>
      <c r="P762" s="347" t="s">
        <v>27</v>
      </c>
      <c r="Q762" s="347"/>
      <c r="R762" s="347"/>
      <c r="S762" s="347"/>
      <c r="T762" s="347"/>
      <c r="U762" s="347"/>
      <c r="V762" s="347"/>
      <c r="W762" s="347"/>
      <c r="X762" s="347"/>
      <c r="Y762" s="344" t="s">
        <v>494</v>
      </c>
      <c r="Z762" s="345"/>
      <c r="AA762" s="345"/>
      <c r="AB762" s="345"/>
      <c r="AC762" s="276" t="s">
        <v>477</v>
      </c>
      <c r="AD762" s="276"/>
      <c r="AE762" s="276"/>
      <c r="AF762" s="276"/>
      <c r="AG762" s="276"/>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432</v>
      </c>
      <c r="K795" s="113"/>
      <c r="L795" s="113"/>
      <c r="M795" s="113"/>
      <c r="N795" s="113"/>
      <c r="O795" s="113"/>
      <c r="P795" s="347" t="s">
        <v>27</v>
      </c>
      <c r="Q795" s="347"/>
      <c r="R795" s="347"/>
      <c r="S795" s="347"/>
      <c r="T795" s="347"/>
      <c r="U795" s="347"/>
      <c r="V795" s="347"/>
      <c r="W795" s="347"/>
      <c r="X795" s="347"/>
      <c r="Y795" s="344" t="s">
        <v>494</v>
      </c>
      <c r="Z795" s="345"/>
      <c r="AA795" s="345"/>
      <c r="AB795" s="345"/>
      <c r="AC795" s="276" t="s">
        <v>477</v>
      </c>
      <c r="AD795" s="276"/>
      <c r="AE795" s="276"/>
      <c r="AF795" s="276"/>
      <c r="AG795" s="276"/>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432</v>
      </c>
      <c r="K828" s="113"/>
      <c r="L828" s="113"/>
      <c r="M828" s="113"/>
      <c r="N828" s="113"/>
      <c r="O828" s="113"/>
      <c r="P828" s="347" t="s">
        <v>27</v>
      </c>
      <c r="Q828" s="347"/>
      <c r="R828" s="347"/>
      <c r="S828" s="347"/>
      <c r="T828" s="347"/>
      <c r="U828" s="347"/>
      <c r="V828" s="347"/>
      <c r="W828" s="347"/>
      <c r="X828" s="347"/>
      <c r="Y828" s="344" t="s">
        <v>494</v>
      </c>
      <c r="Z828" s="345"/>
      <c r="AA828" s="345"/>
      <c r="AB828" s="345"/>
      <c r="AC828" s="276" t="s">
        <v>477</v>
      </c>
      <c r="AD828" s="276"/>
      <c r="AE828" s="276"/>
      <c r="AF828" s="276"/>
      <c r="AG828" s="276"/>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432</v>
      </c>
      <c r="K861" s="113"/>
      <c r="L861" s="113"/>
      <c r="M861" s="113"/>
      <c r="N861" s="113"/>
      <c r="O861" s="113"/>
      <c r="P861" s="347" t="s">
        <v>27</v>
      </c>
      <c r="Q861" s="347"/>
      <c r="R861" s="347"/>
      <c r="S861" s="347"/>
      <c r="T861" s="347"/>
      <c r="U861" s="347"/>
      <c r="V861" s="347"/>
      <c r="W861" s="347"/>
      <c r="X861" s="347"/>
      <c r="Y861" s="344" t="s">
        <v>494</v>
      </c>
      <c r="Z861" s="345"/>
      <c r="AA861" s="345"/>
      <c r="AB861" s="345"/>
      <c r="AC861" s="276" t="s">
        <v>477</v>
      </c>
      <c r="AD861" s="276"/>
      <c r="AE861" s="276"/>
      <c r="AF861" s="276"/>
      <c r="AG861" s="276"/>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432</v>
      </c>
      <c r="K894" s="113"/>
      <c r="L894" s="113"/>
      <c r="M894" s="113"/>
      <c r="N894" s="113"/>
      <c r="O894" s="113"/>
      <c r="P894" s="347" t="s">
        <v>27</v>
      </c>
      <c r="Q894" s="347"/>
      <c r="R894" s="347"/>
      <c r="S894" s="347"/>
      <c r="T894" s="347"/>
      <c r="U894" s="347"/>
      <c r="V894" s="347"/>
      <c r="W894" s="347"/>
      <c r="X894" s="347"/>
      <c r="Y894" s="344" t="s">
        <v>494</v>
      </c>
      <c r="Z894" s="345"/>
      <c r="AA894" s="345"/>
      <c r="AB894" s="345"/>
      <c r="AC894" s="276" t="s">
        <v>477</v>
      </c>
      <c r="AD894" s="276"/>
      <c r="AE894" s="276"/>
      <c r="AF894" s="276"/>
      <c r="AG894" s="276"/>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432</v>
      </c>
      <c r="K927" s="113"/>
      <c r="L927" s="113"/>
      <c r="M927" s="113"/>
      <c r="N927" s="113"/>
      <c r="O927" s="113"/>
      <c r="P927" s="347" t="s">
        <v>27</v>
      </c>
      <c r="Q927" s="347"/>
      <c r="R927" s="347"/>
      <c r="S927" s="347"/>
      <c r="T927" s="347"/>
      <c r="U927" s="347"/>
      <c r="V927" s="347"/>
      <c r="W927" s="347"/>
      <c r="X927" s="347"/>
      <c r="Y927" s="344" t="s">
        <v>494</v>
      </c>
      <c r="Z927" s="345"/>
      <c r="AA927" s="345"/>
      <c r="AB927" s="345"/>
      <c r="AC927" s="276" t="s">
        <v>477</v>
      </c>
      <c r="AD927" s="276"/>
      <c r="AE927" s="276"/>
      <c r="AF927" s="276"/>
      <c r="AG927" s="276"/>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432</v>
      </c>
      <c r="K960" s="113"/>
      <c r="L960" s="113"/>
      <c r="M960" s="113"/>
      <c r="N960" s="113"/>
      <c r="O960" s="113"/>
      <c r="P960" s="347" t="s">
        <v>27</v>
      </c>
      <c r="Q960" s="347"/>
      <c r="R960" s="347"/>
      <c r="S960" s="347"/>
      <c r="T960" s="347"/>
      <c r="U960" s="347"/>
      <c r="V960" s="347"/>
      <c r="W960" s="347"/>
      <c r="X960" s="347"/>
      <c r="Y960" s="344" t="s">
        <v>494</v>
      </c>
      <c r="Z960" s="345"/>
      <c r="AA960" s="345"/>
      <c r="AB960" s="345"/>
      <c r="AC960" s="276" t="s">
        <v>477</v>
      </c>
      <c r="AD960" s="276"/>
      <c r="AE960" s="276"/>
      <c r="AF960" s="276"/>
      <c r="AG960" s="276"/>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432</v>
      </c>
      <c r="K993" s="113"/>
      <c r="L993" s="113"/>
      <c r="M993" s="113"/>
      <c r="N993" s="113"/>
      <c r="O993" s="113"/>
      <c r="P993" s="347" t="s">
        <v>27</v>
      </c>
      <c r="Q993" s="347"/>
      <c r="R993" s="347"/>
      <c r="S993" s="347"/>
      <c r="T993" s="347"/>
      <c r="U993" s="347"/>
      <c r="V993" s="347"/>
      <c r="W993" s="347"/>
      <c r="X993" s="347"/>
      <c r="Y993" s="344" t="s">
        <v>494</v>
      </c>
      <c r="Z993" s="345"/>
      <c r="AA993" s="345"/>
      <c r="AB993" s="345"/>
      <c r="AC993" s="276" t="s">
        <v>477</v>
      </c>
      <c r="AD993" s="276"/>
      <c r="AE993" s="276"/>
      <c r="AF993" s="276"/>
      <c r="AG993" s="276"/>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432</v>
      </c>
      <c r="K1026" s="113"/>
      <c r="L1026" s="113"/>
      <c r="M1026" s="113"/>
      <c r="N1026" s="113"/>
      <c r="O1026" s="113"/>
      <c r="P1026" s="347" t="s">
        <v>27</v>
      </c>
      <c r="Q1026" s="347"/>
      <c r="R1026" s="347"/>
      <c r="S1026" s="347"/>
      <c r="T1026" s="347"/>
      <c r="U1026" s="347"/>
      <c r="V1026" s="347"/>
      <c r="W1026" s="347"/>
      <c r="X1026" s="347"/>
      <c r="Y1026" s="344" t="s">
        <v>494</v>
      </c>
      <c r="Z1026" s="345"/>
      <c r="AA1026" s="345"/>
      <c r="AB1026" s="345"/>
      <c r="AC1026" s="276" t="s">
        <v>477</v>
      </c>
      <c r="AD1026" s="276"/>
      <c r="AE1026" s="276"/>
      <c r="AF1026" s="276"/>
      <c r="AG1026" s="276"/>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432</v>
      </c>
      <c r="K1059" s="113"/>
      <c r="L1059" s="113"/>
      <c r="M1059" s="113"/>
      <c r="N1059" s="113"/>
      <c r="O1059" s="113"/>
      <c r="P1059" s="347" t="s">
        <v>27</v>
      </c>
      <c r="Q1059" s="347"/>
      <c r="R1059" s="347"/>
      <c r="S1059" s="347"/>
      <c r="T1059" s="347"/>
      <c r="U1059" s="347"/>
      <c r="V1059" s="347"/>
      <c r="W1059" s="347"/>
      <c r="X1059" s="347"/>
      <c r="Y1059" s="344" t="s">
        <v>494</v>
      </c>
      <c r="Z1059" s="345"/>
      <c r="AA1059" s="345"/>
      <c r="AB1059" s="345"/>
      <c r="AC1059" s="276" t="s">
        <v>477</v>
      </c>
      <c r="AD1059" s="276"/>
      <c r="AE1059" s="276"/>
      <c r="AF1059" s="276"/>
      <c r="AG1059" s="276"/>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432</v>
      </c>
      <c r="K1092" s="113"/>
      <c r="L1092" s="113"/>
      <c r="M1092" s="113"/>
      <c r="N1092" s="113"/>
      <c r="O1092" s="113"/>
      <c r="P1092" s="347" t="s">
        <v>27</v>
      </c>
      <c r="Q1092" s="347"/>
      <c r="R1092" s="347"/>
      <c r="S1092" s="347"/>
      <c r="T1092" s="347"/>
      <c r="U1092" s="347"/>
      <c r="V1092" s="347"/>
      <c r="W1092" s="347"/>
      <c r="X1092" s="347"/>
      <c r="Y1092" s="344" t="s">
        <v>494</v>
      </c>
      <c r="Z1092" s="345"/>
      <c r="AA1092" s="345"/>
      <c r="AB1092" s="345"/>
      <c r="AC1092" s="276" t="s">
        <v>477</v>
      </c>
      <c r="AD1092" s="276"/>
      <c r="AE1092" s="276"/>
      <c r="AF1092" s="276"/>
      <c r="AG1092" s="276"/>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432</v>
      </c>
      <c r="K1125" s="113"/>
      <c r="L1125" s="113"/>
      <c r="M1125" s="113"/>
      <c r="N1125" s="113"/>
      <c r="O1125" s="113"/>
      <c r="P1125" s="347" t="s">
        <v>27</v>
      </c>
      <c r="Q1125" s="347"/>
      <c r="R1125" s="347"/>
      <c r="S1125" s="347"/>
      <c r="T1125" s="347"/>
      <c r="U1125" s="347"/>
      <c r="V1125" s="347"/>
      <c r="W1125" s="347"/>
      <c r="X1125" s="347"/>
      <c r="Y1125" s="344" t="s">
        <v>494</v>
      </c>
      <c r="Z1125" s="345"/>
      <c r="AA1125" s="345"/>
      <c r="AB1125" s="345"/>
      <c r="AC1125" s="276" t="s">
        <v>477</v>
      </c>
      <c r="AD1125" s="276"/>
      <c r="AE1125" s="276"/>
      <c r="AF1125" s="276"/>
      <c r="AG1125" s="276"/>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432</v>
      </c>
      <c r="K1158" s="113"/>
      <c r="L1158" s="113"/>
      <c r="M1158" s="113"/>
      <c r="N1158" s="113"/>
      <c r="O1158" s="113"/>
      <c r="P1158" s="347" t="s">
        <v>27</v>
      </c>
      <c r="Q1158" s="347"/>
      <c r="R1158" s="347"/>
      <c r="S1158" s="347"/>
      <c r="T1158" s="347"/>
      <c r="U1158" s="347"/>
      <c r="V1158" s="347"/>
      <c r="W1158" s="347"/>
      <c r="X1158" s="347"/>
      <c r="Y1158" s="344" t="s">
        <v>494</v>
      </c>
      <c r="Z1158" s="345"/>
      <c r="AA1158" s="345"/>
      <c r="AB1158" s="345"/>
      <c r="AC1158" s="276" t="s">
        <v>477</v>
      </c>
      <c r="AD1158" s="276"/>
      <c r="AE1158" s="276"/>
      <c r="AF1158" s="276"/>
      <c r="AG1158" s="276"/>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432</v>
      </c>
      <c r="K1191" s="113"/>
      <c r="L1191" s="113"/>
      <c r="M1191" s="113"/>
      <c r="N1191" s="113"/>
      <c r="O1191" s="113"/>
      <c r="P1191" s="347" t="s">
        <v>27</v>
      </c>
      <c r="Q1191" s="347"/>
      <c r="R1191" s="347"/>
      <c r="S1191" s="347"/>
      <c r="T1191" s="347"/>
      <c r="U1191" s="347"/>
      <c r="V1191" s="347"/>
      <c r="W1191" s="347"/>
      <c r="X1191" s="347"/>
      <c r="Y1191" s="344" t="s">
        <v>494</v>
      </c>
      <c r="Z1191" s="345"/>
      <c r="AA1191" s="345"/>
      <c r="AB1191" s="345"/>
      <c r="AC1191" s="276" t="s">
        <v>477</v>
      </c>
      <c r="AD1191" s="276"/>
      <c r="AE1191" s="276"/>
      <c r="AF1191" s="276"/>
      <c r="AG1191" s="276"/>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432</v>
      </c>
      <c r="K1224" s="113"/>
      <c r="L1224" s="113"/>
      <c r="M1224" s="113"/>
      <c r="N1224" s="113"/>
      <c r="O1224" s="113"/>
      <c r="P1224" s="347" t="s">
        <v>27</v>
      </c>
      <c r="Q1224" s="347"/>
      <c r="R1224" s="347"/>
      <c r="S1224" s="347"/>
      <c r="T1224" s="347"/>
      <c r="U1224" s="347"/>
      <c r="V1224" s="347"/>
      <c r="W1224" s="347"/>
      <c r="X1224" s="347"/>
      <c r="Y1224" s="344" t="s">
        <v>494</v>
      </c>
      <c r="Z1224" s="345"/>
      <c r="AA1224" s="345"/>
      <c r="AB1224" s="345"/>
      <c r="AC1224" s="276" t="s">
        <v>477</v>
      </c>
      <c r="AD1224" s="276"/>
      <c r="AE1224" s="276"/>
      <c r="AF1224" s="276"/>
      <c r="AG1224" s="276"/>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432</v>
      </c>
      <c r="K1257" s="113"/>
      <c r="L1257" s="113"/>
      <c r="M1257" s="113"/>
      <c r="N1257" s="113"/>
      <c r="O1257" s="113"/>
      <c r="P1257" s="347" t="s">
        <v>27</v>
      </c>
      <c r="Q1257" s="347"/>
      <c r="R1257" s="347"/>
      <c r="S1257" s="347"/>
      <c r="T1257" s="347"/>
      <c r="U1257" s="347"/>
      <c r="V1257" s="347"/>
      <c r="W1257" s="347"/>
      <c r="X1257" s="347"/>
      <c r="Y1257" s="344" t="s">
        <v>494</v>
      </c>
      <c r="Z1257" s="345"/>
      <c r="AA1257" s="345"/>
      <c r="AB1257" s="345"/>
      <c r="AC1257" s="276" t="s">
        <v>477</v>
      </c>
      <c r="AD1257" s="276"/>
      <c r="AE1257" s="276"/>
      <c r="AF1257" s="276"/>
      <c r="AG1257" s="276"/>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432</v>
      </c>
      <c r="K1290" s="113"/>
      <c r="L1290" s="113"/>
      <c r="M1290" s="113"/>
      <c r="N1290" s="113"/>
      <c r="O1290" s="113"/>
      <c r="P1290" s="347" t="s">
        <v>27</v>
      </c>
      <c r="Q1290" s="347"/>
      <c r="R1290" s="347"/>
      <c r="S1290" s="347"/>
      <c r="T1290" s="347"/>
      <c r="U1290" s="347"/>
      <c r="V1290" s="347"/>
      <c r="W1290" s="347"/>
      <c r="X1290" s="347"/>
      <c r="Y1290" s="344" t="s">
        <v>494</v>
      </c>
      <c r="Z1290" s="345"/>
      <c r="AA1290" s="345"/>
      <c r="AB1290" s="345"/>
      <c r="AC1290" s="276" t="s">
        <v>477</v>
      </c>
      <c r="AD1290" s="276"/>
      <c r="AE1290" s="276"/>
      <c r="AF1290" s="276"/>
      <c r="AG1290" s="276"/>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2018-05-10T06:54:23Z</cp:lastPrinted>
  <dcterms:created xsi:type="dcterms:W3CDTF">2012-03-13T00:50:25Z</dcterms:created>
  <dcterms:modified xsi:type="dcterms:W3CDTF">2018-07-06T01:06:19Z</dcterms:modified>
</cp:coreProperties>
</file>