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5" yWindow="660" windowWidth="1216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AD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21" i="3" l="1"/>
</calcChain>
</file>

<file path=xl/sharedStrings.xml><?xml version="1.0" encoding="utf-8"?>
<sst xmlns="http://schemas.openxmlformats.org/spreadsheetml/2006/main" count="2881" uniqueCount="640">
  <si>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</si>
  <si>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</si>
  <si>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</si>
  <si>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</si>
  <si>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</si>
  <si>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</si>
  <si>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</si>
  <si>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</si>
  <si>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</si>
  <si>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</si>
  <si>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</si>
  <si>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</si>
  <si>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</si>
  <si>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</si>
  <si>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</si>
  <si>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</si>
  <si>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</si>
  <si>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</si>
  <si>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</si>
  <si>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</si>
  <si>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</si>
  <si>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</si>
  <si>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</si>
  <si>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</si>
  <si>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</si>
  <si>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</si>
  <si>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</si>
  <si>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</si>
  <si>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</si>
  <si>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</si>
  <si>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</si>
  <si>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</si>
  <si>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</si>
  <si>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</si>
  <si>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</si>
  <si>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</si>
  <si>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</si>
  <si>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</si>
  <si>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</si>
  <si>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</si>
  <si>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</si>
  <si>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</si>
  <si>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</si>
  <si>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</si>
  <si>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</si>
  <si>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</si>
  <si>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</si>
  <si>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</si>
  <si>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</si>
  <si>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</si>
  <si>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</si>
  <si>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</si>
  <si>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</si>
  <si>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</si>
  <si>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</si>
  <si>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</si>
  <si>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</si>
  <si>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</si>
  <si>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</si>
  <si>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</si>
  <si>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</si>
  <si>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</si>
  <si>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</si>
  <si>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</si>
  <si>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</si>
  <si>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</si>
  <si>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</si>
  <si>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</si>
  <si>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</si>
  <si>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</si>
  <si>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</si>
  <si>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</si>
  <si>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</si>
  <si>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</si>
  <si>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</si>
  <si>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</si>
  <si>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</si>
  <si>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</si>
  <si>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</si>
  <si>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</si>
  <si>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</si>
  <si>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</si>
  <si>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</si>
  <si>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</si>
  <si>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</si>
  <si>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</si>
  <si>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</si>
  <si>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</si>
  <si>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</si>
  <si>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</si>
  <si>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</si>
  <si>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</si>
  <si>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</si>
  <si>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</si>
  <si>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</si>
  <si>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</si>
  <si>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</si>
  <si>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</si>
  <si>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</si>
  <si>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</si>
  <si>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</si>
  <si>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</si>
  <si>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</si>
  <si>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</si>
  <si>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</si>
  <si>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</si>
  <si>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</si>
  <si>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</si>
  <si>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</si>
  <si>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</si>
  <si>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</si>
  <si>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</si>
  <si>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</si>
  <si>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</si>
  <si>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</si>
  <si>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</si>
  <si>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</si>
  <si>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</si>
  <si>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</si>
  <si>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</si>
  <si>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</si>
  <si>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</si>
  <si>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</si>
  <si>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</si>
  <si>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</si>
  <si>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</si>
  <si>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</si>
  <si>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</si>
  <si>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</si>
  <si>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</si>
  <si>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</si>
  <si>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</si>
  <si>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</si>
  <si>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</si>
  <si>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</si>
  <si>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</si>
  <si>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</si>
  <si>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</si>
  <si>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</si>
  <si>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</si>
  <si>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</si>
  <si>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</si>
  <si>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</si>
  <si>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</si>
  <si>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</si>
  <si>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</si>
  <si>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</si>
  <si>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</si>
  <si>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</si>
  <si>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</si>
  <si>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</si>
  <si>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</si>
  <si>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</si>
  <si>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</si>
  <si>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</si>
  <si>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</si>
  <si>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</si>
  <si>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</si>
  <si>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</si>
  <si>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</si>
  <si>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</si>
  <si>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</si>
  <si>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</si>
  <si>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</si>
  <si>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</si>
  <si>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</si>
  <si>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</si>
  <si>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</si>
  <si>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</si>
  <si>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</si>
  <si>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</si>
  <si>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</si>
  <si>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</si>
  <si>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</si>
  <si>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</si>
  <si>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</si>
  <si>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</si>
  <si>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</si>
  <si>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</si>
  <si>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</si>
  <si>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</si>
  <si>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</si>
  <si>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</si>
  <si>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</si>
  <si>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</si>
  <si>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</si>
  <si>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</si>
  <si>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</si>
  <si>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</si>
  <si>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</si>
  <si>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</si>
  <si>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</si>
  <si>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</si>
  <si>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</si>
  <si>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</si>
  <si>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</si>
  <si>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</si>
  <si>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</si>
  <si>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</si>
  <si>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</si>
  <si>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</si>
  <si>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</si>
  <si>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</si>
  <si>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</si>
  <si>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</si>
  <si>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</si>
  <si>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</si>
  <si>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</si>
  <si>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</si>
  <si>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</si>
  <si>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</si>
  <si>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</si>
  <si>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</si>
  <si>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</si>
  <si>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</si>
  <si>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</si>
  <si>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</si>
  <si>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</si>
  <si>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</si>
  <si>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</si>
  <si>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</si>
  <si>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</si>
  <si>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</si>
  <si>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</si>
  <si>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</si>
  <si>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</si>
  <si>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</si>
  <si>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</si>
  <si>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</si>
  <si>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</si>
  <si>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</si>
  <si>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</si>
  <si>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</si>
  <si>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</si>
  <si>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</si>
  <si>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</si>
  <si>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</si>
  <si>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</si>
  <si>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</si>
  <si>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</si>
  <si>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</si>
  <si>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</si>
  <si>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</si>
  <si>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</si>
  <si>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</si>
  <si>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</si>
  <si>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</si>
  <si>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</si>
  <si>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</si>
  <si>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</si>
  <si>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</si>
  <si>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</si>
  <si>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</si>
  <si>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</si>
  <si>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</si>
  <si>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</si>
  <si>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</si>
  <si>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</si>
  <si>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</si>
  <si>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</si>
  <si>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</si>
  <si>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</si>
  <si>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</si>
  <si>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</si>
  <si>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</si>
  <si>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</si>
  <si>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</si>
  <si>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</si>
  <si>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</si>
  <si>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</si>
  <si>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</si>
  <si>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</si>
  <si>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</si>
  <si>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</si>
  <si>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</si>
  <si>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</si>
  <si>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</si>
  <si>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</si>
  <si>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</si>
  <si>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</si>
  <si>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</si>
  <si>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</si>
  <si>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</si>
  <si>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</si>
  <si>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</si>
  <si>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</si>
  <si>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</si>
  <si>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</si>
  <si>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</si>
  <si>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</si>
  <si>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</si>
  <si>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</si>
  <si>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</si>
  <si>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</si>
  <si>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</si>
  <si>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</si>
  <si>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</si>
  <si>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</si>
  <si>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</si>
  <si>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</si>
  <si>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</si>
  <si>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</si>
  <si>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</si>
  <si>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</si>
  <si>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</si>
  <si>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</si>
  <si>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</si>
  <si>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</si>
  <si>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</si>
  <si>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</si>
  <si>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</si>
  <si>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</si>
  <si>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</si>
  <si>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</si>
  <si>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</si>
  <si>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</si>
  <si>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</si>
  <si>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</si>
  <si>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</si>
  <si>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</si>
  <si>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</si>
  <si>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</si>
  <si>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</si>
  <si>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</si>
  <si>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</si>
  <si>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</si>
  <si>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</si>
  <si>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</si>
  <si>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</si>
  <si>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</si>
  <si>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</si>
  <si>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</si>
  <si>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</si>
  <si>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</si>
  <si>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</si>
  <si>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</si>
  <si>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</si>
  <si>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</si>
  <si>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</si>
  <si>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</si>
  <si>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</si>
  <si>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</si>
  <si>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</si>
  <si>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</si>
  <si>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</si>
  <si>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</si>
  <si>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</si>
  <si>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</si>
  <si>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</si>
  <si>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</si>
  <si>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</si>
  <si>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</si>
  <si>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</si>
  <si>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</si>
  <si>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</si>
  <si>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</si>
  <si>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</si>
  <si>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</si>
  <si>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</si>
  <si>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</si>
  <si>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</si>
  <si>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</si>
  <si>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</si>
  <si>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</si>
  <si>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</si>
  <si>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</si>
  <si>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</si>
  <si>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</si>
  <si>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</si>
  <si>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</si>
  <si>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</si>
  <si>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</si>
  <si>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</si>
  <si>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</si>
  <si>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</si>
  <si>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</si>
  <si>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</si>
  <si>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</si>
  <si>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</si>
  <si>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</si>
  <si>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</si>
  <si>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</si>
  <si>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</si>
  <si>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</si>
  <si>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</si>
  <si>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</si>
  <si>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</si>
  <si>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</si>
  <si>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</si>
  <si>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</si>
  <si>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</si>
  <si>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</si>
  <si>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</si>
  <si>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</si>
  <si>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</si>
  <si>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</si>
  <si>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</si>
  <si>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</si>
  <si>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</si>
  <si>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</si>
  <si>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</si>
  <si>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</si>
  <si>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</si>
  <si>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</si>
  <si>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</si>
  <si>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</si>
  <si>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</si>
  <si>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</si>
  <si>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</si>
  <si>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</si>
  <si>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</si>
  <si>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</si>
  <si>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</si>
  <si>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</si>
  <si>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</si>
  <si>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</si>
  <si>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</si>
  <si>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</si>
  <si>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</si>
  <si>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</si>
  <si>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</si>
  <si>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</si>
  <si>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</si>
  <si>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</si>
  <si>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</si>
  <si>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</si>
  <si>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</si>
  <si>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</si>
  <si>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</si>
  <si>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</si>
  <si>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</si>
  <si>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</si>
  <si>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</si>
  <si>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</si>
  <si>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</si>
  <si>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</si>
  <si>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</si>
  <si>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</si>
  <si>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</si>
  <si>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</si>
  <si>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</si>
  <si>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</si>
  <si>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</si>
  <si>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</si>
  <si>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</si>
  <si>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</si>
  <si>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</si>
  <si>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</si>
  <si>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</si>
  <si>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</si>
  <si>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</si>
  <si>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</si>
  <si>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</si>
  <si>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</si>
  <si>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</si>
  <si>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</si>
  <si>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</si>
  <si>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</si>
  <si>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</si>
  <si>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</si>
  <si>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</si>
  <si>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</si>
  <si>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</si>
  <si>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</si>
  <si>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</si>
  <si>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</si>
  <si>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</si>
  <si>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</si>
  <si>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</si>
  <si>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</si>
  <si>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</si>
  <si>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</si>
  <si>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</si>
  <si>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</si>
  <si>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</si>
  <si>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</si>
  <si>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</si>
  <si>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</si>
  <si>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</si>
  <si>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</si>
  <si>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</si>
  <si>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</si>
  <si>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</si>
  <si>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</si>
  <si>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</si>
  <si>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</si>
  <si>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</si>
  <si>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</si>
  <si>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</si>
  <si>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</si>
  <si>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</si>
  <si>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</si>
  <si>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</si>
  <si>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</si>
  <si>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</si>
  <si>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</si>
  <si>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</si>
  <si>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</si>
  <si>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</si>
  <si>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</si>
  <si>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</si>
  <si>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</si>
  <si>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</si>
  <si>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</si>
  <si>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</si>
  <si>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</si>
  <si>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</si>
  <si>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</si>
  <si>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</si>
  <si>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</si>
  <si>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</si>
  <si>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</si>
  <si>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</si>
  <si>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</si>
  <si>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</si>
  <si>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</si>
  <si>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</si>
  <si>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</si>
  <si>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</si>
  <si>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</si>
  <si>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</si>
  <si>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</si>
  <si>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</si>
  <si>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</si>
  <si>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</si>
  <si>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</si>
  <si>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</si>
  <si>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</si>
  <si>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</si>
  <si>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</si>
  <si>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</si>
  <si>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</si>
  <si>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</si>
  <si>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</si>
  <si>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</si>
  <si>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</si>
  <si>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</si>
  <si>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</si>
  <si>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</si>
  <si>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</si>
  <si>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</si>
  <si>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</si>
  <si>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</si>
  <si>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</si>
  <si>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</si>
  <si>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</si>
  <si>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</si>
  <si>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</si>
  <si>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精神・発達障害者しごとサポーターの養成</t>
    <phoneticPr fontId="5"/>
  </si>
  <si>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</si>
  <si>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</si>
  <si>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t>
    </rPh>
    <phoneticPr fontId="5"/>
  </si>
  <si>
    <t>○</t>
  </si>
  <si>
    <t>雇用保険法第62条第1項第6号</t>
    <phoneticPr fontId="5"/>
  </si>
  <si>
    <t>-</t>
  </si>
  <si>
    <t>-</t>
    <phoneticPr fontId="5"/>
  </si>
  <si>
    <t>-</t>
    <phoneticPr fontId="5"/>
  </si>
  <si>
    <t>-</t>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</si>
  <si>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</si>
  <si>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</si>
  <si>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</si>
  <si>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</si>
  <si>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</si>
  <si>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</si>
  <si>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厚生労働省職業安定局調べ</t>
    <phoneticPr fontId="5"/>
  </si>
  <si>
    <t>精神・発達障害者しごとサポーター養成講座受講者の理解度90％以上</t>
    <phoneticPr fontId="5"/>
  </si>
  <si>
    <t>-</t>
    <phoneticPr fontId="5"/>
  </si>
  <si>
    <t>-</t>
    <phoneticPr fontId="5"/>
  </si>
  <si>
    <t>精神・発達障害者しごとサポーター養成講座受講者数</t>
    <rPh sb="0" eb="2">
      <t>セイシン</t>
    </rPh>
    <rPh sb="3" eb="5">
      <t>ハッタツ</t>
    </rPh>
    <rPh sb="5" eb="8">
      <t>ショウガイシャ</t>
    </rPh>
    <rPh sb="16" eb="18">
      <t>ヨウセイ</t>
    </rPh>
    <rPh sb="18" eb="20">
      <t>コウザ</t>
    </rPh>
    <rPh sb="20" eb="23">
      <t>ジュコウシャ</t>
    </rPh>
    <rPh sb="23" eb="24">
      <t>スウ</t>
    </rPh>
    <phoneticPr fontId="5"/>
  </si>
  <si>
    <t>人</t>
    <rPh sb="0" eb="1">
      <t>ニン</t>
    </rPh>
    <phoneticPr fontId="5"/>
  </si>
  <si>
    <t>-</t>
    <phoneticPr fontId="5"/>
  </si>
  <si>
    <t>Ｘ（執行額（千円））／Ｙ（養成講座受講者数（人））</t>
    <phoneticPr fontId="5"/>
  </si>
  <si>
    <t>千円</t>
    <rPh sb="0" eb="2">
      <t>センエン</t>
    </rPh>
    <phoneticPr fontId="5"/>
  </si>
  <si>
    <t>　　X / Y</t>
    <phoneticPr fontId="5"/>
  </si>
  <si>
    <t>-</t>
    <phoneticPr fontId="5"/>
  </si>
  <si>
    <t>-</t>
    <phoneticPr fontId="5"/>
  </si>
  <si>
    <t>-</t>
    <phoneticPr fontId="5"/>
  </si>
  <si>
    <t>障害者の雇用率達成企業割合</t>
    <rPh sb="0" eb="3">
      <t>ショウガイシャ</t>
    </rPh>
    <rPh sb="4" eb="7">
      <t>コヨウリツ</t>
    </rPh>
    <rPh sb="7" eb="9">
      <t>タッセイ</t>
    </rPh>
    <rPh sb="9" eb="11">
      <t>キギョウ</t>
    </rPh>
    <rPh sb="11" eb="13">
      <t>ワリアイ</t>
    </rPh>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</si>
  <si>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</si>
  <si>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</si>
  <si>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</si>
  <si>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</si>
  <si>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</si>
  <si>
    <t>‐</t>
  </si>
  <si>
    <t>-</t>
    <phoneticPr fontId="5"/>
  </si>
  <si>
    <t>-</t>
    <phoneticPr fontId="5"/>
  </si>
  <si>
    <t>-</t>
    <phoneticPr fontId="5"/>
  </si>
  <si>
    <t>-</t>
    <phoneticPr fontId="5"/>
  </si>
  <si>
    <t>-</t>
    <phoneticPr fontId="5"/>
  </si>
  <si>
    <t>本事業に必要な経費に限定されている。</t>
    <rPh sb="0" eb="1">
      <t>ホン</t>
    </rPh>
    <rPh sb="1" eb="3">
      <t>ジギョウ</t>
    </rPh>
    <rPh sb="4" eb="6">
      <t>ヒツヨウ</t>
    </rPh>
    <rPh sb="7" eb="9">
      <t>ケイヒ</t>
    </rPh>
    <rPh sb="10" eb="12">
      <t>ゲンテイ</t>
    </rPh>
    <phoneticPr fontId="5"/>
  </si>
  <si>
    <t>精査中</t>
    <rPh sb="0" eb="2">
      <t>セイサ</t>
    </rPh>
    <rPh sb="2" eb="3">
      <t>チュウ</t>
    </rPh>
    <phoneticPr fontId="5"/>
  </si>
  <si>
    <t>多くの企業から広く受講者を募って養成講座を開催する場合は、可能な限り労働局や公共職業安定所の会議室等を会場とすること、労働局主催の各種イベント（障害者の就職面接会等）と併せて開催することにより、コスト軽減や効率化を図っている。</t>
    <rPh sb="0" eb="1">
      <t>オオ</t>
    </rPh>
    <rPh sb="3" eb="5">
      <t>キギョウ</t>
    </rPh>
    <rPh sb="7" eb="8">
      <t>ヒロ</t>
    </rPh>
    <rPh sb="9" eb="11">
      <t>ジュコウ</t>
    </rPh>
    <rPh sb="11" eb="12">
      <t>シャ</t>
    </rPh>
    <rPh sb="13" eb="14">
      <t>ツノ</t>
    </rPh>
    <rPh sb="16" eb="18">
      <t>ヨウセイ</t>
    </rPh>
    <rPh sb="18" eb="20">
      <t>コウザ</t>
    </rPh>
    <rPh sb="21" eb="23">
      <t>カイサイ</t>
    </rPh>
    <rPh sb="25" eb="27">
      <t>バアイ</t>
    </rPh>
    <rPh sb="29" eb="31">
      <t>カノウ</t>
    </rPh>
    <rPh sb="32" eb="33">
      <t>カギ</t>
    </rPh>
    <rPh sb="34" eb="37">
      <t>ロウドウキョク</t>
    </rPh>
    <rPh sb="38" eb="40">
      <t>コウキョウ</t>
    </rPh>
    <rPh sb="40" eb="42">
      <t>ショクギョウ</t>
    </rPh>
    <rPh sb="42" eb="45">
      <t>アンテイショ</t>
    </rPh>
    <rPh sb="46" eb="49">
      <t>カイギシツ</t>
    </rPh>
    <rPh sb="49" eb="50">
      <t>トウ</t>
    </rPh>
    <rPh sb="51" eb="53">
      <t>カイジョウ</t>
    </rPh>
    <rPh sb="59" eb="62">
      <t>ロウドウキョク</t>
    </rPh>
    <rPh sb="62" eb="64">
      <t>シュサイ</t>
    </rPh>
    <rPh sb="65" eb="67">
      <t>カクシュ</t>
    </rPh>
    <rPh sb="72" eb="75">
      <t>ショウガイシャ</t>
    </rPh>
    <rPh sb="76" eb="78">
      <t>シュウショク</t>
    </rPh>
    <rPh sb="78" eb="81">
      <t>メンセツカイ</t>
    </rPh>
    <rPh sb="81" eb="82">
      <t>トウ</t>
    </rPh>
    <rPh sb="84" eb="85">
      <t>アワ</t>
    </rPh>
    <rPh sb="87" eb="89">
      <t>カイサイ</t>
    </rPh>
    <rPh sb="100" eb="102">
      <t>ケイゲン</t>
    </rPh>
    <rPh sb="103" eb="106">
      <t>コウリツカ</t>
    </rPh>
    <rPh sb="107" eb="108">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</si>
  <si>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</si>
  <si>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○精神・発達障害者しごとサポーターの養成
　　ハローワークに配置している精神障害者雇用トータルサポーターを講師とし、各都道府県主要地域を中心に養成講座を実施するとともに、必要に応じて個別企業への出前講座も実施し、広く一般労働者を対象として、しごとサポーターを養成。
○しごとサポーター意思表示グッズの配付等
　　机上貼付用シール、名刺貼付用シール、ネックストラップを講座受講者等（精神・発達障害者しごとサポーター）に配付し、自身が在籍する職場内で「自分は精神・発達障害に関して一定の知識、理解がある」ということの意思表示に活用。さらに、講座で得た知識の活用により、職場における精神・発達障害者を支援する環境づくりを推進。</t>
    <phoneticPr fontId="5"/>
  </si>
  <si>
    <t>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t>
    <phoneticPr fontId="5"/>
  </si>
  <si>
    <t>精神・発達障害者しごとサポーターの養成に関しては、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ことを目指す取組であり、これにより企業における精神・発達障害者の雇用の促進と安定を図る。</t>
    <phoneticPr fontId="5"/>
  </si>
  <si>
    <t>－</t>
    <phoneticPr fontId="5"/>
  </si>
  <si>
    <t>－</t>
    <phoneticPr fontId="5"/>
  </si>
  <si>
    <t>－</t>
    <phoneticPr fontId="5"/>
  </si>
  <si>
    <t>－</t>
    <phoneticPr fontId="5"/>
  </si>
  <si>
    <t>－</t>
    <phoneticPr fontId="5"/>
  </si>
  <si>
    <t>D.</t>
    <phoneticPr fontId="5"/>
  </si>
  <si>
    <t>A.●●労働局</t>
    <rPh sb="4" eb="7">
      <t>ロウドウキョク</t>
    </rPh>
    <phoneticPr fontId="5"/>
  </si>
  <si>
    <t>B.株式会社アプライ</t>
    <rPh sb="2" eb="6">
      <t>カブシキガイシャ</t>
    </rPh>
    <phoneticPr fontId="5"/>
  </si>
  <si>
    <t>製造費</t>
    <rPh sb="0" eb="3">
      <t>セイゾウヒ</t>
    </rPh>
    <phoneticPr fontId="5"/>
  </si>
  <si>
    <t>精神・発達障害者しごとサポーター養成講座配付用広報グッズの製造</t>
    <rPh sb="0" eb="2">
      <t>セイシン</t>
    </rPh>
    <rPh sb="3" eb="5">
      <t>ハッタツ</t>
    </rPh>
    <rPh sb="5" eb="8">
      <t>ショウガイシャ</t>
    </rPh>
    <rPh sb="16" eb="18">
      <t>ヨウセイ</t>
    </rPh>
    <rPh sb="18" eb="20">
      <t>コウザ</t>
    </rPh>
    <rPh sb="20" eb="22">
      <t>ハイフ</t>
    </rPh>
    <rPh sb="22" eb="23">
      <t>ヨウ</t>
    </rPh>
    <rPh sb="23" eb="25">
      <t>コウホウ</t>
    </rPh>
    <rPh sb="29" eb="31">
      <t>セイゾウ</t>
    </rPh>
    <phoneticPr fontId="5"/>
  </si>
  <si>
    <t>庁費</t>
    <rPh sb="0" eb="2">
      <t>チョウヒ</t>
    </rPh>
    <phoneticPr fontId="5"/>
  </si>
  <si>
    <t>精神・発達障害者しごとサポーター養成講座会場借り上げ、事務局補助員配置</t>
    <rPh sb="0" eb="2">
      <t>セイシン</t>
    </rPh>
    <rPh sb="3" eb="5">
      <t>ハッタツ</t>
    </rPh>
    <rPh sb="5" eb="8">
      <t>ショウガイシャ</t>
    </rPh>
    <rPh sb="16" eb="18">
      <t>ヨウセイ</t>
    </rPh>
    <rPh sb="18" eb="20">
      <t>コウザ</t>
    </rPh>
    <rPh sb="20" eb="22">
      <t>カイジョウ</t>
    </rPh>
    <rPh sb="22" eb="23">
      <t>カ</t>
    </rPh>
    <rPh sb="24" eb="25">
      <t>ア</t>
    </rPh>
    <rPh sb="27" eb="30">
      <t>ジムキョク</t>
    </rPh>
    <rPh sb="30" eb="33">
      <t>ホジョイン</t>
    </rPh>
    <rPh sb="33" eb="35">
      <t>ハイチ</t>
    </rPh>
    <phoneticPr fontId="5"/>
  </si>
  <si>
    <t>旅費</t>
    <rPh sb="0" eb="2">
      <t>リョヒ</t>
    </rPh>
    <phoneticPr fontId="5"/>
  </si>
  <si>
    <t>事務局担当職員及び事務局補助員の旅費</t>
    <rPh sb="0" eb="3">
      <t>ジムキョク</t>
    </rPh>
    <rPh sb="3" eb="5">
      <t>タントウ</t>
    </rPh>
    <rPh sb="5" eb="7">
      <t>ショクイン</t>
    </rPh>
    <rPh sb="7" eb="8">
      <t>オヨ</t>
    </rPh>
    <rPh sb="9" eb="12">
      <t>ジムキョク</t>
    </rPh>
    <rPh sb="12" eb="15">
      <t>ホジョイン</t>
    </rPh>
    <rPh sb="16" eb="18">
      <t>リョヒ</t>
    </rPh>
    <phoneticPr fontId="5"/>
  </si>
  <si>
    <t>C.</t>
    <phoneticPr fontId="5"/>
  </si>
  <si>
    <t>●●労働局</t>
    <rPh sb="2" eb="5">
      <t>ロウドウキョク</t>
    </rPh>
    <phoneticPr fontId="5"/>
  </si>
  <si>
    <t>-</t>
    <phoneticPr fontId="5"/>
  </si>
  <si>
    <t>精神・発達障害者しごとサポーターの養成</t>
    <rPh sb="0" eb="2">
      <t>セイシン</t>
    </rPh>
    <rPh sb="3" eb="5">
      <t>ハッタツ</t>
    </rPh>
    <rPh sb="5" eb="8">
      <t>ショウガイシャ</t>
    </rPh>
    <rPh sb="17" eb="19">
      <t>ヨウセイ</t>
    </rPh>
    <phoneticPr fontId="5"/>
  </si>
  <si>
    <t>株式会社アプライ</t>
    <rPh sb="0" eb="4">
      <t>カブシキガイシャ</t>
    </rPh>
    <phoneticPr fontId="5"/>
  </si>
  <si>
    <t>精神・発達障害者しごとサポーター養成講座配付用広報グッズの製造</t>
    <phoneticPr fontId="5"/>
  </si>
  <si>
    <t>株式会社キユーピーあい</t>
    <rPh sb="0" eb="4">
      <t>カブシキガイシャ</t>
    </rPh>
    <phoneticPr fontId="5"/>
  </si>
  <si>
    <t>○</t>
    <phoneticPr fontId="5"/>
  </si>
  <si>
    <t>-</t>
    <phoneticPr fontId="5"/>
  </si>
  <si>
    <t>現状通り。</t>
    <rPh sb="0" eb="2">
      <t>ゲンジョウ</t>
    </rPh>
    <rPh sb="2" eb="3">
      <t>ドオ</t>
    </rPh>
    <phoneticPr fontId="5"/>
  </si>
  <si>
    <t>精神・発達障害者しごとサポーター養成講座の広報ページの制作</t>
    <rPh sb="0" eb="2">
      <t>セイシン</t>
    </rPh>
    <rPh sb="3" eb="5">
      <t>ハッタツ</t>
    </rPh>
    <rPh sb="5" eb="8">
      <t>ショウガイシャ</t>
    </rPh>
    <rPh sb="16" eb="18">
      <t>ヨウセイ</t>
    </rPh>
    <rPh sb="18" eb="20">
      <t>コウザ</t>
    </rPh>
    <rPh sb="21" eb="23">
      <t>コウホウ</t>
    </rPh>
    <rPh sb="27" eb="29">
      <t>セイサク</t>
    </rPh>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</si>
  <si>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</si>
  <si>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無</t>
  </si>
  <si>
    <t>有</t>
  </si>
  <si>
    <t>-</t>
    <phoneticPr fontId="5"/>
  </si>
  <si>
    <t>-</t>
    <phoneticPr fontId="5"/>
  </si>
  <si>
    <t>養成講座受講者の理解度
｛受講者アンケートにおける「大変理解できた」「理解できた」の合計数／養成講座受講者数（人）｝×100</t>
    <rPh sb="0" eb="2">
      <t>ヨウセイ</t>
    </rPh>
    <rPh sb="2" eb="4">
      <t>コウザ</t>
    </rPh>
    <rPh sb="4" eb="7">
      <t>ジュコウシャ</t>
    </rPh>
    <rPh sb="8" eb="11">
      <t>リカイド</t>
    </rPh>
    <rPh sb="14" eb="17">
      <t>ジュコウシャ</t>
    </rPh>
    <rPh sb="27" eb="29">
      <t>タイヘン</t>
    </rPh>
    <rPh sb="29" eb="31">
      <t>リカイ</t>
    </rPh>
    <rPh sb="36" eb="38">
      <t>リカイ</t>
    </rPh>
    <rPh sb="43" eb="46">
      <t>ゴウケイスウ</t>
    </rPh>
    <rPh sb="47" eb="49">
      <t>ヨウセイ</t>
    </rPh>
    <rPh sb="49" eb="51">
      <t>コウザ</t>
    </rPh>
    <rPh sb="51" eb="54">
      <t>ジュコウシャ</t>
    </rPh>
    <rPh sb="54" eb="55">
      <t>スウ</t>
    </rPh>
    <rPh sb="56" eb="57">
      <t>ニン</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</si>
  <si>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</si>
  <si>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</si>
  <si>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</si>
  <si>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</si>
  <si>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</si>
  <si>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</si>
  <si>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</si>
  <si>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一般競争入札及び少額随意契約により、適切な調達を行っている。</t>
    <rPh sb="0" eb="2">
      <t>イッパン</t>
    </rPh>
    <rPh sb="2" eb="4">
      <t>キョウソウ</t>
    </rPh>
    <rPh sb="4" eb="6">
      <t>ニュウサツ</t>
    </rPh>
    <rPh sb="6" eb="7">
      <t>オヨ</t>
    </rPh>
    <rPh sb="8" eb="10">
      <t>ショウガク</t>
    </rPh>
    <rPh sb="10" eb="12">
      <t>ズイイ</t>
    </rPh>
    <rPh sb="12" eb="14">
      <t>ケイヤク</t>
    </rPh>
    <rPh sb="18" eb="20">
      <t>テキセツ</t>
    </rPh>
    <rPh sb="21" eb="23">
      <t>チョウタツ</t>
    </rPh>
    <rPh sb="24" eb="25">
      <t>オコナ</t>
    </rPh>
    <phoneticPr fontId="5"/>
  </si>
  <si>
    <t>多くの企業から広く受講者を募って開催する形式に加え、個別企業への出前講座を積極的に実施した結果、活動実績は見込みを上回った。</t>
    <rPh sb="0" eb="1">
      <t>オオ</t>
    </rPh>
    <rPh sb="3" eb="5">
      <t>キギョウ</t>
    </rPh>
    <rPh sb="7" eb="8">
      <t>ヒロ</t>
    </rPh>
    <rPh sb="9" eb="12">
      <t>ジュコウシャ</t>
    </rPh>
    <rPh sb="13" eb="14">
      <t>ツノ</t>
    </rPh>
    <rPh sb="16" eb="18">
      <t>カイサイ</t>
    </rPh>
    <rPh sb="20" eb="22">
      <t>ケイシキ</t>
    </rPh>
    <rPh sb="23" eb="24">
      <t>クワ</t>
    </rPh>
    <rPh sb="26" eb="28">
      <t>コベツ</t>
    </rPh>
    <rPh sb="28" eb="30">
      <t>キギョウ</t>
    </rPh>
    <rPh sb="32" eb="34">
      <t>デマエ</t>
    </rPh>
    <rPh sb="34" eb="36">
      <t>コウザ</t>
    </rPh>
    <rPh sb="37" eb="40">
      <t>セッキョクテキ</t>
    </rPh>
    <rPh sb="41" eb="43">
      <t>ジッシ</t>
    </rPh>
    <rPh sb="45" eb="47">
      <t>ケッカ</t>
    </rPh>
    <rPh sb="48" eb="50">
      <t>カツドウ</t>
    </rPh>
    <rPh sb="50" eb="52">
      <t>ジッセキ</t>
    </rPh>
    <rPh sb="53" eb="55">
      <t>ミコ</t>
    </rPh>
    <rPh sb="57" eb="59">
      <t>ウワマワ</t>
    </rPh>
    <phoneticPr fontId="5"/>
  </si>
  <si>
    <t>精神・発達障害者しごとサポーター養成講座配付用広報グッズの追加製造</t>
    <rPh sb="29" eb="31">
      <t>ツイカ</t>
    </rPh>
    <phoneticPr fontId="5"/>
  </si>
  <si>
    <t>株式会社miura-ori lab</t>
    <rPh sb="0" eb="4">
      <t>カブシキガイシャ</t>
    </rPh>
    <phoneticPr fontId="5"/>
  </si>
  <si>
    <t>精神・発達障害者しごとサポーター養成講座配付用広報グッズのデザイン制作</t>
    <rPh sb="33" eb="35">
      <t>セイサク</t>
    </rPh>
    <phoneticPr fontId="5"/>
  </si>
  <si>
    <t>雇用される精神障害者が増加しており、精神・発達障害者の職場定着を一層推進することが求められている。この中、職場における精神・発達障害者を支援する環境づくりを目的とした精神・発達障害者しごとサポーター養成講座について、活動指標である受講者数、成果指標である受講者の理解度ともに目標を達成しており、引き続き実施する必要がある。なお、執行率は集計中である。</t>
    <rPh sb="53" eb="55">
      <t>ショクバ</t>
    </rPh>
    <rPh sb="59" eb="61">
      <t>セイシン</t>
    </rPh>
    <rPh sb="62" eb="64">
      <t>ハッタツ</t>
    </rPh>
    <rPh sb="64" eb="67">
      <t>ショウガイシャ</t>
    </rPh>
    <rPh sb="68" eb="70">
      <t>シエン</t>
    </rPh>
    <rPh sb="72" eb="74">
      <t>カンキョウ</t>
    </rPh>
    <rPh sb="78" eb="80">
      <t>モクテキ</t>
    </rPh>
    <rPh sb="108" eb="110">
      <t>カツドウ</t>
    </rPh>
    <rPh sb="110" eb="112">
      <t>シヒョウ</t>
    </rPh>
    <rPh sb="120" eb="122">
      <t>セイカ</t>
    </rPh>
    <rPh sb="122" eb="124">
      <t>シヒョウ</t>
    </rPh>
    <rPh sb="127" eb="130">
      <t>ジュコウシャ</t>
    </rPh>
    <rPh sb="147" eb="148">
      <t>ヒ</t>
    </rPh>
    <rPh sb="149" eb="150">
      <t>ツヅ</t>
    </rPh>
    <rPh sb="151" eb="153">
      <t>ジッシ</t>
    </rPh>
    <rPh sb="155" eb="1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</si>
</sst>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201082</xdr:colOff>
      <xdr:row>740</xdr:row>
      <xdr:rowOff>190562</xdr:rowOff>
    </xdr:from>
    <xdr:to>
      <xdr:col>42</xdr:col>
      <xdr:colOff>110547</xdr:colOff>
      <xdr:row>749</xdr:row>
      <xdr:rowOff>299362</xdr:rowOff>
    </xdr:to>
    <xdr:grpSp>
      <xdr:nvGrpSpPr>
        <xdr:cNvPr id="2" name="グループ化 1"/>
        <xdr:cNvGrpSpPr/>
      </xdr:nvGrpSpPr>
      <xdr:grpSpPr>
        <a:xfrm>
          <a:off x="3601507" y="39100187"/>
          <a:ext cx="4910090" cy="3280625"/>
          <a:chOff x="2017059" y="49899794"/>
          <a:chExt cx="4890367" cy="3050554"/>
        </a:xfrm>
      </xdr:grpSpPr>
      <xdr:sp macro="" textlink="">
        <xdr:nvSpPr>
          <xdr:cNvPr id="3" name="テキスト ボックス 2"/>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　</a:t>
            </a:r>
            <a:r>
              <a:rPr kumimoji="1" lang="ja-JP" altLang="ja-JP" sz="1100">
                <a:solidFill>
                  <a:schemeClr val="dk1"/>
                </a:solidFill>
                <a:effectLst/>
                <a:latin typeface="+mn-lt"/>
                <a:ea typeface="+mn-ea"/>
                <a:cs typeface="+mn-cs"/>
              </a:rPr>
              <a:t>精神・発達障害者しごとサポーターの養成講座の実施</a:t>
            </a:r>
            <a:endParaRPr kumimoji="1" lang="ja-JP" altLang="en-US" sz="1100"/>
          </a:p>
        </xdr:txBody>
      </xdr:sp>
      <xdr:sp macro="" textlink="">
        <xdr:nvSpPr>
          <xdr:cNvPr id="4" name="正方形/長方形 3"/>
          <xdr:cNvSpPr/>
        </xdr:nvSpPr>
        <xdr:spPr bwMode="auto">
          <a:xfrm>
            <a:off x="4445226"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 name="正方形/長方形 4"/>
          <xdr:cNvSpPr/>
        </xdr:nvSpPr>
        <xdr:spPr bwMode="auto">
          <a:xfrm>
            <a:off x="4445226" y="51490746"/>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各都道府県労働局（●局）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6" name="大かっこ 5"/>
          <xdr:cNvSpPr/>
        </xdr:nvSpPr>
        <xdr:spPr bwMode="auto">
          <a:xfrm>
            <a:off x="4399096" y="52158881"/>
            <a:ext cx="2508330" cy="7914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養成講座実施に係る会場借上料、精神障害者トータルサポーター旅費等</a:t>
            </a:r>
          </a:p>
        </xdr:txBody>
      </xdr:sp>
      <xdr:cxnSp macro="">
        <xdr:nvCxnSpPr>
          <xdr:cNvPr id="7" name="直線コネクタ 6"/>
          <xdr:cNvCxnSpPr>
            <a:stCxn id="4" idx="2"/>
            <a:endCxn id="8" idx="0"/>
          </xdr:cNvCxnSpPr>
        </xdr:nvCxnSpPr>
        <xdr:spPr bwMode="auto">
          <a:xfrm>
            <a:off x="5655688"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8" name="正方形/長方形 7"/>
          <xdr:cNvSpPr/>
        </xdr:nvSpPr>
        <xdr:spPr bwMode="auto">
          <a:xfrm>
            <a:off x="5043611"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0</xdr:colOff>
      <xdr:row>752</xdr:row>
      <xdr:rowOff>167570</xdr:rowOff>
    </xdr:from>
    <xdr:to>
      <xdr:col>42</xdr:col>
      <xdr:colOff>110551</xdr:colOff>
      <xdr:row>758</xdr:row>
      <xdr:rowOff>472841</xdr:rowOff>
    </xdr:to>
    <xdr:grpSp>
      <xdr:nvGrpSpPr>
        <xdr:cNvPr id="9" name="グループ化 8"/>
        <xdr:cNvGrpSpPr/>
      </xdr:nvGrpSpPr>
      <xdr:grpSpPr>
        <a:xfrm>
          <a:off x="3600450" y="43306295"/>
          <a:ext cx="4911151" cy="3191346"/>
          <a:chOff x="2017057" y="49899794"/>
          <a:chExt cx="4890369" cy="3611819"/>
        </a:xfrm>
      </xdr:grpSpPr>
      <xdr:sp macro="" textlink="">
        <xdr:nvSpPr>
          <xdr:cNvPr id="10" name="テキスト ボックス 9"/>
          <xdr:cNvSpPr txBox="1"/>
        </xdr:nvSpPr>
        <xdr:spPr>
          <a:xfrm>
            <a:off x="2017057" y="49899794"/>
            <a:ext cx="3059205"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　</a:t>
            </a:r>
            <a:r>
              <a:rPr kumimoji="1" lang="ja-JP" altLang="ja-JP" sz="1100">
                <a:solidFill>
                  <a:schemeClr val="dk1"/>
                </a:solidFill>
                <a:effectLst/>
                <a:latin typeface="+mn-lt"/>
                <a:ea typeface="+mn-ea"/>
                <a:cs typeface="+mn-cs"/>
              </a:rPr>
              <a:t>しごとサポーター意思表示グッズの作成</a:t>
            </a:r>
            <a:r>
              <a:rPr kumimoji="1" lang="ja-JP" altLang="en-US" sz="1100">
                <a:solidFill>
                  <a:schemeClr val="dk1"/>
                </a:solidFill>
                <a:effectLst/>
                <a:latin typeface="+mn-lt"/>
                <a:ea typeface="+mn-ea"/>
                <a:cs typeface="+mn-cs"/>
              </a:rPr>
              <a:t>等</a:t>
            </a:r>
            <a:endParaRPr kumimoji="1" lang="ja-JP" altLang="en-US" sz="1100"/>
          </a:p>
        </xdr:txBody>
      </xdr:sp>
      <xdr:sp macro="" textlink="">
        <xdr:nvSpPr>
          <xdr:cNvPr id="11" name="正方形/長方形 10"/>
          <xdr:cNvSpPr/>
        </xdr:nvSpPr>
        <xdr:spPr bwMode="auto">
          <a:xfrm>
            <a:off x="4445226"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５．２百万円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4445226"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民間企業等（４社）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５．２百万円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4399096" y="52295786"/>
            <a:ext cx="2508330" cy="12158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しごとサポーター意思表示用の机上貼付用シール、名刺貼付用シール、ネックストラップの作成、広報経費等</a:t>
            </a:r>
            <a:endParaRPr kumimoji="1" lang="ja-JP" altLang="en-US" sz="1100"/>
          </a:p>
        </xdr:txBody>
      </xdr:sp>
      <xdr:cxnSp macro="">
        <xdr:nvCxnSpPr>
          <xdr:cNvPr id="14" name="直線コネクタ 13"/>
          <xdr:cNvCxnSpPr>
            <a:stCxn id="11" idx="2"/>
            <a:endCxn id="15" idx="0"/>
          </xdr:cNvCxnSpPr>
        </xdr:nvCxnSpPr>
        <xdr:spPr bwMode="auto">
          <a:xfrm>
            <a:off x="5655688" y="50966601"/>
            <a:ext cx="2731" cy="341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4949808" y="51308515"/>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29</xdr:col>
      <xdr:colOff>149679</xdr:colOff>
      <xdr:row>18</xdr:row>
      <xdr:rowOff>40821</xdr:rowOff>
    </xdr:from>
    <xdr:to>
      <xdr:col>35</xdr:col>
      <xdr:colOff>95250</xdr:colOff>
      <xdr:row>18</xdr:row>
      <xdr:rowOff>285750</xdr:rowOff>
    </xdr:to>
    <xdr:sp macro="" textlink="">
      <xdr:nvSpPr>
        <xdr:cNvPr id="23" name="テキスト ボックス 22"/>
        <xdr:cNvSpPr txBox="1"/>
      </xdr:nvSpPr>
      <xdr:spPr>
        <a:xfrm>
          <a:off x="6068786" y="7864928"/>
          <a:ext cx="1170214"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7</xdr:col>
      <xdr:colOff>74084</xdr:colOff>
      <xdr:row>739</xdr:row>
      <xdr:rowOff>370417</xdr:rowOff>
    </xdr:from>
    <xdr:to>
      <xdr:col>13</xdr:col>
      <xdr:colOff>148167</xdr:colOff>
      <xdr:row>741</xdr:row>
      <xdr:rowOff>0</xdr:rowOff>
    </xdr:to>
    <xdr:sp macro="" textlink="">
      <xdr:nvSpPr>
        <xdr:cNvPr id="67" name="テキスト ボックス 66"/>
        <xdr:cNvSpPr txBox="1"/>
      </xdr:nvSpPr>
      <xdr:spPr>
        <a:xfrm>
          <a:off x="1481667" y="43053000"/>
          <a:ext cx="1280583" cy="412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精査中</a:t>
          </a:r>
        </a:p>
      </xdr:txBody>
    </xdr:sp>
    <xdr:clientData/>
  </xdr:twoCellAnchor>
  <xdr:twoCellAnchor>
    <xdr:from>
      <xdr:col>38</xdr:col>
      <xdr:colOff>47624</xdr:colOff>
      <xdr:row>115</xdr:row>
      <xdr:rowOff>47624</xdr:rowOff>
    </xdr:from>
    <xdr:to>
      <xdr:col>41</xdr:col>
      <xdr:colOff>154781</xdr:colOff>
      <xdr:row>115</xdr:row>
      <xdr:rowOff>261937</xdr:rowOff>
    </xdr:to>
    <xdr:sp macro="" textlink="">
      <xdr:nvSpPr>
        <xdr:cNvPr id="37" name="テキスト ボックス 36"/>
        <xdr:cNvSpPr txBox="1"/>
      </xdr:nvSpPr>
      <xdr:spPr>
        <a:xfrm>
          <a:off x="7739062" y="14489905"/>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57149</xdr:colOff>
      <xdr:row>116</xdr:row>
      <xdr:rowOff>200023</xdr:rowOff>
    </xdr:from>
    <xdr:to>
      <xdr:col>41</xdr:col>
      <xdr:colOff>164306</xdr:colOff>
      <xdr:row>116</xdr:row>
      <xdr:rowOff>414336</xdr:rowOff>
    </xdr:to>
    <xdr:sp macro="" textlink="">
      <xdr:nvSpPr>
        <xdr:cNvPr id="38" name="テキスト ボックス 37"/>
        <xdr:cNvSpPr txBox="1"/>
      </xdr:nvSpPr>
      <xdr:spPr>
        <a:xfrm>
          <a:off x="7748587" y="14939961"/>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47625</xdr:colOff>
      <xdr:row>780</xdr:row>
      <xdr:rowOff>59530</xdr:rowOff>
    </xdr:from>
    <xdr:to>
      <xdr:col>27</xdr:col>
      <xdr:colOff>154781</xdr:colOff>
      <xdr:row>780</xdr:row>
      <xdr:rowOff>273843</xdr:rowOff>
    </xdr:to>
    <xdr:sp macro="" textlink="">
      <xdr:nvSpPr>
        <xdr:cNvPr id="45" name="テキスト ボックス 44"/>
        <xdr:cNvSpPr txBox="1"/>
      </xdr:nvSpPr>
      <xdr:spPr>
        <a:xfrm>
          <a:off x="4905375" y="56983311"/>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57153</xdr:colOff>
      <xdr:row>781</xdr:row>
      <xdr:rowOff>69051</xdr:rowOff>
    </xdr:from>
    <xdr:to>
      <xdr:col>27</xdr:col>
      <xdr:colOff>164309</xdr:colOff>
      <xdr:row>781</xdr:row>
      <xdr:rowOff>283364</xdr:rowOff>
    </xdr:to>
    <xdr:sp macro="" textlink="">
      <xdr:nvSpPr>
        <xdr:cNvPr id="46" name="テキスト ボックス 45"/>
        <xdr:cNvSpPr txBox="1"/>
      </xdr:nvSpPr>
      <xdr:spPr>
        <a:xfrm>
          <a:off x="4914903" y="57302395"/>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47626</xdr:colOff>
      <xdr:row>836</xdr:row>
      <xdr:rowOff>107155</xdr:rowOff>
    </xdr:from>
    <xdr:to>
      <xdr:col>27</xdr:col>
      <xdr:colOff>154782</xdr:colOff>
      <xdr:row>836</xdr:row>
      <xdr:rowOff>321468</xdr:rowOff>
    </xdr:to>
    <xdr:sp macro="" textlink="">
      <xdr:nvSpPr>
        <xdr:cNvPr id="47" name="テキスト ボックス 46"/>
        <xdr:cNvSpPr txBox="1"/>
      </xdr:nvSpPr>
      <xdr:spPr>
        <a:xfrm>
          <a:off x="4905376" y="66758343"/>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45245</xdr:colOff>
      <xdr:row>837</xdr:row>
      <xdr:rowOff>92868</xdr:rowOff>
    </xdr:from>
    <xdr:to>
      <xdr:col>27</xdr:col>
      <xdr:colOff>152401</xdr:colOff>
      <xdr:row>837</xdr:row>
      <xdr:rowOff>307181</xdr:rowOff>
    </xdr:to>
    <xdr:sp macro="" textlink="">
      <xdr:nvSpPr>
        <xdr:cNvPr id="48" name="テキスト ボックス 47"/>
        <xdr:cNvSpPr txBox="1"/>
      </xdr:nvSpPr>
      <xdr:spPr>
        <a:xfrm>
          <a:off x="4902995" y="67125056"/>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57152</xdr:colOff>
      <xdr:row>838</xdr:row>
      <xdr:rowOff>92868</xdr:rowOff>
    </xdr:from>
    <xdr:to>
      <xdr:col>27</xdr:col>
      <xdr:colOff>164308</xdr:colOff>
      <xdr:row>838</xdr:row>
      <xdr:rowOff>307181</xdr:rowOff>
    </xdr:to>
    <xdr:sp macro="" textlink="">
      <xdr:nvSpPr>
        <xdr:cNvPr id="49" name="テキスト ボックス 48"/>
        <xdr:cNvSpPr txBox="1"/>
      </xdr:nvSpPr>
      <xdr:spPr>
        <a:xfrm>
          <a:off x="4914902" y="67506056"/>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54771</xdr:colOff>
      <xdr:row>839</xdr:row>
      <xdr:rowOff>78581</xdr:rowOff>
    </xdr:from>
    <xdr:to>
      <xdr:col>27</xdr:col>
      <xdr:colOff>161927</xdr:colOff>
      <xdr:row>839</xdr:row>
      <xdr:rowOff>292894</xdr:rowOff>
    </xdr:to>
    <xdr:sp macro="" textlink="">
      <xdr:nvSpPr>
        <xdr:cNvPr id="50" name="テキスト ボックス 49"/>
        <xdr:cNvSpPr txBox="1"/>
      </xdr:nvSpPr>
      <xdr:spPr>
        <a:xfrm>
          <a:off x="4912521" y="67872769"/>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57152</xdr:colOff>
      <xdr:row>840</xdr:row>
      <xdr:rowOff>116679</xdr:rowOff>
    </xdr:from>
    <xdr:to>
      <xdr:col>27</xdr:col>
      <xdr:colOff>164308</xdr:colOff>
      <xdr:row>840</xdr:row>
      <xdr:rowOff>330992</xdr:rowOff>
    </xdr:to>
    <xdr:sp macro="" textlink="">
      <xdr:nvSpPr>
        <xdr:cNvPr id="51" name="テキスト ボックス 50"/>
        <xdr:cNvSpPr txBox="1"/>
      </xdr:nvSpPr>
      <xdr:spPr>
        <a:xfrm>
          <a:off x="4914902" y="68291867"/>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54771</xdr:colOff>
      <xdr:row>841</xdr:row>
      <xdr:rowOff>102392</xdr:rowOff>
    </xdr:from>
    <xdr:to>
      <xdr:col>27</xdr:col>
      <xdr:colOff>161927</xdr:colOff>
      <xdr:row>841</xdr:row>
      <xdr:rowOff>316705</xdr:rowOff>
    </xdr:to>
    <xdr:sp macro="" textlink="">
      <xdr:nvSpPr>
        <xdr:cNvPr id="52" name="テキスト ボックス 51"/>
        <xdr:cNvSpPr txBox="1"/>
      </xdr:nvSpPr>
      <xdr:spPr>
        <a:xfrm>
          <a:off x="4912521" y="68658580"/>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66678</xdr:colOff>
      <xdr:row>842</xdr:row>
      <xdr:rowOff>102392</xdr:rowOff>
    </xdr:from>
    <xdr:to>
      <xdr:col>27</xdr:col>
      <xdr:colOff>173834</xdr:colOff>
      <xdr:row>842</xdr:row>
      <xdr:rowOff>316705</xdr:rowOff>
    </xdr:to>
    <xdr:sp macro="" textlink="">
      <xdr:nvSpPr>
        <xdr:cNvPr id="53" name="テキスト ボックス 52"/>
        <xdr:cNvSpPr txBox="1"/>
      </xdr:nvSpPr>
      <xdr:spPr>
        <a:xfrm>
          <a:off x="4924428" y="69039580"/>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64297</xdr:colOff>
      <xdr:row>843</xdr:row>
      <xdr:rowOff>88105</xdr:rowOff>
    </xdr:from>
    <xdr:to>
      <xdr:col>27</xdr:col>
      <xdr:colOff>171453</xdr:colOff>
      <xdr:row>843</xdr:row>
      <xdr:rowOff>302418</xdr:rowOff>
    </xdr:to>
    <xdr:sp macro="" textlink="">
      <xdr:nvSpPr>
        <xdr:cNvPr id="54" name="テキスト ボックス 53"/>
        <xdr:cNvSpPr txBox="1"/>
      </xdr:nvSpPr>
      <xdr:spPr>
        <a:xfrm>
          <a:off x="4922047" y="69406293"/>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76203</xdr:colOff>
      <xdr:row>844</xdr:row>
      <xdr:rowOff>100011</xdr:rowOff>
    </xdr:from>
    <xdr:to>
      <xdr:col>27</xdr:col>
      <xdr:colOff>183359</xdr:colOff>
      <xdr:row>844</xdr:row>
      <xdr:rowOff>314324</xdr:rowOff>
    </xdr:to>
    <xdr:sp macro="" textlink="">
      <xdr:nvSpPr>
        <xdr:cNvPr id="55" name="テキスト ボックス 54"/>
        <xdr:cNvSpPr txBox="1"/>
      </xdr:nvSpPr>
      <xdr:spPr>
        <a:xfrm>
          <a:off x="4933953" y="69799199"/>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73822</xdr:colOff>
      <xdr:row>845</xdr:row>
      <xdr:rowOff>85724</xdr:rowOff>
    </xdr:from>
    <xdr:to>
      <xdr:col>27</xdr:col>
      <xdr:colOff>180978</xdr:colOff>
      <xdr:row>845</xdr:row>
      <xdr:rowOff>300037</xdr:rowOff>
    </xdr:to>
    <xdr:sp macro="" textlink="">
      <xdr:nvSpPr>
        <xdr:cNvPr id="56" name="テキスト ボックス 55"/>
        <xdr:cNvSpPr txBox="1"/>
      </xdr:nvSpPr>
      <xdr:spPr>
        <a:xfrm>
          <a:off x="4931572" y="70165912"/>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57149</xdr:colOff>
      <xdr:row>101</xdr:row>
      <xdr:rowOff>45242</xdr:rowOff>
    </xdr:from>
    <xdr:to>
      <xdr:col>45</xdr:col>
      <xdr:colOff>164306</xdr:colOff>
      <xdr:row>101</xdr:row>
      <xdr:rowOff>259555</xdr:rowOff>
    </xdr:to>
    <xdr:sp macro="" textlink="">
      <xdr:nvSpPr>
        <xdr:cNvPr id="43" name="テキスト ボックス 42"/>
        <xdr:cNvSpPr txBox="1"/>
      </xdr:nvSpPr>
      <xdr:spPr>
        <a:xfrm>
          <a:off x="8558212" y="13892211"/>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178593</xdr:colOff>
      <xdr:row>134</xdr:row>
      <xdr:rowOff>154782</xdr:rowOff>
    </xdr:from>
    <xdr:to>
      <xdr:col>49</xdr:col>
      <xdr:colOff>285750</xdr:colOff>
      <xdr:row>134</xdr:row>
      <xdr:rowOff>369095</xdr:rowOff>
    </xdr:to>
    <xdr:sp macro="" textlink="">
      <xdr:nvSpPr>
        <xdr:cNvPr id="44" name="テキスト ボックス 43"/>
        <xdr:cNvSpPr txBox="1"/>
      </xdr:nvSpPr>
      <xdr:spPr>
        <a:xfrm>
          <a:off x="9489281" y="17609345"/>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164306</xdr:colOff>
      <xdr:row>115</xdr:row>
      <xdr:rowOff>45243</xdr:rowOff>
    </xdr:from>
    <xdr:to>
      <xdr:col>48</xdr:col>
      <xdr:colOff>69056</xdr:colOff>
      <xdr:row>115</xdr:row>
      <xdr:rowOff>259556</xdr:rowOff>
    </xdr:to>
    <xdr:sp macro="" textlink="">
      <xdr:nvSpPr>
        <xdr:cNvPr id="57" name="テキスト ボックス 56"/>
        <xdr:cNvSpPr txBox="1"/>
      </xdr:nvSpPr>
      <xdr:spPr>
        <a:xfrm>
          <a:off x="9070181" y="14487524"/>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173831</xdr:colOff>
      <xdr:row>116</xdr:row>
      <xdr:rowOff>209548</xdr:rowOff>
    </xdr:from>
    <xdr:to>
      <xdr:col>48</xdr:col>
      <xdr:colOff>78581</xdr:colOff>
      <xdr:row>116</xdr:row>
      <xdr:rowOff>423861</xdr:rowOff>
    </xdr:to>
    <xdr:sp macro="" textlink="">
      <xdr:nvSpPr>
        <xdr:cNvPr id="58" name="テキスト ボックス 57"/>
        <xdr:cNvSpPr txBox="1"/>
      </xdr:nvSpPr>
      <xdr:spPr>
        <a:xfrm>
          <a:off x="9079706" y="14949486"/>
          <a:ext cx="71437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746" sqref="BD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593</v>
      </c>
      <c r="AT2" s="219"/>
      <c r="AU2" s="219"/>
      <c r="AV2" s="52" t="str">
        <f>IF(AW2="", "", "-")</f>
        <v/>
      </c>
      <c r="AW2" s="397"/>
      <c r="AX2" s="397"/>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5" t="s">
        <v>545</v>
      </c>
      <c r="Z7" s="295"/>
      <c r="AA7" s="295"/>
      <c r="AB7" s="295"/>
      <c r="AC7" s="295"/>
      <c r="AD7" s="396"/>
      <c r="AE7" s="383" t="s">
        <v>618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障害者施策、一億総活躍推進</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594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 customHeight="1" x14ac:dyDescent="0.15">
      <c r="A10" s="740" t="s">
        <v>30</v>
      </c>
      <c r="B10" s="741"/>
      <c r="C10" s="741"/>
      <c r="D10" s="741"/>
      <c r="E10" s="741"/>
      <c r="F10" s="741"/>
      <c r="G10" s="673" t="s">
        <v>593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555</v>
      </c>
      <c r="Q13" s="99"/>
      <c r="R13" s="99"/>
      <c r="S13" s="99"/>
      <c r="T13" s="99"/>
      <c r="U13" s="99"/>
      <c r="V13" s="100"/>
      <c r="W13" s="98" t="s">
        <v>554</v>
      </c>
      <c r="X13" s="99"/>
      <c r="Y13" s="99"/>
      <c r="Z13" s="99"/>
      <c r="AA13" s="99"/>
      <c r="AB13" s="99"/>
      <c r="AC13" s="100"/>
      <c r="AD13" s="98">
        <v>43</v>
      </c>
      <c r="AE13" s="99"/>
      <c r="AF13" s="99"/>
      <c r="AG13" s="99"/>
      <c r="AH13" s="99"/>
      <c r="AI13" s="99"/>
      <c r="AJ13" s="100"/>
      <c r="AK13" s="98">
        <v>56</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t="s">
        <v>556</v>
      </c>
      <c r="Q14" s="99"/>
      <c r="R14" s="99"/>
      <c r="S14" s="99"/>
      <c r="T14" s="99"/>
      <c r="U14" s="99"/>
      <c r="V14" s="100"/>
      <c r="W14" s="98" t="s">
        <v>554</v>
      </c>
      <c r="X14" s="99"/>
      <c r="Y14" s="99"/>
      <c r="Z14" s="99"/>
      <c r="AA14" s="99"/>
      <c r="AB14" s="99"/>
      <c r="AC14" s="100"/>
      <c r="AD14" s="98" t="s">
        <v>584</v>
      </c>
      <c r="AE14" s="99"/>
      <c r="AF14" s="99"/>
      <c r="AG14" s="99"/>
      <c r="AH14" s="99"/>
      <c r="AI14" s="99"/>
      <c r="AJ14" s="100"/>
      <c r="AK14" s="98" t="s">
        <v>554</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555</v>
      </c>
      <c r="Q15" s="99"/>
      <c r="R15" s="99"/>
      <c r="S15" s="99"/>
      <c r="T15" s="99"/>
      <c r="U15" s="99"/>
      <c r="V15" s="100"/>
      <c r="W15" s="98" t="s">
        <v>554</v>
      </c>
      <c r="X15" s="99"/>
      <c r="Y15" s="99"/>
      <c r="Z15" s="99"/>
      <c r="AA15" s="99"/>
      <c r="AB15" s="99"/>
      <c r="AC15" s="100"/>
      <c r="AD15" s="98" t="s">
        <v>584</v>
      </c>
      <c r="AE15" s="99"/>
      <c r="AF15" s="99"/>
      <c r="AG15" s="99"/>
      <c r="AH15" s="99"/>
      <c r="AI15" s="99"/>
      <c r="AJ15" s="100"/>
      <c r="AK15" s="98" t="s">
        <v>554</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555</v>
      </c>
      <c r="Q16" s="99"/>
      <c r="R16" s="99"/>
      <c r="S16" s="99"/>
      <c r="T16" s="99"/>
      <c r="U16" s="99"/>
      <c r="V16" s="100"/>
      <c r="W16" s="98" t="s">
        <v>554</v>
      </c>
      <c r="X16" s="99"/>
      <c r="Y16" s="99"/>
      <c r="Z16" s="99"/>
      <c r="AA16" s="99"/>
      <c r="AB16" s="99"/>
      <c r="AC16" s="100"/>
      <c r="AD16" s="98" t="s">
        <v>585</v>
      </c>
      <c r="AE16" s="99"/>
      <c r="AF16" s="99"/>
      <c r="AG16" s="99"/>
      <c r="AH16" s="99"/>
      <c r="AI16" s="99"/>
      <c r="AJ16" s="100"/>
      <c r="AK16" s="98" t="s">
        <v>554</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555</v>
      </c>
      <c r="Q17" s="99"/>
      <c r="R17" s="99"/>
      <c r="S17" s="99"/>
      <c r="T17" s="99"/>
      <c r="U17" s="99"/>
      <c r="V17" s="100"/>
      <c r="W17" s="98" t="s">
        <v>554</v>
      </c>
      <c r="X17" s="99"/>
      <c r="Y17" s="99"/>
      <c r="Z17" s="99"/>
      <c r="AA17" s="99"/>
      <c r="AB17" s="99"/>
      <c r="AC17" s="100"/>
      <c r="AD17" s="98" t="s">
        <v>586</v>
      </c>
      <c r="AE17" s="99"/>
      <c r="AF17" s="99"/>
      <c r="AG17" s="99"/>
      <c r="AH17" s="99"/>
      <c r="AI17" s="99"/>
      <c r="AJ17" s="100"/>
      <c r="AK17" s="98" t="s">
        <v>554</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43</v>
      </c>
      <c r="AE18" s="105"/>
      <c r="AF18" s="105"/>
      <c r="AG18" s="105"/>
      <c r="AH18" s="105"/>
      <c r="AI18" s="105"/>
      <c r="AJ18" s="106"/>
      <c r="AK18" s="104">
        <f>SUM(AK13:AQ17)</f>
        <v>56</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c r="Q19" s="99"/>
      <c r="R19" s="99"/>
      <c r="S19" s="99"/>
      <c r="T19" s="99"/>
      <c r="U19" s="99"/>
      <c r="V19" s="100"/>
      <c r="W19" s="98"/>
      <c r="X19" s="99"/>
      <c r="Y19" s="99"/>
      <c r="Z19" s="99"/>
      <c r="AA19" s="99"/>
      <c r="AB19" s="99"/>
      <c r="AC19" s="100"/>
      <c r="AD19" s="98"/>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495</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v>52</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559</v>
      </c>
      <c r="H24" s="188"/>
      <c r="I24" s="188"/>
      <c r="J24" s="188"/>
      <c r="K24" s="188"/>
      <c r="L24" s="188"/>
      <c r="M24" s="188"/>
      <c r="N24" s="188"/>
      <c r="O24" s="189"/>
      <c r="P24" s="98">
        <v>3</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560</v>
      </c>
      <c r="H25" s="188"/>
      <c r="I25" s="188"/>
      <c r="J25" s="188"/>
      <c r="K25" s="188"/>
      <c r="L25" s="188"/>
      <c r="M25" s="188"/>
      <c r="N25" s="188"/>
      <c r="O25" s="189"/>
      <c r="P25" s="98">
        <v>1</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561</v>
      </c>
      <c r="H26" s="188"/>
      <c r="I26" s="188"/>
      <c r="J26" s="188"/>
      <c r="K26" s="188"/>
      <c r="L26" s="188"/>
      <c r="M26" s="188"/>
      <c r="N26" s="188"/>
      <c r="O26" s="189"/>
      <c r="P26" s="98" t="s">
        <v>561</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562</v>
      </c>
      <c r="H27" s="188"/>
      <c r="I27" s="188"/>
      <c r="J27" s="188"/>
      <c r="K27" s="188"/>
      <c r="L27" s="188"/>
      <c r="M27" s="188"/>
      <c r="N27" s="188"/>
      <c r="O27" s="189"/>
      <c r="P27" s="98" t="s">
        <v>561</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56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470</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587</v>
      </c>
      <c r="AR31" s="134"/>
      <c r="AS31" s="135" t="s">
        <v>356</v>
      </c>
      <c r="AT31" s="170"/>
      <c r="AU31" s="270">
        <v>30</v>
      </c>
      <c r="AV31" s="270"/>
      <c r="AW31" s="379" t="s">
        <v>300</v>
      </c>
      <c r="AX31" s="380"/>
    </row>
    <row r="32" spans="1:50" ht="33.75" customHeight="1" x14ac:dyDescent="0.15">
      <c r="A32" s="516"/>
      <c r="B32" s="514"/>
      <c r="C32" s="514"/>
      <c r="D32" s="514"/>
      <c r="E32" s="514"/>
      <c r="F32" s="515"/>
      <c r="G32" s="541" t="s">
        <v>565</v>
      </c>
      <c r="H32" s="542"/>
      <c r="I32" s="542"/>
      <c r="J32" s="542"/>
      <c r="K32" s="542"/>
      <c r="L32" s="542"/>
      <c r="M32" s="542"/>
      <c r="N32" s="542"/>
      <c r="O32" s="543"/>
      <c r="P32" s="159" t="s">
        <v>626</v>
      </c>
      <c r="Q32" s="159"/>
      <c r="R32" s="159"/>
      <c r="S32" s="159"/>
      <c r="T32" s="159"/>
      <c r="U32" s="159"/>
      <c r="V32" s="159"/>
      <c r="W32" s="159"/>
      <c r="X32" s="230"/>
      <c r="Y32" s="338" t="s">
        <v>12</v>
      </c>
      <c r="Z32" s="550"/>
      <c r="AA32" s="551"/>
      <c r="AB32" s="552" t="s">
        <v>563</v>
      </c>
      <c r="AC32" s="552"/>
      <c r="AD32" s="552"/>
      <c r="AE32" s="364" t="s">
        <v>561</v>
      </c>
      <c r="AF32" s="365"/>
      <c r="AG32" s="365"/>
      <c r="AH32" s="365"/>
      <c r="AI32" s="364" t="s">
        <v>561</v>
      </c>
      <c r="AJ32" s="365"/>
      <c r="AK32" s="365"/>
      <c r="AL32" s="365"/>
      <c r="AM32" s="364">
        <v>96.8</v>
      </c>
      <c r="AN32" s="365"/>
      <c r="AO32" s="365"/>
      <c r="AP32" s="365"/>
      <c r="AQ32" s="101" t="s">
        <v>566</v>
      </c>
      <c r="AR32" s="102"/>
      <c r="AS32" s="102"/>
      <c r="AT32" s="103"/>
      <c r="AU32" s="365" t="s">
        <v>566</v>
      </c>
      <c r="AV32" s="365"/>
      <c r="AW32" s="365"/>
      <c r="AX32" s="367"/>
    </row>
    <row r="33" spans="1:50" ht="33.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563</v>
      </c>
      <c r="AC33" s="523"/>
      <c r="AD33" s="523"/>
      <c r="AE33" s="364" t="s">
        <v>561</v>
      </c>
      <c r="AF33" s="365"/>
      <c r="AG33" s="365"/>
      <c r="AH33" s="365"/>
      <c r="AI33" s="364" t="s">
        <v>561</v>
      </c>
      <c r="AJ33" s="365"/>
      <c r="AK33" s="365"/>
      <c r="AL33" s="365"/>
      <c r="AM33" s="364">
        <v>90</v>
      </c>
      <c r="AN33" s="365"/>
      <c r="AO33" s="365"/>
      <c r="AP33" s="365"/>
      <c r="AQ33" s="101" t="s">
        <v>567</v>
      </c>
      <c r="AR33" s="102"/>
      <c r="AS33" s="102"/>
      <c r="AT33" s="103"/>
      <c r="AU33" s="365">
        <v>90</v>
      </c>
      <c r="AV33" s="365"/>
      <c r="AW33" s="365"/>
      <c r="AX33" s="367"/>
    </row>
    <row r="34" spans="1:50" ht="33.7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557</v>
      </c>
      <c r="AF34" s="365"/>
      <c r="AG34" s="365"/>
      <c r="AH34" s="365"/>
      <c r="AI34" s="364" t="s">
        <v>561</v>
      </c>
      <c r="AJ34" s="365"/>
      <c r="AK34" s="365"/>
      <c r="AL34" s="365"/>
      <c r="AM34" s="364">
        <v>107.6</v>
      </c>
      <c r="AN34" s="365"/>
      <c r="AO34" s="365"/>
      <c r="AP34" s="365"/>
      <c r="AQ34" s="101" t="s">
        <v>566</v>
      </c>
      <c r="AR34" s="102"/>
      <c r="AS34" s="102"/>
      <c r="AT34" s="103"/>
      <c r="AU34" s="365" t="s">
        <v>567</v>
      </c>
      <c r="AV34" s="365"/>
      <c r="AW34" s="365"/>
      <c r="AX34" s="367"/>
    </row>
    <row r="35" spans="1:50" ht="23.25" customHeight="1" x14ac:dyDescent="0.15">
      <c r="A35" s="901" t="s">
        <v>525</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489</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489</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489</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489</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8" t="s">
        <v>357</v>
      </c>
      <c r="AF65" s="369"/>
      <c r="AG65" s="369"/>
      <c r="AH65" s="370"/>
      <c r="AI65" s="368" t="s">
        <v>363</v>
      </c>
      <c r="AJ65" s="369"/>
      <c r="AK65" s="369"/>
      <c r="AL65" s="370"/>
      <c r="AM65" s="375" t="s">
        <v>470</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5" t="s">
        <v>528</v>
      </c>
      <c r="B78" s="916"/>
      <c r="C78" s="916"/>
      <c r="D78" s="916"/>
      <c r="E78" s="913" t="s">
        <v>463</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538</v>
      </c>
      <c r="AV100" s="933"/>
      <c r="AW100" s="933"/>
      <c r="AX100" s="935"/>
    </row>
    <row r="101" spans="1:60" ht="23.25" customHeight="1" x14ac:dyDescent="0.15">
      <c r="A101" s="492"/>
      <c r="B101" s="493"/>
      <c r="C101" s="493"/>
      <c r="D101" s="493"/>
      <c r="E101" s="493"/>
      <c r="F101" s="494"/>
      <c r="G101" s="159" t="s">
        <v>568</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569</v>
      </c>
      <c r="AC101" s="552"/>
      <c r="AD101" s="552"/>
      <c r="AE101" s="364" t="s">
        <v>566</v>
      </c>
      <c r="AF101" s="365"/>
      <c r="AG101" s="365"/>
      <c r="AH101" s="366"/>
      <c r="AI101" s="364" t="s">
        <v>556</v>
      </c>
      <c r="AJ101" s="365"/>
      <c r="AK101" s="365"/>
      <c r="AL101" s="366"/>
      <c r="AM101" s="364">
        <v>34018</v>
      </c>
      <c r="AN101" s="365"/>
      <c r="AO101" s="365"/>
      <c r="AP101" s="366"/>
      <c r="AQ101" s="364" t="s">
        <v>588</v>
      </c>
      <c r="AR101" s="365"/>
      <c r="AS101" s="365"/>
      <c r="AT101" s="366"/>
      <c r="AU101" s="364" t="s">
        <v>624</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569</v>
      </c>
      <c r="AC102" s="552"/>
      <c r="AD102" s="552"/>
      <c r="AE102" s="358" t="s">
        <v>570</v>
      </c>
      <c r="AF102" s="358"/>
      <c r="AG102" s="358"/>
      <c r="AH102" s="358"/>
      <c r="AI102" s="358" t="s">
        <v>556</v>
      </c>
      <c r="AJ102" s="358"/>
      <c r="AK102" s="358"/>
      <c r="AL102" s="358"/>
      <c r="AM102" s="358">
        <v>20000</v>
      </c>
      <c r="AN102" s="358"/>
      <c r="AO102" s="358"/>
      <c r="AP102" s="358"/>
      <c r="AQ102" s="818"/>
      <c r="AR102" s="819"/>
      <c r="AS102" s="819"/>
      <c r="AT102" s="820"/>
      <c r="AU102" s="818" t="s">
        <v>625</v>
      </c>
      <c r="AV102" s="819"/>
      <c r="AW102" s="819"/>
      <c r="AX102" s="820"/>
    </row>
    <row r="103" spans="1:60" ht="31.5" hidden="1"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60" t="s">
        <v>492</v>
      </c>
      <c r="AR103" s="361"/>
      <c r="AS103" s="361"/>
      <c r="AT103" s="362"/>
      <c r="AU103" s="360" t="s">
        <v>538</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60" t="s">
        <v>492</v>
      </c>
      <c r="AR106" s="361"/>
      <c r="AS106" s="361"/>
      <c r="AT106" s="362"/>
      <c r="AU106" s="360" t="s">
        <v>538</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60" t="s">
        <v>492</v>
      </c>
      <c r="AR109" s="361"/>
      <c r="AS109" s="361"/>
      <c r="AT109" s="362"/>
      <c r="AU109" s="360" t="s">
        <v>538</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60" t="s">
        <v>492</v>
      </c>
      <c r="AR112" s="361"/>
      <c r="AS112" s="361"/>
      <c r="AT112" s="362"/>
      <c r="AU112" s="360" t="s">
        <v>538</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5" t="s">
        <v>539</v>
      </c>
      <c r="AR115" s="336"/>
      <c r="AS115" s="336"/>
      <c r="AT115" s="336"/>
      <c r="AU115" s="336"/>
      <c r="AV115" s="336"/>
      <c r="AW115" s="336"/>
      <c r="AX115" s="337"/>
    </row>
    <row r="116" spans="1:50" ht="23.25" customHeight="1" x14ac:dyDescent="0.15">
      <c r="A116" s="291"/>
      <c r="B116" s="292"/>
      <c r="C116" s="292"/>
      <c r="D116" s="292"/>
      <c r="E116" s="292"/>
      <c r="F116" s="293"/>
      <c r="G116" s="351" t="s">
        <v>571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572</v>
      </c>
      <c r="AC116" s="300"/>
      <c r="AD116" s="301"/>
      <c r="AE116" s="358" t="s">
        <v>574</v>
      </c>
      <c r="AF116" s="358"/>
      <c r="AG116" s="358"/>
      <c r="AH116" s="358"/>
      <c r="AI116" s="358" t="s">
        <v>576</v>
      </c>
      <c r="AJ116" s="358"/>
      <c r="AK116" s="358"/>
      <c r="AL116" s="358"/>
      <c r="AM116" s="358"/>
      <c r="AN116" s="358"/>
      <c r="AO116" s="358"/>
      <c r="AP116" s="358"/>
      <c r="AQ116" s="364"/>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305" t="s">
        <v>575</v>
      </c>
      <c r="AF117" s="305"/>
      <c r="AG117" s="305"/>
      <c r="AH117" s="305"/>
      <c r="AI117" s="305" t="s">
        <v>576</v>
      </c>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5" t="s">
        <v>539</v>
      </c>
      <c r="AR118" s="336"/>
      <c r="AS118" s="336"/>
      <c r="AT118" s="336"/>
      <c r="AU118" s="336"/>
      <c r="AV118" s="336"/>
      <c r="AW118" s="336"/>
      <c r="AX118" s="337"/>
    </row>
    <row r="119" spans="1:50" ht="23.25" hidden="1" customHeight="1" x14ac:dyDescent="0.15">
      <c r="A119" s="291"/>
      <c r="B119" s="292"/>
      <c r="C119" s="292"/>
      <c r="D119" s="292"/>
      <c r="E119" s="292"/>
      <c r="F119" s="293"/>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5" t="s">
        <v>539</v>
      </c>
      <c r="AR121" s="336"/>
      <c r="AS121" s="336"/>
      <c r="AT121" s="336"/>
      <c r="AU121" s="336"/>
      <c r="AV121" s="336"/>
      <c r="AW121" s="336"/>
      <c r="AX121" s="337"/>
    </row>
    <row r="122" spans="1:50" ht="23.25" hidden="1" customHeight="1" x14ac:dyDescent="0.15">
      <c r="A122" s="291"/>
      <c r="B122" s="292"/>
      <c r="C122" s="292"/>
      <c r="D122" s="292"/>
      <c r="E122" s="292"/>
      <c r="F122" s="293"/>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5" t="s">
        <v>539</v>
      </c>
      <c r="AR124" s="336"/>
      <c r="AS124" s="336"/>
      <c r="AT124" s="336"/>
      <c r="AU124" s="336"/>
      <c r="AV124" s="336"/>
      <c r="AW124" s="336"/>
      <c r="AX124" s="337"/>
    </row>
    <row r="125" spans="1:50" ht="23.25" hidden="1" customHeight="1" x14ac:dyDescent="0.15">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470</v>
      </c>
      <c r="AN127" s="297"/>
      <c r="AO127" s="297"/>
      <c r="AP127" s="298"/>
      <c r="AQ127" s="335" t="s">
        <v>539</v>
      </c>
      <c r="AR127" s="336"/>
      <c r="AS127" s="336"/>
      <c r="AT127" s="336"/>
      <c r="AU127" s="336"/>
      <c r="AV127" s="336"/>
      <c r="AW127" s="336"/>
      <c r="AX127" s="337"/>
    </row>
    <row r="128" spans="1:50" ht="23.25" hidden="1" customHeight="1" x14ac:dyDescent="0.15">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579</v>
      </c>
      <c r="AR133" s="270"/>
      <c r="AS133" s="135" t="s">
        <v>356</v>
      </c>
      <c r="AT133" s="170"/>
      <c r="AU133" s="134">
        <v>30</v>
      </c>
      <c r="AV133" s="134"/>
      <c r="AW133" s="135" t="s">
        <v>300</v>
      </c>
      <c r="AX133" s="136"/>
    </row>
    <row r="134" spans="1:50" ht="39.75" customHeight="1" x14ac:dyDescent="0.15">
      <c r="A134" s="998"/>
      <c r="B134" s="251"/>
      <c r="C134" s="250"/>
      <c r="D134" s="251"/>
      <c r="E134" s="250"/>
      <c r="F134" s="313"/>
      <c r="G134" s="229" t="s">
        <v>577</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578</v>
      </c>
      <c r="AC134" s="220"/>
      <c r="AD134" s="220"/>
      <c r="AE134" s="265">
        <v>47.2</v>
      </c>
      <c r="AF134" s="102"/>
      <c r="AG134" s="102"/>
      <c r="AH134" s="102"/>
      <c r="AI134" s="265">
        <v>48.8</v>
      </c>
      <c r="AJ134" s="102"/>
      <c r="AK134" s="102"/>
      <c r="AL134" s="102"/>
      <c r="AM134" s="265">
        <v>50</v>
      </c>
      <c r="AN134" s="102"/>
      <c r="AO134" s="102"/>
      <c r="AP134" s="102"/>
      <c r="AQ134" s="265" t="s">
        <v>579</v>
      </c>
      <c r="AR134" s="102"/>
      <c r="AS134" s="102"/>
      <c r="AT134" s="102"/>
      <c r="AU134" s="265" t="s">
        <v>580</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578</v>
      </c>
      <c r="AC135" s="131"/>
      <c r="AD135" s="131"/>
      <c r="AE135" s="265">
        <v>44.7</v>
      </c>
      <c r="AF135" s="102"/>
      <c r="AG135" s="102"/>
      <c r="AH135" s="102"/>
      <c r="AI135" s="265">
        <v>47.2</v>
      </c>
      <c r="AJ135" s="102"/>
      <c r="AK135" s="102"/>
      <c r="AL135" s="102"/>
      <c r="AM135" s="265">
        <v>48.8</v>
      </c>
      <c r="AN135" s="102"/>
      <c r="AO135" s="102"/>
      <c r="AP135" s="102"/>
      <c r="AQ135" s="265" t="s">
        <v>579</v>
      </c>
      <c r="AR135" s="102"/>
      <c r="AS135" s="102"/>
      <c r="AT135" s="102"/>
      <c r="AU135" s="265"/>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54" customHeight="1" x14ac:dyDescent="0.15">
      <c r="A188" s="998"/>
      <c r="B188" s="251"/>
      <c r="C188" s="250"/>
      <c r="D188" s="251"/>
      <c r="E188" s="158" t="s">
        <v>595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4.25"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552</v>
      </c>
      <c r="AE703" s="153"/>
      <c r="AF703" s="153"/>
      <c r="AG703" s="665" t="s">
        <v>621</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582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552</v>
      </c>
      <c r="AE705" s="734"/>
      <c r="AF705" s="734"/>
      <c r="AG705" s="158" t="s">
        <v>634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622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583</v>
      </c>
      <c r="AE709" s="153"/>
      <c r="AF709" s="153"/>
      <c r="AG709" s="665" t="s">
        <v>590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583</v>
      </c>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552</v>
      </c>
      <c r="AE711" s="153"/>
      <c r="AF711" s="153"/>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590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583</v>
      </c>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71.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617</v>
      </c>
      <c r="AE715" s="669"/>
      <c r="AF715" s="778"/>
      <c r="AG715" s="527" t="s">
        <v>592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54"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552</v>
      </c>
      <c r="AE717" s="153"/>
      <c r="AF717" s="153"/>
      <c r="AG717" s="665" t="s">
        <v>635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583</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583</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599</v>
      </c>
      <c r="AF737" s="112"/>
      <c r="AG737" s="112"/>
      <c r="AH737" s="112"/>
      <c r="AI737" s="112"/>
      <c r="AJ737" s="112"/>
      <c r="AK737" s="112"/>
      <c r="AL737" s="112"/>
      <c r="AM737" s="112"/>
      <c r="AN737" s="113" t="s">
        <v>360</v>
      </c>
      <c r="AO737" s="113"/>
      <c r="AP737" s="113"/>
      <c r="AQ737" s="113"/>
      <c r="AR737" s="114" t="s">
        <v>598</v>
      </c>
      <c r="AS737" s="115"/>
      <c r="AT737" s="115"/>
      <c r="AU737" s="115"/>
      <c r="AV737" s="115"/>
      <c r="AW737" s="115"/>
      <c r="AX737" s="116"/>
      <c r="AY737" s="89"/>
      <c r="AZ737" s="89"/>
    </row>
    <row r="738" spans="1:52" ht="24.75" customHeight="1" x14ac:dyDescent="0.15">
      <c r="A738" s="117" t="s">
        <v>361</v>
      </c>
      <c r="B738" s="118"/>
      <c r="C738" s="118"/>
      <c r="D738" s="119"/>
      <c r="E738" s="112" t="s">
        <v>597</v>
      </c>
      <c r="F738" s="112"/>
      <c r="G738" s="112"/>
      <c r="H738" s="112"/>
      <c r="I738" s="112"/>
      <c r="J738" s="112"/>
      <c r="K738" s="112"/>
      <c r="L738" s="112"/>
      <c r="M738" s="112"/>
      <c r="N738" s="113" t="s">
        <v>362</v>
      </c>
      <c r="O738" s="113"/>
      <c r="P738" s="113"/>
      <c r="Q738" s="113"/>
      <c r="R738" s="112" t="s">
        <v>596</v>
      </c>
      <c r="S738" s="112"/>
      <c r="T738" s="112"/>
      <c r="U738" s="112"/>
      <c r="V738" s="112"/>
      <c r="W738" s="112"/>
      <c r="X738" s="112"/>
      <c r="Y738" s="112"/>
      <c r="Z738" s="112"/>
      <c r="AA738" s="113" t="s">
        <v>480</v>
      </c>
      <c r="AB738" s="113"/>
      <c r="AC738" s="113"/>
      <c r="AD738" s="113"/>
      <c r="AE738" s="112" t="s">
        <v>600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t="s">
        <v>435</v>
      </c>
      <c r="J739" s="107"/>
      <c r="K739" s="91" t="str">
        <f>IF(OR(I739="　", I739=""), "", "-")</f>
        <v>-</v>
      </c>
      <c r="L739" s="108">
        <v>32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34.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94"/>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3.7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47"/>
      <c r="AU774" s="47"/>
      <c r="AV774" s="47"/>
      <c r="AW774" s="47"/>
      <c r="AX774" s="48"/>
    </row>
    <row r="775" spans="1:50" ht="16.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602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606</v>
      </c>
      <c r="H781" s="451"/>
      <c r="I781" s="451"/>
      <c r="J781" s="451"/>
      <c r="K781" s="452"/>
      <c r="L781" s="453" t="s">
        <v>607</v>
      </c>
      <c r="M781" s="454"/>
      <c r="N781" s="454"/>
      <c r="O781" s="454"/>
      <c r="P781" s="454"/>
      <c r="Q781" s="454"/>
      <c r="R781" s="454"/>
      <c r="S781" s="454"/>
      <c r="T781" s="454"/>
      <c r="U781" s="454"/>
      <c r="V781" s="454"/>
      <c r="W781" s="454"/>
      <c r="X781" s="455"/>
      <c r="Y781" s="456"/>
      <c r="Z781" s="457"/>
      <c r="AA781" s="457"/>
      <c r="AB781" s="558"/>
      <c r="AC781" s="450" t="s">
        <v>604</v>
      </c>
      <c r="AD781" s="451"/>
      <c r="AE781" s="451"/>
      <c r="AF781" s="451"/>
      <c r="AG781" s="452"/>
      <c r="AH781" s="453" t="s">
        <v>605</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48" t="s">
        <v>608</v>
      </c>
      <c r="H782" s="349"/>
      <c r="I782" s="349"/>
      <c r="J782" s="349"/>
      <c r="K782" s="350"/>
      <c r="L782" s="401" t="s">
        <v>609</v>
      </c>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hidden="1" customHeight="1" x14ac:dyDescent="0.15">
      <c r="A792" s="557"/>
      <c r="B792" s="764"/>
      <c r="C792" s="764"/>
      <c r="D792" s="764"/>
      <c r="E792" s="764"/>
      <c r="F792" s="765"/>
      <c r="G792" s="441" t="s">
        <v>610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484</v>
      </c>
      <c r="AM831" s="960"/>
      <c r="AN831" s="96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477</v>
      </c>
      <c r="AD836" s="276"/>
      <c r="AE836" s="276"/>
      <c r="AF836" s="276"/>
      <c r="AG836" s="276"/>
      <c r="AH836" s="344" t="s">
        <v>512</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611</v>
      </c>
      <c r="D837" s="418"/>
      <c r="E837" s="418"/>
      <c r="F837" s="418"/>
      <c r="G837" s="418"/>
      <c r="H837" s="418"/>
      <c r="I837" s="418"/>
      <c r="J837" s="419" t="s">
        <v>612</v>
      </c>
      <c r="K837" s="420"/>
      <c r="L837" s="420"/>
      <c r="M837" s="420"/>
      <c r="N837" s="420"/>
      <c r="O837" s="420"/>
      <c r="P837" s="316" t="s">
        <v>613</v>
      </c>
      <c r="Q837" s="317"/>
      <c r="R837" s="317"/>
      <c r="S837" s="317"/>
      <c r="T837" s="317"/>
      <c r="U837" s="317"/>
      <c r="V837" s="317"/>
      <c r="W837" s="317"/>
      <c r="X837" s="317"/>
      <c r="Y837" s="318"/>
      <c r="Z837" s="319"/>
      <c r="AA837" s="319"/>
      <c r="AB837" s="320"/>
      <c r="AC837" s="328"/>
      <c r="AD837" s="426"/>
      <c r="AE837" s="426"/>
      <c r="AF837" s="426"/>
      <c r="AG837" s="426"/>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7" t="s">
        <v>611</v>
      </c>
      <c r="D838" s="418"/>
      <c r="E838" s="418"/>
      <c r="F838" s="418"/>
      <c r="G838" s="418"/>
      <c r="H838" s="418"/>
      <c r="I838" s="418"/>
      <c r="J838" s="419" t="s">
        <v>612</v>
      </c>
      <c r="K838" s="420"/>
      <c r="L838" s="420"/>
      <c r="M838" s="420"/>
      <c r="N838" s="420"/>
      <c r="O838" s="420"/>
      <c r="P838" s="316" t="s">
        <v>613</v>
      </c>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customHeight="1" x14ac:dyDescent="0.15">
      <c r="A839" s="404">
        <v>3</v>
      </c>
      <c r="B839" s="404">
        <v>1</v>
      </c>
      <c r="C839" s="427" t="s">
        <v>611</v>
      </c>
      <c r="D839" s="418"/>
      <c r="E839" s="418"/>
      <c r="F839" s="418"/>
      <c r="G839" s="418"/>
      <c r="H839" s="418"/>
      <c r="I839" s="418"/>
      <c r="J839" s="419" t="s">
        <v>612</v>
      </c>
      <c r="K839" s="420"/>
      <c r="L839" s="420"/>
      <c r="M839" s="420"/>
      <c r="N839" s="420"/>
      <c r="O839" s="420"/>
      <c r="P839" s="316" t="s">
        <v>613</v>
      </c>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7" t="s">
        <v>611</v>
      </c>
      <c r="D840" s="418"/>
      <c r="E840" s="418"/>
      <c r="F840" s="418"/>
      <c r="G840" s="418"/>
      <c r="H840" s="418"/>
      <c r="I840" s="418"/>
      <c r="J840" s="419" t="s">
        <v>612</v>
      </c>
      <c r="K840" s="420"/>
      <c r="L840" s="420"/>
      <c r="M840" s="420"/>
      <c r="N840" s="420"/>
      <c r="O840" s="420"/>
      <c r="P840" s="316" t="s">
        <v>613</v>
      </c>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7" t="s">
        <v>611</v>
      </c>
      <c r="D841" s="418"/>
      <c r="E841" s="418"/>
      <c r="F841" s="418"/>
      <c r="G841" s="418"/>
      <c r="H841" s="418"/>
      <c r="I841" s="418"/>
      <c r="J841" s="419" t="s">
        <v>612</v>
      </c>
      <c r="K841" s="420"/>
      <c r="L841" s="420"/>
      <c r="M841" s="420"/>
      <c r="N841" s="420"/>
      <c r="O841" s="420"/>
      <c r="P841" s="316" t="s">
        <v>613</v>
      </c>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27" t="s">
        <v>611</v>
      </c>
      <c r="D842" s="418"/>
      <c r="E842" s="418"/>
      <c r="F842" s="418"/>
      <c r="G842" s="418"/>
      <c r="H842" s="418"/>
      <c r="I842" s="418"/>
      <c r="J842" s="419" t="s">
        <v>612</v>
      </c>
      <c r="K842" s="420"/>
      <c r="L842" s="420"/>
      <c r="M842" s="420"/>
      <c r="N842" s="420"/>
      <c r="O842" s="420"/>
      <c r="P842" s="316" t="s">
        <v>613</v>
      </c>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7" t="s">
        <v>611</v>
      </c>
      <c r="D843" s="418"/>
      <c r="E843" s="418"/>
      <c r="F843" s="418"/>
      <c r="G843" s="418"/>
      <c r="H843" s="418"/>
      <c r="I843" s="418"/>
      <c r="J843" s="419" t="s">
        <v>612</v>
      </c>
      <c r="K843" s="420"/>
      <c r="L843" s="420"/>
      <c r="M843" s="420"/>
      <c r="N843" s="420"/>
      <c r="O843" s="420"/>
      <c r="P843" s="316" t="s">
        <v>613</v>
      </c>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7" t="s">
        <v>611</v>
      </c>
      <c r="D844" s="418"/>
      <c r="E844" s="418"/>
      <c r="F844" s="418"/>
      <c r="G844" s="418"/>
      <c r="H844" s="418"/>
      <c r="I844" s="418"/>
      <c r="J844" s="419" t="s">
        <v>612</v>
      </c>
      <c r="K844" s="420"/>
      <c r="L844" s="420"/>
      <c r="M844" s="420"/>
      <c r="N844" s="420"/>
      <c r="O844" s="420"/>
      <c r="P844" s="316" t="s">
        <v>613</v>
      </c>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7" t="s">
        <v>611</v>
      </c>
      <c r="D845" s="418"/>
      <c r="E845" s="418"/>
      <c r="F845" s="418"/>
      <c r="G845" s="418"/>
      <c r="H845" s="418"/>
      <c r="I845" s="418"/>
      <c r="J845" s="419" t="s">
        <v>612</v>
      </c>
      <c r="K845" s="420"/>
      <c r="L845" s="420"/>
      <c r="M845" s="420"/>
      <c r="N845" s="420"/>
      <c r="O845" s="420"/>
      <c r="P845" s="316" t="s">
        <v>613</v>
      </c>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7" t="s">
        <v>611</v>
      </c>
      <c r="D846" s="418"/>
      <c r="E846" s="418"/>
      <c r="F846" s="418"/>
      <c r="G846" s="418"/>
      <c r="H846" s="418"/>
      <c r="I846" s="418"/>
      <c r="J846" s="419" t="s">
        <v>612</v>
      </c>
      <c r="K846" s="420"/>
      <c r="L846" s="420"/>
      <c r="M846" s="420"/>
      <c r="N846" s="420"/>
      <c r="O846" s="420"/>
      <c r="P846" s="316" t="s">
        <v>613</v>
      </c>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477</v>
      </c>
      <c r="AD869" s="276"/>
      <c r="AE869" s="276"/>
      <c r="AF869" s="276"/>
      <c r="AG869" s="276"/>
      <c r="AH869" s="344" t="s">
        <v>512</v>
      </c>
      <c r="AI869" s="346"/>
      <c r="AJ869" s="346"/>
      <c r="AK869" s="346"/>
      <c r="AL869" s="346" t="s">
        <v>21</v>
      </c>
      <c r="AM869" s="346"/>
      <c r="AN869" s="346"/>
      <c r="AO869" s="428"/>
      <c r="AP869" s="429" t="s">
        <v>433</v>
      </c>
      <c r="AQ869" s="429"/>
      <c r="AR869" s="429"/>
      <c r="AS869" s="429"/>
      <c r="AT869" s="429"/>
      <c r="AU869" s="429"/>
      <c r="AV869" s="429"/>
      <c r="AW869" s="429"/>
      <c r="AX869" s="429"/>
    </row>
    <row r="870" spans="1:50" ht="50.25" customHeight="1" x14ac:dyDescent="0.15">
      <c r="A870" s="404">
        <v>1</v>
      </c>
      <c r="B870" s="404">
        <v>1</v>
      </c>
      <c r="C870" s="427" t="s">
        <v>614</v>
      </c>
      <c r="D870" s="418"/>
      <c r="E870" s="418"/>
      <c r="F870" s="418"/>
      <c r="G870" s="418"/>
      <c r="H870" s="418"/>
      <c r="I870" s="418"/>
      <c r="J870" s="419">
        <v>9011101001167</v>
      </c>
      <c r="K870" s="420"/>
      <c r="L870" s="420"/>
      <c r="M870" s="420"/>
      <c r="N870" s="420"/>
      <c r="O870" s="420"/>
      <c r="P870" s="316" t="s">
        <v>615</v>
      </c>
      <c r="Q870" s="317"/>
      <c r="R870" s="317"/>
      <c r="S870" s="317"/>
      <c r="T870" s="317"/>
      <c r="U870" s="317"/>
      <c r="V870" s="317"/>
      <c r="W870" s="317"/>
      <c r="X870" s="317"/>
      <c r="Y870" s="318">
        <v>2</v>
      </c>
      <c r="Z870" s="319"/>
      <c r="AA870" s="319"/>
      <c r="AB870" s="320"/>
      <c r="AC870" s="328" t="s">
        <v>517</v>
      </c>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47.25" customHeight="1" x14ac:dyDescent="0.15">
      <c r="A871" s="404">
        <v>2</v>
      </c>
      <c r="B871" s="404">
        <v>1</v>
      </c>
      <c r="C871" s="427" t="s">
        <v>614</v>
      </c>
      <c r="D871" s="418"/>
      <c r="E871" s="418"/>
      <c r="F871" s="418"/>
      <c r="G871" s="418"/>
      <c r="H871" s="418"/>
      <c r="I871" s="418"/>
      <c r="J871" s="419">
        <v>9011101001167</v>
      </c>
      <c r="K871" s="420"/>
      <c r="L871" s="420"/>
      <c r="M871" s="420"/>
      <c r="N871" s="420"/>
      <c r="O871" s="420"/>
      <c r="P871" s="316" t="s">
        <v>636</v>
      </c>
      <c r="Q871" s="317"/>
      <c r="R871" s="317"/>
      <c r="S871" s="317"/>
      <c r="T871" s="317"/>
      <c r="U871" s="317"/>
      <c r="V871" s="317"/>
      <c r="W871" s="317"/>
      <c r="X871" s="317"/>
      <c r="Y871" s="318">
        <v>2</v>
      </c>
      <c r="Z871" s="319"/>
      <c r="AA871" s="319"/>
      <c r="AB871" s="320"/>
      <c r="AC871" s="328" t="s">
        <v>523</v>
      </c>
      <c r="AD871" s="426"/>
      <c r="AE871" s="426"/>
      <c r="AF871" s="426"/>
      <c r="AG871" s="426"/>
      <c r="AH871" s="421"/>
      <c r="AI871" s="422"/>
      <c r="AJ871" s="422"/>
      <c r="AK871" s="422"/>
      <c r="AL871" s="423"/>
      <c r="AM871" s="424"/>
      <c r="AN871" s="424"/>
      <c r="AO871" s="425"/>
      <c r="AP871" s="321"/>
      <c r="AQ871" s="321"/>
      <c r="AR871" s="321"/>
      <c r="AS871" s="321"/>
      <c r="AT871" s="321"/>
      <c r="AU871" s="321"/>
      <c r="AV871" s="321"/>
      <c r="AW871" s="321"/>
      <c r="AX871" s="321"/>
    </row>
    <row r="872" spans="1:50" ht="57" customHeight="1" x14ac:dyDescent="0.15">
      <c r="A872" s="404">
        <v>3</v>
      </c>
      <c r="B872" s="404">
        <v>1</v>
      </c>
      <c r="C872" s="427" t="s">
        <v>637</v>
      </c>
      <c r="D872" s="418"/>
      <c r="E872" s="418"/>
      <c r="F872" s="418"/>
      <c r="G872" s="418"/>
      <c r="H872" s="418"/>
      <c r="I872" s="418"/>
      <c r="J872" s="419">
        <v>7011101051544</v>
      </c>
      <c r="K872" s="420"/>
      <c r="L872" s="420"/>
      <c r="M872" s="420"/>
      <c r="N872" s="420"/>
      <c r="O872" s="420"/>
      <c r="P872" s="316" t="s">
        <v>638</v>
      </c>
      <c r="Q872" s="317"/>
      <c r="R872" s="317"/>
      <c r="S872" s="317"/>
      <c r="T872" s="317"/>
      <c r="U872" s="317"/>
      <c r="V872" s="317"/>
      <c r="W872" s="317"/>
      <c r="X872" s="317"/>
      <c r="Y872" s="318">
        <v>0.8</v>
      </c>
      <c r="Z872" s="319"/>
      <c r="AA872" s="319"/>
      <c r="AB872" s="320"/>
      <c r="AC872" s="328" t="s">
        <v>523</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45" customHeight="1" x14ac:dyDescent="0.15">
      <c r="A873" s="404">
        <v>4</v>
      </c>
      <c r="B873" s="404">
        <v>1</v>
      </c>
      <c r="C873" s="427" t="s">
        <v>616</v>
      </c>
      <c r="D873" s="418"/>
      <c r="E873" s="418"/>
      <c r="F873" s="418"/>
      <c r="G873" s="418"/>
      <c r="H873" s="418"/>
      <c r="I873" s="418"/>
      <c r="J873" s="419">
        <v>9012301005486</v>
      </c>
      <c r="K873" s="420"/>
      <c r="L873" s="420"/>
      <c r="M873" s="420"/>
      <c r="N873" s="420"/>
      <c r="O873" s="420"/>
      <c r="P873" s="316" t="s">
        <v>620</v>
      </c>
      <c r="Q873" s="317"/>
      <c r="R873" s="317"/>
      <c r="S873" s="317"/>
      <c r="T873" s="317"/>
      <c r="U873" s="317"/>
      <c r="V873" s="317"/>
      <c r="W873" s="317"/>
      <c r="X873" s="317"/>
      <c r="Y873" s="318">
        <v>0.4</v>
      </c>
      <c r="Z873" s="319"/>
      <c r="AA873" s="319"/>
      <c r="AB873" s="320"/>
      <c r="AC873" s="328" t="s">
        <v>524</v>
      </c>
      <c r="AD873" s="426"/>
      <c r="AE873" s="426"/>
      <c r="AF873" s="426"/>
      <c r="AG873" s="426"/>
      <c r="AH873" s="323"/>
      <c r="AI873" s="324"/>
      <c r="AJ873" s="324"/>
      <c r="AK873" s="324"/>
      <c r="AL873" s="325"/>
      <c r="AM873" s="326"/>
      <c r="AN873" s="326"/>
      <c r="AO873" s="327"/>
      <c r="AP873" s="321"/>
      <c r="AQ873" s="321"/>
      <c r="AR873" s="321"/>
      <c r="AS873" s="321"/>
      <c r="AT873" s="321"/>
      <c r="AU873" s="321"/>
      <c r="AV873" s="321"/>
      <c r="AW873" s="321"/>
      <c r="AX873" s="321"/>
    </row>
    <row r="874" spans="1:50" ht="27"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7"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7"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7"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7"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7"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8.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477</v>
      </c>
      <c r="AD902" s="276"/>
      <c r="AE902" s="276"/>
      <c r="AF902" s="276"/>
      <c r="AG902" s="276"/>
      <c r="AH902" s="344" t="s">
        <v>512</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27"/>
      <c r="D903" s="418"/>
      <c r="E903" s="418"/>
      <c r="F903" s="418"/>
      <c r="G903" s="418"/>
      <c r="H903" s="418"/>
      <c r="I903" s="418"/>
      <c r="J903" s="419"/>
      <c r="K903" s="420"/>
      <c r="L903" s="420"/>
      <c r="M903" s="420"/>
      <c r="N903" s="420"/>
      <c r="O903" s="420"/>
      <c r="P903" s="316"/>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7"/>
      <c r="D904" s="418"/>
      <c r="E904" s="418"/>
      <c r="F904" s="418"/>
      <c r="G904" s="418"/>
      <c r="H904" s="418"/>
      <c r="I904" s="418"/>
      <c r="J904" s="419"/>
      <c r="K904" s="420"/>
      <c r="L904" s="420"/>
      <c r="M904" s="420"/>
      <c r="N904" s="420"/>
      <c r="O904" s="420"/>
      <c r="P904" s="316"/>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7"/>
      <c r="D907" s="418"/>
      <c r="E907" s="418"/>
      <c r="F907" s="418"/>
      <c r="G907" s="418"/>
      <c r="H907" s="418"/>
      <c r="I907" s="418"/>
      <c r="J907" s="419"/>
      <c r="K907" s="420"/>
      <c r="L907" s="420"/>
      <c r="M907" s="420"/>
      <c r="N907" s="420"/>
      <c r="O907" s="420"/>
      <c r="P907" s="316"/>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7"/>
      <c r="D908" s="418"/>
      <c r="E908" s="418"/>
      <c r="F908" s="418"/>
      <c r="G908" s="418"/>
      <c r="H908" s="418"/>
      <c r="I908" s="418"/>
      <c r="J908" s="419"/>
      <c r="K908" s="420"/>
      <c r="L908" s="420"/>
      <c r="M908" s="420"/>
      <c r="N908" s="420"/>
      <c r="O908" s="420"/>
      <c r="P908" s="316"/>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7"/>
      <c r="D909" s="418"/>
      <c r="E909" s="418"/>
      <c r="F909" s="418"/>
      <c r="G909" s="418"/>
      <c r="H909" s="418"/>
      <c r="I909" s="418"/>
      <c r="J909" s="419"/>
      <c r="K909" s="420"/>
      <c r="L909" s="420"/>
      <c r="M909" s="420"/>
      <c r="N909" s="420"/>
      <c r="O909" s="420"/>
      <c r="P909" s="316"/>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7"/>
      <c r="D910" s="418"/>
      <c r="E910" s="418"/>
      <c r="F910" s="418"/>
      <c r="G910" s="418"/>
      <c r="H910" s="418"/>
      <c r="I910" s="418"/>
      <c r="J910" s="419"/>
      <c r="K910" s="420"/>
      <c r="L910" s="420"/>
      <c r="M910" s="420"/>
      <c r="N910" s="420"/>
      <c r="O910" s="420"/>
      <c r="P910" s="316"/>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7"/>
      <c r="D911" s="418"/>
      <c r="E911" s="418"/>
      <c r="F911" s="418"/>
      <c r="G911" s="418"/>
      <c r="H911" s="418"/>
      <c r="I911" s="418"/>
      <c r="J911" s="419"/>
      <c r="K911" s="420"/>
      <c r="L911" s="420"/>
      <c r="M911" s="420"/>
      <c r="N911" s="420"/>
      <c r="O911" s="420"/>
      <c r="P911" s="316"/>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7"/>
      <c r="D912" s="418"/>
      <c r="E912" s="418"/>
      <c r="F912" s="418"/>
      <c r="G912" s="418"/>
      <c r="H912" s="418"/>
      <c r="I912" s="418"/>
      <c r="J912" s="419"/>
      <c r="K912" s="420"/>
      <c r="L912" s="420"/>
      <c r="M912" s="420"/>
      <c r="N912" s="420"/>
      <c r="O912" s="420"/>
      <c r="P912" s="316"/>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477</v>
      </c>
      <c r="AD935" s="276"/>
      <c r="AE935" s="276"/>
      <c r="AF935" s="276"/>
      <c r="AG935" s="276"/>
      <c r="AH935" s="344" t="s">
        <v>512</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477</v>
      </c>
      <c r="AD968" s="276"/>
      <c r="AE968" s="276"/>
      <c r="AF968" s="276"/>
      <c r="AG968" s="276"/>
      <c r="AH968" s="344" t="s">
        <v>512</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477</v>
      </c>
      <c r="AD1001" s="276"/>
      <c r="AE1001" s="276"/>
      <c r="AF1001" s="276"/>
      <c r="AG1001" s="276"/>
      <c r="AH1001" s="344" t="s">
        <v>512</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477</v>
      </c>
      <c r="AD1034" s="276"/>
      <c r="AE1034" s="276"/>
      <c r="AF1034" s="276"/>
      <c r="AG1034" s="276"/>
      <c r="AH1034" s="344" t="s">
        <v>512</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477</v>
      </c>
      <c r="AD1067" s="276"/>
      <c r="AE1067" s="276"/>
      <c r="AF1067" s="276"/>
      <c r="AG1067" s="276"/>
      <c r="AH1067" s="344" t="s">
        <v>512</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5"/>
      <c r="E1101" s="276" t="s">
        <v>396</v>
      </c>
      <c r="F1101" s="895"/>
      <c r="G1101" s="895"/>
      <c r="H1101" s="895"/>
      <c r="I1101" s="895"/>
      <c r="J1101" s="276" t="s">
        <v>432</v>
      </c>
      <c r="K1101" s="276"/>
      <c r="L1101" s="276"/>
      <c r="M1101" s="276"/>
      <c r="N1101" s="276"/>
      <c r="O1101" s="276"/>
      <c r="P1101" s="344" t="s">
        <v>27</v>
      </c>
      <c r="Q1101" s="344"/>
      <c r="R1101" s="344"/>
      <c r="S1101" s="344"/>
      <c r="T1101" s="344"/>
      <c r="U1101" s="344"/>
      <c r="V1101" s="344"/>
      <c r="W1101" s="344"/>
      <c r="X1101" s="344"/>
      <c r="Y1101" s="276" t="s">
        <v>434</v>
      </c>
      <c r="Z1101" s="895"/>
      <c r="AA1101" s="895"/>
      <c r="AB1101" s="895"/>
      <c r="AC1101" s="276" t="s">
        <v>377</v>
      </c>
      <c r="AD1101" s="276"/>
      <c r="AE1101" s="276"/>
      <c r="AF1101" s="276"/>
      <c r="AG1101" s="276"/>
      <c r="AH1101" s="344" t="s">
        <v>391</v>
      </c>
      <c r="AI1101" s="345"/>
      <c r="AJ1101" s="345"/>
      <c r="AK1101" s="345"/>
      <c r="AL1101" s="345" t="s">
        <v>21</v>
      </c>
      <c r="AM1101" s="345"/>
      <c r="AN1101" s="345"/>
      <c r="AO1101" s="898"/>
      <c r="AP1101" s="429" t="s">
        <v>466</v>
      </c>
      <c r="AQ1101" s="429"/>
      <c r="AR1101" s="429"/>
      <c r="AS1101" s="429"/>
      <c r="AT1101" s="429"/>
      <c r="AU1101" s="429"/>
      <c r="AV1101" s="429"/>
      <c r="AW1101" s="429"/>
      <c r="AX1101" s="429"/>
    </row>
    <row r="1102" spans="1:50" ht="30" customHeight="1" x14ac:dyDescent="0.15">
      <c r="A1102" s="404">
        <v>1</v>
      </c>
      <c r="B1102" s="404">
        <v>1</v>
      </c>
      <c r="C1102" s="897"/>
      <c r="D1102" s="897"/>
      <c r="E1102" s="260" t="s">
        <v>629</v>
      </c>
      <c r="F1102" s="896"/>
      <c r="G1102" s="896"/>
      <c r="H1102" s="896"/>
      <c r="I1102" s="896"/>
      <c r="J1102" s="419" t="s">
        <v>630</v>
      </c>
      <c r="K1102" s="420"/>
      <c r="L1102" s="420"/>
      <c r="M1102" s="420"/>
      <c r="N1102" s="420"/>
      <c r="O1102" s="420"/>
      <c r="P1102" s="316" t="s">
        <v>631</v>
      </c>
      <c r="Q1102" s="317"/>
      <c r="R1102" s="317"/>
      <c r="S1102" s="317"/>
      <c r="T1102" s="317"/>
      <c r="U1102" s="317"/>
      <c r="V1102" s="317"/>
      <c r="W1102" s="317"/>
      <c r="X1102" s="317"/>
      <c r="Y1102" s="318" t="s">
        <v>629</v>
      </c>
      <c r="Z1102" s="319"/>
      <c r="AA1102" s="319"/>
      <c r="AB1102" s="320"/>
      <c r="AC1102" s="322"/>
      <c r="AD1102" s="322"/>
      <c r="AE1102" s="322"/>
      <c r="AF1102" s="322"/>
      <c r="AG1102" s="322"/>
      <c r="AH1102" s="323" t="s">
        <v>632</v>
      </c>
      <c r="AI1102" s="324"/>
      <c r="AJ1102" s="324"/>
      <c r="AK1102" s="324"/>
      <c r="AL1102" s="325" t="s">
        <v>630</v>
      </c>
      <c r="AM1102" s="326"/>
      <c r="AN1102" s="326"/>
      <c r="AO1102" s="327"/>
      <c r="AP1102" s="321" t="s">
        <v>633</v>
      </c>
      <c r="AQ1102" s="321"/>
      <c r="AR1102" s="321"/>
      <c r="AS1102" s="321"/>
      <c r="AT1102" s="321"/>
      <c r="AU1102" s="321"/>
      <c r="AV1102" s="321"/>
      <c r="AW1102" s="321"/>
      <c r="AX1102" s="321"/>
    </row>
    <row r="1103" spans="1:50" ht="30"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7"/>
      <c r="D1119" s="897"/>
      <c r="E1119" s="260"/>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M134:AM135 AQ134:AQ135 AU134:AU135">
    <cfRule type="expression" dxfId="2535" priority="13065">
      <formula>IF(RIGHT(TEXT(AM134,"0.#"),1)=".",FALSE,TRUE)</formula>
    </cfRule>
    <cfRule type="expression" dxfId="2534" priority="13066">
      <formula>IF(RIGHT(TEXT(AM134,"0.#"),1)=".",TRUE,FALSE)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 Y874:Y899">
    <cfRule type="expression" dxfId="2063" priority="2079">
      <formula>IF(RIGHT(TEXT(Y872,"0.#"),1)=".",FALSE,TRUE)</formula>
    </cfRule>
    <cfRule type="expression" dxfId="2062" priority="2080">
      <formula>IF(RIGHT(TEXT(Y872,"0.#"),1)=".",TRUE,FALSE)</formula>
    </cfRule>
  </conditionalFormatting>
  <conditionalFormatting sqref="Y870">
    <cfRule type="expression" dxfId="2061" priority="2073">
      <formula>IF(RIGHT(TEXT(Y870,"0.#"),1)=".",FALSE,TRUE)</formula>
    </cfRule>
    <cfRule type="expression" dxfId="2060" priority="2074">
      <formula>IF(RIGHT(TEXT(Y870,"0.#"),1)=".",TRUE,FALSE)</formula>
    </cfRule>
  </conditionalFormatting>
  <conditionalFormatting sqref="Y913:Y932">
    <cfRule type="expression" dxfId="2059" priority="2067">
      <formula>IF(RIGHT(TEXT(Y913,"0.#"),1)=".",FALSE,TRUE)</formula>
    </cfRule>
    <cfRule type="expression" dxfId="2058" priority="2068">
      <formula>IF(RIGHT(TEXT(Y913,"0.#"),1)=".",TRUE,FALSE)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E134:AE135 AI134:AI135">
    <cfRule type="expression" dxfId="709" priority="11">
      <formula>IF(RIGHT(TEXT(AE134,"0.#"),1)=".",FALSE,TRUE)</formula>
    </cfRule>
    <cfRule type="expression" dxfId="708" priority="12">
      <formula>IF(RIGHT(TEXT(AE134,"0.#"),1)=".",TRUE,FALSE)</formula>
    </cfRule>
  </conditionalFormatting>
  <conditionalFormatting sqref="Y905:Y912">
    <cfRule type="expression" dxfId="707" priority="9">
      <formula>IF(RIGHT(TEXT(Y905,"0.#"),1)=".",FALSE,TRUE)</formula>
    </cfRule>
    <cfRule type="expression" dxfId="706" priority="10">
      <formula>IF(RIGHT(TEXT(Y905,"0.#"),1)=".",TRUE,FALSE)</formula>
    </cfRule>
  </conditionalFormatting>
  <conditionalFormatting sqref="Y903:Y904">
    <cfRule type="expression" dxfId="705" priority="7">
      <formula>IF(RIGHT(TEXT(Y903,"0.#"),1)=".",FALSE,TRUE)</formula>
    </cfRule>
    <cfRule type="expression" dxfId="704" priority="8">
      <formula>IF(RIGHT(TEXT(Y903,"0.#"),1)=".",TRUE,FALSE)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4" max="49" man="1"/>
    <brk id="739"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552</v>
      </c>
      <c r="C25" s="13" t="str">
        <f t="shared" si="0"/>
        <v>一億総活躍推進</v>
      </c>
      <c r="D25" s="13" t="str">
        <f>IF(C25="",D24,IF(D24&lt;&gt;"",CONCATENATE(D24,"、",C25),C25))</f>
        <v>障害者施策、一億総活躍推進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470</v>
      </c>
      <c r="AN2" s="1000"/>
      <c r="AO2" s="1000"/>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470</v>
      </c>
      <c r="AN9" s="1000"/>
      <c r="AO9" s="1000"/>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470</v>
      </c>
      <c r="AN16" s="1000"/>
      <c r="AO16" s="1000"/>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470</v>
      </c>
      <c r="AN23" s="1000"/>
      <c r="AO23" s="1000"/>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470</v>
      </c>
      <c r="AN30" s="1000"/>
      <c r="AO30" s="1000"/>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470</v>
      </c>
      <c r="AN37" s="1000"/>
      <c r="AO37" s="1000"/>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470</v>
      </c>
      <c r="AN44" s="1000"/>
      <c r="AO44" s="1000"/>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470</v>
      </c>
      <c r="AN51" s="1000"/>
      <c r="AO51" s="1000"/>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470</v>
      </c>
      <c r="AN58" s="1000"/>
      <c r="AO58" s="1000"/>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470</v>
      </c>
      <c r="AN65" s="1000"/>
      <c r="AO65" s="1000"/>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494</v>
      </c>
      <c r="Z3" s="345"/>
      <c r="AA3" s="345"/>
      <c r="AB3" s="345"/>
      <c r="AC3" s="276" t="s">
        <v>477</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494</v>
      </c>
      <c r="Z36" s="345"/>
      <c r="AA36" s="345"/>
      <c r="AB36" s="345"/>
      <c r="AC36" s="276" t="s">
        <v>477</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494</v>
      </c>
      <c r="Z69" s="345"/>
      <c r="AA69" s="345"/>
      <c r="AB69" s="345"/>
      <c r="AC69" s="276" t="s">
        <v>477</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494</v>
      </c>
      <c r="Z102" s="345"/>
      <c r="AA102" s="345"/>
      <c r="AB102" s="345"/>
      <c r="AC102" s="276" t="s">
        <v>477</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494</v>
      </c>
      <c r="Z135" s="345"/>
      <c r="AA135" s="345"/>
      <c r="AB135" s="345"/>
      <c r="AC135" s="276" t="s">
        <v>477</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494</v>
      </c>
      <c r="Z168" s="345"/>
      <c r="AA168" s="345"/>
      <c r="AB168" s="345"/>
      <c r="AC168" s="276" t="s">
        <v>477</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494</v>
      </c>
      <c r="Z201" s="345"/>
      <c r="AA201" s="345"/>
      <c r="AB201" s="345"/>
      <c r="AC201" s="276" t="s">
        <v>477</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494</v>
      </c>
      <c r="Z234" s="345"/>
      <c r="AA234" s="345"/>
      <c r="AB234" s="345"/>
      <c r="AC234" s="276" t="s">
        <v>477</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494</v>
      </c>
      <c r="Z267" s="345"/>
      <c r="AA267" s="345"/>
      <c r="AB267" s="345"/>
      <c r="AC267" s="276" t="s">
        <v>477</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494</v>
      </c>
      <c r="Z300" s="345"/>
      <c r="AA300" s="345"/>
      <c r="AB300" s="345"/>
      <c r="AC300" s="276" t="s">
        <v>477</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494</v>
      </c>
      <c r="Z333" s="345"/>
      <c r="AA333" s="345"/>
      <c r="AB333" s="345"/>
      <c r="AC333" s="276" t="s">
        <v>477</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494</v>
      </c>
      <c r="Z366" s="345"/>
      <c r="AA366" s="345"/>
      <c r="AB366" s="345"/>
      <c r="AC366" s="276" t="s">
        <v>477</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494</v>
      </c>
      <c r="Z399" s="345"/>
      <c r="AA399" s="345"/>
      <c r="AB399" s="345"/>
      <c r="AC399" s="276" t="s">
        <v>477</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494</v>
      </c>
      <c r="Z432" s="345"/>
      <c r="AA432" s="345"/>
      <c r="AB432" s="345"/>
      <c r="AC432" s="276" t="s">
        <v>477</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494</v>
      </c>
      <c r="Z465" s="345"/>
      <c r="AA465" s="345"/>
      <c r="AB465" s="345"/>
      <c r="AC465" s="276" t="s">
        <v>477</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494</v>
      </c>
      <c r="Z498" s="345"/>
      <c r="AA498" s="345"/>
      <c r="AB498" s="345"/>
      <c r="AC498" s="276" t="s">
        <v>477</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494</v>
      </c>
      <c r="Z531" s="345"/>
      <c r="AA531" s="345"/>
      <c r="AB531" s="345"/>
      <c r="AC531" s="276" t="s">
        <v>477</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494</v>
      </c>
      <c r="Z564" s="345"/>
      <c r="AA564" s="345"/>
      <c r="AB564" s="345"/>
      <c r="AC564" s="276" t="s">
        <v>477</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494</v>
      </c>
      <c r="Z597" s="345"/>
      <c r="AA597" s="345"/>
      <c r="AB597" s="345"/>
      <c r="AC597" s="276" t="s">
        <v>477</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494</v>
      </c>
      <c r="Z630" s="345"/>
      <c r="AA630" s="345"/>
      <c r="AB630" s="345"/>
      <c r="AC630" s="276" t="s">
        <v>477</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494</v>
      </c>
      <c r="Z663" s="345"/>
      <c r="AA663" s="345"/>
      <c r="AB663" s="345"/>
      <c r="AC663" s="276" t="s">
        <v>477</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494</v>
      </c>
      <c r="Z696" s="345"/>
      <c r="AA696" s="345"/>
      <c r="AB696" s="345"/>
      <c r="AC696" s="276" t="s">
        <v>477</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494</v>
      </c>
      <c r="Z729" s="345"/>
      <c r="AA729" s="345"/>
      <c r="AB729" s="345"/>
      <c r="AC729" s="276" t="s">
        <v>477</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494</v>
      </c>
      <c r="Z762" s="345"/>
      <c r="AA762" s="345"/>
      <c r="AB762" s="345"/>
      <c r="AC762" s="276" t="s">
        <v>477</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494</v>
      </c>
      <c r="Z795" s="345"/>
      <c r="AA795" s="345"/>
      <c r="AB795" s="345"/>
      <c r="AC795" s="276" t="s">
        <v>477</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494</v>
      </c>
      <c r="Z828" s="345"/>
      <c r="AA828" s="345"/>
      <c r="AB828" s="345"/>
      <c r="AC828" s="276" t="s">
        <v>477</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494</v>
      </c>
      <c r="Z861" s="345"/>
      <c r="AA861" s="345"/>
      <c r="AB861" s="345"/>
      <c r="AC861" s="276" t="s">
        <v>477</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494</v>
      </c>
      <c r="Z894" s="345"/>
      <c r="AA894" s="345"/>
      <c r="AB894" s="345"/>
      <c r="AC894" s="276" t="s">
        <v>477</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494</v>
      </c>
      <c r="Z927" s="345"/>
      <c r="AA927" s="345"/>
      <c r="AB927" s="345"/>
      <c r="AC927" s="276" t="s">
        <v>477</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494</v>
      </c>
      <c r="Z960" s="345"/>
      <c r="AA960" s="345"/>
      <c r="AB960" s="345"/>
      <c r="AC960" s="276" t="s">
        <v>477</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494</v>
      </c>
      <c r="Z993" s="345"/>
      <c r="AA993" s="345"/>
      <c r="AB993" s="345"/>
      <c r="AC993" s="276" t="s">
        <v>477</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494</v>
      </c>
      <c r="Z1026" s="345"/>
      <c r="AA1026" s="345"/>
      <c r="AB1026" s="345"/>
      <c r="AC1026" s="276" t="s">
        <v>477</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494</v>
      </c>
      <c r="Z1059" s="345"/>
      <c r="AA1059" s="345"/>
      <c r="AB1059" s="345"/>
      <c r="AC1059" s="276" t="s">
        <v>477</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494</v>
      </c>
      <c r="Z1092" s="345"/>
      <c r="AA1092" s="345"/>
      <c r="AB1092" s="345"/>
      <c r="AC1092" s="276" t="s">
        <v>477</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494</v>
      </c>
      <c r="Z1125" s="345"/>
      <c r="AA1125" s="345"/>
      <c r="AB1125" s="345"/>
      <c r="AC1125" s="276" t="s">
        <v>477</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494</v>
      </c>
      <c r="Z1158" s="345"/>
      <c r="AA1158" s="345"/>
      <c r="AB1158" s="345"/>
      <c r="AC1158" s="276" t="s">
        <v>477</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494</v>
      </c>
      <c r="Z1191" s="345"/>
      <c r="AA1191" s="345"/>
      <c r="AB1191" s="345"/>
      <c r="AC1191" s="276" t="s">
        <v>477</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494</v>
      </c>
      <c r="Z1224" s="345"/>
      <c r="AA1224" s="345"/>
      <c r="AB1224" s="345"/>
      <c r="AC1224" s="276" t="s">
        <v>477</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494</v>
      </c>
      <c r="Z1257" s="345"/>
      <c r="AA1257" s="345"/>
      <c r="AB1257" s="345"/>
      <c r="AC1257" s="276" t="s">
        <v>477</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494</v>
      </c>
      <c r="Z1290" s="345"/>
      <c r="AA1290" s="345"/>
      <c r="AB1290" s="345"/>
      <c r="AC1290" s="276" t="s">
        <v>477</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2018-05-10T06:54:23Z</cp:lastPrinted>
  <dcterms:created xsi:type="dcterms:W3CDTF">2012-03-13T00:50:25Z</dcterms:created>
  <dcterms:modified xsi:type="dcterms:W3CDTF">2018-07-06T01:06:19Z</dcterms:modified>
</cp:coreProperties>
</file>