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<sst xmlns="http://schemas.openxmlformats.org/spreadsheetml/2006/main" count="2875" uniqueCount="617">
  <si>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</si>
  <si>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</si>
  <si>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</si>
  <si>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</si>
  <si>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</si>
  <si>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</si>
  <si>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</si>
  <si>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</si>
  <si>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</si>
  <si>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</si>
  <si>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</si>
  <si>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</si>
  <si>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</si>
  <si>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</si>
  <si>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</si>
  <si>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</si>
  <si>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</si>
  <si>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</si>
  <si>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</si>
  <si>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</si>
  <si>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</si>
  <si>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</si>
  <si>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</si>
  <si>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</si>
  <si>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</si>
  <si>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</si>
  <si>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</si>
  <si>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</si>
  <si>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</si>
  <si>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</si>
  <si>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</si>
  <si>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</si>
  <si>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</si>
  <si>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</si>
  <si>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</si>
  <si>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</si>
  <si>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</si>
  <si>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</si>
  <si>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</si>
  <si>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</si>
  <si>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</si>
  <si>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</si>
  <si>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</si>
  <si>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</si>
  <si>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</si>
  <si>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</si>
  <si>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</si>
  <si>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</si>
  <si>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</si>
  <si>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</si>
  <si>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</si>
  <si>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</si>
  <si>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</si>
  <si>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</si>
  <si>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</si>
  <si>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</si>
  <si>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</si>
  <si>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</si>
  <si>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</si>
  <si>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</si>
  <si>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</si>
  <si>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</si>
  <si>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</si>
  <si>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</si>
  <si>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</si>
  <si>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</si>
  <si>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</si>
  <si>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</si>
  <si>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</si>
  <si>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</si>
  <si>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</si>
  <si>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</si>
  <si>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</si>
  <si>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</si>
  <si>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</si>
  <si>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</si>
  <si>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</si>
  <si>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</si>
  <si>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</si>
  <si>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</si>
  <si>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</si>
  <si>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</si>
  <si>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</si>
  <si>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</si>
  <si>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</si>
  <si>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</si>
  <si>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</si>
  <si>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</si>
  <si>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</si>
  <si>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</si>
  <si>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</si>
  <si>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</si>
  <si>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</si>
  <si>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</si>
  <si>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</si>
  <si>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</si>
  <si>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</si>
  <si>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</si>
  <si>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</si>
  <si>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</si>
  <si>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</si>
  <si>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</si>
  <si>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</si>
  <si>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</si>
  <si>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</si>
  <si>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</si>
  <si>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</si>
  <si>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</si>
  <si>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</si>
  <si>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</si>
  <si>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</si>
  <si>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</si>
  <si>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</si>
  <si>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</si>
  <si>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</si>
  <si>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</si>
  <si>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</si>
  <si>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</si>
  <si>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</si>
  <si>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</si>
  <si>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</si>
  <si>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</si>
  <si>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</si>
  <si>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</si>
  <si>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</si>
  <si>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</si>
  <si>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</si>
  <si>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</si>
  <si>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</si>
  <si>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</si>
  <si>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</si>
  <si>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</si>
  <si>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</si>
  <si>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</si>
  <si>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</si>
  <si>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</si>
  <si>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</si>
  <si>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</si>
  <si>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</si>
  <si>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</si>
  <si>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</si>
  <si>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</si>
  <si>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</si>
  <si>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</si>
  <si>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</si>
  <si>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</si>
  <si>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</si>
  <si>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</si>
  <si>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</si>
  <si>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</si>
  <si>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</si>
  <si>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</si>
  <si>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</si>
  <si>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</si>
  <si>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</si>
  <si>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</si>
  <si>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</si>
  <si>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</si>
  <si>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</si>
  <si>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</si>
  <si>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</si>
  <si>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</si>
  <si>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</si>
  <si>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</si>
  <si>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</si>
  <si>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</si>
  <si>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</si>
  <si>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</si>
  <si>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</si>
  <si>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</si>
  <si>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</si>
  <si>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</si>
  <si>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</si>
  <si>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</si>
  <si>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</si>
  <si>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</si>
  <si>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</si>
  <si>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</si>
  <si>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</si>
  <si>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</si>
  <si>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</si>
  <si>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</si>
  <si>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</si>
  <si>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</si>
  <si>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</si>
  <si>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</si>
  <si>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</si>
  <si>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</si>
  <si>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</si>
  <si>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</si>
  <si>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</si>
  <si>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</si>
  <si>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</si>
  <si>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</si>
  <si>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</si>
  <si>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</si>
  <si>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</si>
  <si>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</si>
  <si>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</si>
  <si>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</si>
  <si>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</si>
  <si>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</si>
  <si>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</si>
  <si>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</si>
  <si>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</si>
  <si>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</si>
  <si>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</si>
  <si>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</si>
  <si>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</si>
  <si>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</si>
  <si>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</si>
  <si>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</si>
  <si>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</si>
  <si>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</si>
  <si>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</si>
  <si>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</si>
  <si>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</si>
  <si>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</si>
  <si>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</si>
  <si>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</si>
  <si>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</si>
  <si>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</si>
  <si>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</si>
  <si>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</si>
  <si>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</si>
  <si>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</si>
  <si>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</si>
  <si>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</si>
  <si>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</si>
  <si>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</si>
  <si>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</si>
  <si>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</si>
  <si>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</si>
  <si>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</si>
  <si>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</si>
  <si>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</si>
  <si>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</si>
  <si>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</si>
  <si>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</si>
  <si>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</si>
  <si>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</si>
  <si>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</si>
  <si>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</si>
  <si>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</si>
  <si>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</si>
  <si>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</si>
  <si>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</si>
  <si>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</si>
  <si>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</si>
  <si>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</si>
  <si>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</si>
  <si>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</si>
  <si>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</si>
  <si>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</si>
  <si>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</si>
  <si>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</si>
  <si>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</si>
  <si>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</si>
  <si>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</si>
  <si>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</si>
  <si>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</si>
  <si>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</si>
  <si>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</si>
  <si>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</si>
  <si>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</si>
  <si>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</si>
  <si>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</si>
  <si>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</si>
  <si>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</si>
  <si>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</si>
  <si>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</si>
  <si>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</si>
  <si>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</si>
  <si>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</si>
  <si>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</si>
  <si>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</si>
  <si>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</si>
  <si>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</si>
  <si>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</si>
  <si>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</si>
  <si>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</si>
  <si>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</si>
  <si>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</si>
  <si>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</si>
  <si>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</si>
  <si>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</si>
  <si>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</si>
  <si>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</si>
  <si>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</si>
  <si>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</si>
  <si>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</si>
  <si>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</si>
  <si>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</si>
  <si>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</si>
  <si>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</si>
  <si>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</si>
  <si>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</si>
  <si>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</si>
  <si>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</si>
  <si>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</si>
  <si>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</si>
  <si>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</si>
  <si>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</si>
  <si>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</si>
  <si>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</si>
  <si>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</si>
  <si>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</si>
  <si>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</si>
  <si>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</si>
  <si>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</si>
  <si>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</si>
  <si>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</si>
  <si>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</si>
  <si>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</si>
  <si>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</si>
  <si>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</si>
  <si>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</si>
  <si>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</si>
  <si>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</si>
  <si>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</si>
  <si>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</si>
  <si>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</si>
  <si>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</si>
  <si>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</si>
  <si>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</si>
  <si>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</si>
  <si>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</si>
  <si>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</si>
  <si>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</si>
  <si>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</si>
  <si>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</si>
  <si>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</si>
  <si>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</si>
  <si>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</si>
  <si>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</si>
  <si>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</si>
  <si>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</si>
  <si>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</si>
  <si>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</si>
  <si>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</si>
  <si>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</si>
  <si>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</si>
  <si>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</si>
  <si>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</si>
  <si>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</si>
  <si>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</si>
  <si>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</si>
  <si>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</si>
  <si>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</si>
  <si>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</si>
  <si>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</si>
  <si>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</si>
  <si>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</si>
  <si>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</si>
  <si>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</si>
  <si>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</si>
  <si>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</si>
  <si>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</si>
  <si>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</si>
  <si>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</si>
  <si>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</si>
  <si>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</si>
  <si>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</si>
  <si>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</si>
  <si>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</si>
  <si>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</si>
  <si>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</si>
  <si>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</si>
  <si>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</si>
  <si>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</si>
  <si>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</si>
  <si>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</si>
  <si>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</si>
  <si>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</si>
  <si>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</si>
  <si>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</si>
  <si>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</si>
  <si>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</si>
  <si>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</si>
  <si>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</si>
  <si>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</si>
  <si>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</si>
  <si>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</si>
  <si>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</si>
  <si>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</si>
  <si>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</si>
  <si>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</si>
  <si>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</si>
  <si>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</si>
  <si>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</si>
  <si>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</si>
  <si>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</si>
  <si>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</si>
  <si>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</si>
  <si>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</si>
  <si>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</si>
  <si>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</si>
  <si>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</si>
  <si>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</si>
  <si>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</si>
  <si>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</si>
  <si>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</si>
  <si>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</si>
  <si>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</si>
  <si>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</si>
  <si>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</si>
  <si>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</si>
  <si>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</si>
  <si>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</si>
  <si>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</si>
  <si>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</si>
  <si>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</si>
  <si>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</si>
  <si>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</si>
  <si>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</si>
  <si>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</si>
  <si>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</si>
  <si>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</si>
  <si>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</si>
  <si>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</si>
  <si>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</si>
  <si>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</si>
  <si>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</si>
  <si>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</si>
  <si>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</si>
  <si>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</si>
  <si>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</si>
  <si>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</si>
  <si>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</si>
  <si>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</si>
  <si>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</si>
  <si>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</si>
  <si>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</si>
  <si>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</si>
  <si>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</si>
  <si>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</si>
  <si>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</si>
  <si>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</si>
  <si>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</si>
  <si>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</si>
  <si>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</si>
  <si>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</si>
  <si>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</si>
  <si>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</si>
  <si>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</si>
  <si>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</si>
  <si>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</si>
  <si>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</si>
  <si>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</si>
  <si>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</si>
  <si>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</si>
  <si>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</si>
  <si>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</si>
  <si>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</si>
  <si>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</si>
  <si>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</si>
  <si>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</si>
  <si>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</si>
  <si>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</si>
  <si>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</si>
  <si>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</si>
  <si>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</si>
  <si>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</si>
  <si>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</si>
  <si>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</si>
  <si>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</si>
  <si>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</si>
  <si>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</si>
  <si>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</si>
  <si>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</si>
  <si>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</si>
  <si>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</si>
  <si>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</si>
  <si>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</si>
  <si>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</si>
  <si>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</si>
  <si>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</si>
  <si>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</si>
  <si>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</si>
  <si>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</si>
  <si>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</si>
  <si>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</si>
  <si>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</si>
  <si>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</si>
  <si>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</si>
  <si>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</si>
  <si>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</si>
  <si>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</si>
  <si>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</si>
  <si>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</si>
  <si>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</si>
  <si>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</si>
  <si>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</si>
  <si>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</si>
  <si>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</si>
  <si>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</si>
  <si>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</si>
  <si>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</si>
  <si>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</si>
  <si>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</si>
  <si>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</si>
  <si>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</si>
  <si>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</si>
  <si>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</si>
  <si>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</si>
  <si>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</si>
  <si>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</si>
  <si>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</si>
  <si>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</si>
  <si>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</si>
  <si>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</si>
  <si>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</si>
  <si>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</si>
  <si>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</si>
  <si>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</si>
  <si>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</si>
  <si>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</si>
  <si>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</si>
  <si>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</si>
  <si>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</si>
  <si>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</si>
  <si>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</si>
  <si>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</si>
  <si>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</si>
  <si>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</si>
  <si>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</si>
  <si>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</si>
  <si>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</si>
  <si>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</si>
  <si>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</si>
  <si>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</si>
  <si>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</si>
  <si>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</si>
  <si>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</si>
  <si>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</si>
  <si>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</si>
  <si>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</si>
  <si>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</si>
  <si>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</si>
  <si>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</si>
  <si>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</si>
  <si>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</si>
  <si>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</si>
  <si>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</si>
  <si>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</si>
  <si>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</si>
  <si>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</si>
  <si>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</si>
  <si>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</si>
  <si>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高齢者スキルアップ・就職促進事業</t>
    <rPh sb="0" eb="3">
      <t>コウレイシャ</t>
    </rPh>
    <rPh sb="10" eb="12">
      <t>シュウショク</t>
    </rPh>
    <rPh sb="12" eb="14">
      <t>ソクシン</t>
    </rPh>
    <rPh sb="14" eb="16">
      <t>ジギョウ</t>
    </rPh>
    <phoneticPr fontId="5"/>
  </si>
  <si>
    <t>職業安定局雇用開発部</t>
    <rPh sb="0" eb="2">
      <t>ショクギョウ</t>
    </rPh>
    <rPh sb="2" eb="4">
      <t>アンテイ</t>
    </rPh>
    <rPh sb="4" eb="5">
      <t>キョク</t>
    </rPh>
    <rPh sb="5" eb="7">
      <t>コヨウ</t>
    </rPh>
    <rPh sb="7" eb="9">
      <t>カイハツ</t>
    </rPh>
    <rPh sb="9" eb="10">
      <t>ブ</t>
    </rPh>
    <phoneticPr fontId="5"/>
  </si>
  <si>
    <t>高齢者雇用対策課</t>
    <rPh sb="0" eb="3">
      <t>コウレイシャ</t>
    </rPh>
    <rPh sb="3" eb="5">
      <t>コヨウ</t>
    </rPh>
    <rPh sb="5" eb="7">
      <t>タイサク</t>
    </rPh>
    <rPh sb="7" eb="8">
      <t>カ</t>
    </rPh>
    <phoneticPr fontId="5"/>
  </si>
  <si>
    <t>○</t>
  </si>
  <si>
    <t>-</t>
    <phoneticPr fontId="5"/>
  </si>
  <si>
    <t>職員旅費</t>
    <phoneticPr fontId="5"/>
  </si>
  <si>
    <t>庁費</t>
    <rPh sb="0" eb="2">
      <t>チョウヒ</t>
    </rPh>
    <phoneticPr fontId="5"/>
  </si>
  <si>
    <t>諸謝金</t>
    <phoneticPr fontId="5"/>
  </si>
  <si>
    <t>企業の人材ニーズ、高齢者の就職ニーズを把握し、政策的に推進する分野（介護、育児等の人手不足分野）の共通講習及び地域の高齢者や企業のニーズを踏まえた地域設定講習を行うこととしており、国民や社会のニーズを的確に反映している。</t>
    <rPh sb="0" eb="2">
      <t>キギョウ</t>
    </rPh>
    <rPh sb="3" eb="5">
      <t>ジンザイ</t>
    </rPh>
    <rPh sb="9" eb="12">
      <t>コウレイシャ</t>
    </rPh>
    <rPh sb="13" eb="15">
      <t>シュウショク</t>
    </rPh>
    <rPh sb="19" eb="21">
      <t>ハアク</t>
    </rPh>
    <rPh sb="23" eb="26">
      <t>セイサクテキ</t>
    </rPh>
    <rPh sb="27" eb="29">
      <t>スイシン</t>
    </rPh>
    <rPh sb="31" eb="33">
      <t>ブンヤ</t>
    </rPh>
    <rPh sb="34" eb="36">
      <t>カイゴ</t>
    </rPh>
    <rPh sb="37" eb="39">
      <t>イクジ</t>
    </rPh>
    <rPh sb="39" eb="40">
      <t>トウ</t>
    </rPh>
    <rPh sb="41" eb="43">
      <t>ヒトデ</t>
    </rPh>
    <rPh sb="43" eb="45">
      <t>ブソク</t>
    </rPh>
    <rPh sb="45" eb="47">
      <t>ブンヤ</t>
    </rPh>
    <rPh sb="49" eb="51">
      <t>キョウツウ</t>
    </rPh>
    <rPh sb="51" eb="53">
      <t>コウシュウ</t>
    </rPh>
    <rPh sb="53" eb="54">
      <t>オヨ</t>
    </rPh>
    <rPh sb="55" eb="57">
      <t>チイキ</t>
    </rPh>
    <rPh sb="58" eb="61">
      <t>コウレイシャ</t>
    </rPh>
    <rPh sb="62" eb="64">
      <t>キギョウ</t>
    </rPh>
    <rPh sb="69" eb="70">
      <t>フ</t>
    </rPh>
    <rPh sb="73" eb="75">
      <t>チイキ</t>
    </rPh>
    <rPh sb="75" eb="77">
      <t>セッテイ</t>
    </rPh>
    <rPh sb="77" eb="79">
      <t>コウシュウ</t>
    </rPh>
    <rPh sb="80" eb="81">
      <t>オコナ</t>
    </rPh>
    <rPh sb="90" eb="92">
      <t>コクミン</t>
    </rPh>
    <rPh sb="93" eb="95">
      <t>シャカイ</t>
    </rPh>
    <rPh sb="100" eb="102">
      <t>テキカク</t>
    </rPh>
    <rPh sb="103" eb="105">
      <t>ハンエイ</t>
    </rPh>
    <phoneticPr fontId="5"/>
  </si>
  <si>
    <t>高齢者の増加や労働力人口の減少が確実視される中、働く意欲のある高齢者の就業を推進することは喫緊の課題であり、高齢者雇用安定法第5条の国の責務として実施する必要がある。</t>
    <rPh sb="0" eb="3">
      <t>コウレイシャ</t>
    </rPh>
    <rPh sb="4" eb="6">
      <t>ゾウカ</t>
    </rPh>
    <rPh sb="7" eb="10">
      <t>ロウドウリョク</t>
    </rPh>
    <rPh sb="10" eb="12">
      <t>ジンコウ</t>
    </rPh>
    <rPh sb="13" eb="15">
      <t>ゲンショウ</t>
    </rPh>
    <rPh sb="16" eb="19">
      <t>カクジツシ</t>
    </rPh>
    <rPh sb="22" eb="23">
      <t>ナカ</t>
    </rPh>
    <rPh sb="24" eb="25">
      <t>ハタラ</t>
    </rPh>
    <rPh sb="26" eb="28">
      <t>イヨク</t>
    </rPh>
    <rPh sb="31" eb="34">
      <t>コウレイシャ</t>
    </rPh>
    <rPh sb="35" eb="37">
      <t>シュウギョウ</t>
    </rPh>
    <rPh sb="38" eb="40">
      <t>スイシン</t>
    </rPh>
    <rPh sb="45" eb="47">
      <t>キッキン</t>
    </rPh>
    <rPh sb="48" eb="50">
      <t>カダイ</t>
    </rPh>
    <rPh sb="66" eb="67">
      <t>クニ</t>
    </rPh>
    <rPh sb="68" eb="70">
      <t>セキム</t>
    </rPh>
    <rPh sb="73" eb="75">
      <t>ジッシ</t>
    </rPh>
    <rPh sb="77" eb="79">
      <t>ヒツヨウ</t>
    </rPh>
    <phoneticPr fontId="5"/>
  </si>
  <si>
    <t>高齢者の増加や労働力人口の減少が確実視される中、働く意欲のある高齢者の就業を推進することは喫緊の課題であり、優先度の高い事業である。</t>
    <rPh sb="54" eb="57">
      <t>ユウセンド</t>
    </rPh>
    <rPh sb="58" eb="59">
      <t>タカ</t>
    </rPh>
    <rPh sb="60" eb="62">
      <t>ジギョウ</t>
    </rPh>
    <phoneticPr fontId="5"/>
  </si>
  <si>
    <t>無</t>
  </si>
  <si>
    <t>‐</t>
  </si>
  <si>
    <t>有</t>
  </si>
  <si>
    <t>厚生労働省</t>
  </si>
  <si>
    <t>-</t>
  </si>
  <si>
    <t>-</t>
    <phoneticPr fontId="5"/>
  </si>
  <si>
    <t>-</t>
    <phoneticPr fontId="5"/>
  </si>
  <si>
    <t>B.（株）建築資料研究社</t>
    <rPh sb="3" eb="4">
      <t>カブ</t>
    </rPh>
    <rPh sb="5" eb="7">
      <t>ケンチク</t>
    </rPh>
    <rPh sb="7" eb="9">
      <t>シリョウ</t>
    </rPh>
    <rPh sb="9" eb="11">
      <t>ケンキュウ</t>
    </rPh>
    <rPh sb="11" eb="12">
      <t>シャ</t>
    </rPh>
    <phoneticPr fontId="5"/>
  </si>
  <si>
    <t>（公社）兵庫県シルバー人材センター協会</t>
    <rPh sb="1" eb="2">
      <t>コウ</t>
    </rPh>
    <rPh sb="2" eb="3">
      <t>シャ</t>
    </rPh>
    <rPh sb="4" eb="7">
      <t>ヒョウゴケン</t>
    </rPh>
    <rPh sb="11" eb="13">
      <t>ジンザイ</t>
    </rPh>
    <rPh sb="17" eb="19">
      <t>キョウカイ</t>
    </rPh>
    <phoneticPr fontId="5"/>
  </si>
  <si>
    <t>（公社）大阪府シルバー人材センター協議会</t>
    <rPh sb="1" eb="2">
      <t>コウ</t>
    </rPh>
    <rPh sb="2" eb="3">
      <t>シャ</t>
    </rPh>
    <rPh sb="4" eb="7">
      <t>オオサカフ</t>
    </rPh>
    <rPh sb="11" eb="13">
      <t>ジンザイ</t>
    </rPh>
    <rPh sb="17" eb="20">
      <t>キョウギカイ</t>
    </rPh>
    <phoneticPr fontId="5"/>
  </si>
  <si>
    <t>（株）シグマスタッフ</t>
    <rPh sb="0" eb="3">
      <t>カブ</t>
    </rPh>
    <phoneticPr fontId="5"/>
  </si>
  <si>
    <t>（公社）新潟県シルバー人材センター連合会</t>
    <rPh sb="1" eb="3">
      <t>コウシャ</t>
    </rPh>
    <rPh sb="4" eb="7">
      <t>ニイガタケン</t>
    </rPh>
    <rPh sb="11" eb="13">
      <t>ジンザイ</t>
    </rPh>
    <rPh sb="17" eb="20">
      <t>レンゴウカイ</t>
    </rPh>
    <phoneticPr fontId="5"/>
  </si>
  <si>
    <t>高齢者スキルアップ・就職促進事業に係る委託業務</t>
    <rPh sb="0" eb="3">
      <t>コウレイシャ</t>
    </rPh>
    <rPh sb="10" eb="12">
      <t>シュウショク</t>
    </rPh>
    <rPh sb="12" eb="14">
      <t>ソクシン</t>
    </rPh>
    <rPh sb="14" eb="16">
      <t>ジギョウ</t>
    </rPh>
    <rPh sb="17" eb="18">
      <t>カカ</t>
    </rPh>
    <rPh sb="19" eb="21">
      <t>イタク</t>
    </rPh>
    <rPh sb="21" eb="23">
      <t>ギョウム</t>
    </rPh>
    <phoneticPr fontId="5"/>
  </si>
  <si>
    <t>-</t>
    <phoneticPr fontId="5"/>
  </si>
  <si>
    <t>事業に必要な委託費等の経費に限定されている。</t>
    <rPh sb="0" eb="2">
      <t>ジギョウ</t>
    </rPh>
    <rPh sb="3" eb="5">
      <t>ヒツヨウ</t>
    </rPh>
    <rPh sb="6" eb="9">
      <t>イタクヒ</t>
    </rPh>
    <rPh sb="9" eb="10">
      <t>トウ</t>
    </rPh>
    <rPh sb="11" eb="13">
      <t>ケイヒ</t>
    </rPh>
    <rPh sb="14" eb="16">
      <t>ゲンテイ</t>
    </rPh>
    <phoneticPr fontId="5"/>
  </si>
  <si>
    <t>△</t>
  </si>
  <si>
    <t>実績の低調な事業は翌年度の事業実施に当たって見直しを検討するなど、コスト削減や効率化を図っている。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ケントウ</t>
    </rPh>
    <rPh sb="36" eb="38">
      <t>サクゲン</t>
    </rPh>
    <rPh sb="39" eb="42">
      <t>コウリツカ</t>
    </rPh>
    <rPh sb="43" eb="44">
      <t>ハカ</t>
    </rPh>
    <phoneticPr fontId="5"/>
  </si>
  <si>
    <t>提案書技術審査委員会において提案書を評価する際、実施手段・方法も含めて審査している。また、一般競争入札を行うことでコスト削減を図っている。</t>
    <rPh sb="0" eb="3">
      <t>テイアンショ</t>
    </rPh>
    <rPh sb="3" eb="5">
      <t>ギジュツ</t>
    </rPh>
    <rPh sb="5" eb="7">
      <t>シンサ</t>
    </rPh>
    <rPh sb="7" eb="10">
      <t>イインカイ</t>
    </rPh>
    <rPh sb="14" eb="17">
      <t>テイアンショ</t>
    </rPh>
    <rPh sb="18" eb="20">
      <t>ヒョウカ</t>
    </rPh>
    <rPh sb="22" eb="23">
      <t>サイ</t>
    </rPh>
    <rPh sb="24" eb="26">
      <t>ジッシ</t>
    </rPh>
    <rPh sb="26" eb="28">
      <t>シュダン</t>
    </rPh>
    <rPh sb="29" eb="31">
      <t>ホウホウ</t>
    </rPh>
    <rPh sb="32" eb="33">
      <t>フク</t>
    </rPh>
    <rPh sb="35" eb="37">
      <t>シンサ</t>
    </rPh>
    <rPh sb="45" eb="47">
      <t>イッパン</t>
    </rPh>
    <rPh sb="47" eb="49">
      <t>キョウソウ</t>
    </rPh>
    <rPh sb="49" eb="51">
      <t>ニュウサツ</t>
    </rPh>
    <rPh sb="52" eb="53">
      <t>オコナ</t>
    </rPh>
    <rPh sb="60" eb="62">
      <t>サクゲン</t>
    </rPh>
    <rPh sb="63" eb="64">
      <t>ハカ</t>
    </rPh>
    <phoneticPr fontId="5"/>
  </si>
  <si>
    <t>-</t>
    <phoneticPr fontId="5"/>
  </si>
  <si>
    <t>-</t>
    <phoneticPr fontId="5"/>
  </si>
  <si>
    <t>執行額（円）／技能講習の受講者数（人）　　　　　　　　　　　　　　</t>
    <rPh sb="0" eb="2">
      <t>シッコウ</t>
    </rPh>
    <rPh sb="2" eb="3">
      <t>ガク</t>
    </rPh>
    <rPh sb="4" eb="5">
      <t>エン</t>
    </rPh>
    <rPh sb="7" eb="9">
      <t>ギノウ</t>
    </rPh>
    <rPh sb="9" eb="11">
      <t>コウシュウ</t>
    </rPh>
    <rPh sb="12" eb="15">
      <t>ジュコウシャ</t>
    </rPh>
    <rPh sb="15" eb="16">
      <t>スウ</t>
    </rPh>
    <rPh sb="17" eb="18">
      <t>ニン</t>
    </rPh>
    <phoneticPr fontId="5"/>
  </si>
  <si>
    <t>精査中</t>
    <rPh sb="0" eb="2">
      <t>セイサ</t>
    </rPh>
    <rPh sb="2" eb="3">
      <t>チュウ</t>
    </rPh>
    <phoneticPr fontId="5"/>
  </si>
  <si>
    <t>活動実績や予算の執行率等を踏まえ、予算の見直し等を検討する。</t>
    <phoneticPr fontId="5"/>
  </si>
  <si>
    <t>（株）建築資料研究社（東京）</t>
    <rPh sb="0" eb="3">
      <t>カブ</t>
    </rPh>
    <rPh sb="3" eb="5">
      <t>ケンチク</t>
    </rPh>
    <rPh sb="5" eb="7">
      <t>シリョウ</t>
    </rPh>
    <rPh sb="7" eb="10">
      <t>ケンキュウシャ</t>
    </rPh>
    <rPh sb="11" eb="13">
      <t>トウキョウ</t>
    </rPh>
    <phoneticPr fontId="5"/>
  </si>
  <si>
    <t>（株）建築資料研究社（愛知）</t>
    <rPh sb="0" eb="3">
      <t>カブ</t>
    </rPh>
    <rPh sb="3" eb="5">
      <t>ケンチク</t>
    </rPh>
    <rPh sb="5" eb="7">
      <t>シリョウ</t>
    </rPh>
    <rPh sb="7" eb="10">
      <t>ケンキュウシャ</t>
    </rPh>
    <rPh sb="11" eb="13">
      <t>アイチ</t>
    </rPh>
    <phoneticPr fontId="5"/>
  </si>
  <si>
    <t>（株）建築資料研究社（北海道）</t>
    <rPh sb="0" eb="3">
      <t>カブ</t>
    </rPh>
    <rPh sb="3" eb="5">
      <t>ケンチク</t>
    </rPh>
    <rPh sb="5" eb="7">
      <t>シリョウ</t>
    </rPh>
    <rPh sb="7" eb="10">
      <t>ケンキュウシャ</t>
    </rPh>
    <rPh sb="11" eb="14">
      <t>ホッカイドウ</t>
    </rPh>
    <phoneticPr fontId="5"/>
  </si>
  <si>
    <t>（株）建築資料研究社（千葉）</t>
    <rPh sb="0" eb="3">
      <t>カブ</t>
    </rPh>
    <rPh sb="3" eb="5">
      <t>ケンチク</t>
    </rPh>
    <rPh sb="5" eb="7">
      <t>シリョウ</t>
    </rPh>
    <rPh sb="7" eb="10">
      <t>ケンキュウシャ</t>
    </rPh>
    <rPh sb="11" eb="13">
      <t>チバ</t>
    </rPh>
    <phoneticPr fontId="5"/>
  </si>
  <si>
    <t>（株）東京リーガルマインド（福岡）</t>
    <rPh sb="0" eb="3">
      <t>カブ</t>
    </rPh>
    <rPh sb="3" eb="5">
      <t>トウキョウ</t>
    </rPh>
    <rPh sb="14" eb="16">
      <t>フクオカ</t>
    </rPh>
    <phoneticPr fontId="5"/>
  </si>
  <si>
    <t>（株）東京リーガルマインド（神奈川）</t>
    <rPh sb="0" eb="3">
      <t>カブ</t>
    </rPh>
    <rPh sb="3" eb="5">
      <t>トウキョウ</t>
    </rPh>
    <rPh sb="14" eb="17">
      <t>カナガワ</t>
    </rPh>
    <phoneticPr fontId="5"/>
  </si>
  <si>
    <t>働く意欲を持つ高齢者が、経験のない分野等で円滑に再就職できるよう、必要な能力を習得するための技能講習と就職先企業の開拓、就職が見込まれる分野の企業における職場体験、就職面接会、就職後のフォローアップ等の就職支援を一体的に実施する。</t>
    <rPh sb="0" eb="1">
      <t>ハタラ</t>
    </rPh>
    <rPh sb="2" eb="4">
      <t>イヨク</t>
    </rPh>
    <rPh sb="5" eb="6">
      <t>モ</t>
    </rPh>
    <rPh sb="7" eb="10">
      <t>コウレイシャ</t>
    </rPh>
    <rPh sb="12" eb="14">
      <t>ケイケン</t>
    </rPh>
    <rPh sb="17" eb="19">
      <t>ブンヤ</t>
    </rPh>
    <rPh sb="19" eb="20">
      <t>トウ</t>
    </rPh>
    <rPh sb="21" eb="23">
      <t>エンカツ</t>
    </rPh>
    <rPh sb="24" eb="27">
      <t>サイシュウショク</t>
    </rPh>
    <rPh sb="33" eb="35">
      <t>ヒツヨウ</t>
    </rPh>
    <rPh sb="36" eb="38">
      <t>ノウリョク</t>
    </rPh>
    <rPh sb="39" eb="41">
      <t>シュウトク</t>
    </rPh>
    <rPh sb="46" eb="48">
      <t>ギノウ</t>
    </rPh>
    <rPh sb="48" eb="50">
      <t>コウシュウ</t>
    </rPh>
    <rPh sb="51" eb="53">
      <t>シュウショク</t>
    </rPh>
    <rPh sb="53" eb="54">
      <t>サキ</t>
    </rPh>
    <rPh sb="54" eb="56">
      <t>キギョウ</t>
    </rPh>
    <rPh sb="57" eb="59">
      <t>カイタク</t>
    </rPh>
    <rPh sb="60" eb="62">
      <t>シュウショク</t>
    </rPh>
    <rPh sb="63" eb="65">
      <t>ミコ</t>
    </rPh>
    <rPh sb="68" eb="70">
      <t>ブンヤ</t>
    </rPh>
    <rPh sb="71" eb="73">
      <t>キギョウ</t>
    </rPh>
    <rPh sb="77" eb="79">
      <t>ショクバ</t>
    </rPh>
    <rPh sb="79" eb="81">
      <t>タイケン</t>
    </rPh>
    <rPh sb="82" eb="84">
      <t>シュウショク</t>
    </rPh>
    <rPh sb="84" eb="87">
      <t>メンセツカイ</t>
    </rPh>
    <rPh sb="88" eb="91">
      <t>シュウショクゴ</t>
    </rPh>
    <rPh sb="99" eb="100">
      <t>トウ</t>
    </rPh>
    <rPh sb="101" eb="103">
      <t>シュウショク</t>
    </rPh>
    <rPh sb="103" eb="105">
      <t>シエン</t>
    </rPh>
    <rPh sb="106" eb="109">
      <t>イッタイテキ</t>
    </rPh>
    <rPh sb="110" eb="112">
      <t>ジッシ</t>
    </rPh>
    <phoneticPr fontId="5"/>
  </si>
  <si>
    <t>就職を希望する55歳以上の高齢者を対象に、キャリア・コンサルティング、技能講習の実施、講習修了者への就職先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t>
    <rPh sb="0" eb="2">
      <t>シュウショク</t>
    </rPh>
    <rPh sb="3" eb="5">
      <t>キボウ</t>
    </rPh>
    <rPh sb="9" eb="10">
      <t>サイ</t>
    </rPh>
    <rPh sb="10" eb="12">
      <t>イジョウ</t>
    </rPh>
    <rPh sb="13" eb="16">
      <t>コウレイシャ</t>
    </rPh>
    <rPh sb="17" eb="19">
      <t>タイショウ</t>
    </rPh>
    <rPh sb="35" eb="37">
      <t>ギノウ</t>
    </rPh>
    <rPh sb="37" eb="39">
      <t>コウシュウ</t>
    </rPh>
    <rPh sb="40" eb="42">
      <t>ジッシ</t>
    </rPh>
    <rPh sb="43" eb="45">
      <t>コウシュウ</t>
    </rPh>
    <rPh sb="45" eb="48">
      <t>シュウリョウシャ</t>
    </rPh>
    <rPh sb="50" eb="53">
      <t>シュウショクサキ</t>
    </rPh>
    <rPh sb="53" eb="55">
      <t>キギョウ</t>
    </rPh>
    <rPh sb="57" eb="59">
      <t>ショクバ</t>
    </rPh>
    <rPh sb="59" eb="61">
      <t>ケンガク</t>
    </rPh>
    <rPh sb="62" eb="64">
      <t>ショクバ</t>
    </rPh>
    <rPh sb="64" eb="66">
      <t>タイケン</t>
    </rPh>
    <rPh sb="67" eb="69">
      <t>シュウショク</t>
    </rPh>
    <rPh sb="69" eb="72">
      <t>メンセツカイ</t>
    </rPh>
    <rPh sb="73" eb="75">
      <t>シュウショク</t>
    </rPh>
    <rPh sb="75" eb="76">
      <t>ゴ</t>
    </rPh>
    <rPh sb="85" eb="88">
      <t>イッタイテキ</t>
    </rPh>
    <rPh sb="89" eb="91">
      <t>ジッシ</t>
    </rPh>
    <rPh sb="97" eb="99">
      <t>キギョウ</t>
    </rPh>
    <rPh sb="100" eb="102">
      <t>ジンザイ</t>
    </rPh>
    <rPh sb="105" eb="106">
      <t>オヨ</t>
    </rPh>
    <rPh sb="107" eb="110">
      <t>コウレイシャ</t>
    </rPh>
    <rPh sb="111" eb="113">
      <t>シュウショク</t>
    </rPh>
    <rPh sb="117" eb="119">
      <t>ハアク</t>
    </rPh>
    <rPh sb="120" eb="123">
      <t>ゼンコクテキ</t>
    </rPh>
    <rPh sb="124" eb="126">
      <t>キョウツウ</t>
    </rPh>
    <rPh sb="128" eb="130">
      <t>ヒトデ</t>
    </rPh>
    <rPh sb="130" eb="132">
      <t>ブソク</t>
    </rPh>
    <rPh sb="132" eb="134">
      <t>ブンヤ</t>
    </rPh>
    <rPh sb="134" eb="135">
      <t>トウ</t>
    </rPh>
    <rPh sb="136" eb="138">
      <t>コウシュウ</t>
    </rPh>
    <rPh sb="138" eb="139">
      <t>オヨ</t>
    </rPh>
    <rPh sb="140" eb="142">
      <t>チイキ</t>
    </rPh>
    <rPh sb="147" eb="148">
      <t>フ</t>
    </rPh>
    <rPh sb="151" eb="153">
      <t>ブンヤ</t>
    </rPh>
    <rPh sb="154" eb="156">
      <t>コウシュウ</t>
    </rPh>
    <rPh sb="157" eb="159">
      <t>セッケイ</t>
    </rPh>
    <rPh sb="160" eb="162">
      <t>シュウショク</t>
    </rPh>
    <rPh sb="162" eb="163">
      <t>サキ</t>
    </rPh>
    <rPh sb="164" eb="166">
      <t>カイタク</t>
    </rPh>
    <rPh sb="167" eb="168">
      <t>アワ</t>
    </rPh>
    <rPh sb="170" eb="171">
      <t>オコナ</t>
    </rPh>
    <phoneticPr fontId="5"/>
  </si>
  <si>
    <t>就職を希望する55歳以上の高齢者を対象に、キャリア・コンサルティング、技能講習の実施、講習修了者への就職先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これらを実施することにより、高齢者の雇用の安定・促進を図る。</t>
    <rPh sb="177" eb="179">
      <t>ジッシ</t>
    </rPh>
    <rPh sb="187" eb="190">
      <t>コウレイシャ</t>
    </rPh>
    <rPh sb="191" eb="193">
      <t>コヨウ</t>
    </rPh>
    <rPh sb="194" eb="196">
      <t>アンテイ</t>
    </rPh>
    <rPh sb="197" eb="199">
      <t>ソクシン</t>
    </rPh>
    <rPh sb="200" eb="201">
      <t>ハカ</t>
    </rPh>
    <phoneticPr fontId="5"/>
  </si>
  <si>
    <t>一般競争契約（総合評価落札方式）により選定しており競争性は確保されている。
47件の契約のうち1者応札は9件。</t>
    <rPh sb="0" eb="2">
      <t>イッパン</t>
    </rPh>
    <rPh sb="2" eb="4">
      <t>キョウソウ</t>
    </rPh>
    <rPh sb="4" eb="6">
      <t>ケイヤク</t>
    </rPh>
    <rPh sb="7" eb="9">
      <t>ソウゴウ</t>
    </rPh>
    <rPh sb="9" eb="11">
      <t>ヒョウカ</t>
    </rPh>
    <rPh sb="11" eb="13">
      <t>ラクサツ</t>
    </rPh>
    <rPh sb="13" eb="15">
      <t>ホウシキ</t>
    </rPh>
    <rPh sb="19" eb="21">
      <t>センテイ</t>
    </rPh>
    <rPh sb="25" eb="28">
      <t>キョウソウセイ</t>
    </rPh>
    <rPh sb="29" eb="31">
      <t>カクホ</t>
    </rPh>
    <phoneticPr fontId="5"/>
  </si>
  <si>
    <t>成果実績は成果目標を達成している。</t>
    <rPh sb="0" eb="2">
      <t>セイカ</t>
    </rPh>
    <rPh sb="2" eb="4">
      <t>ジッセキ</t>
    </rPh>
    <rPh sb="5" eb="7">
      <t>セイカ</t>
    </rPh>
    <rPh sb="7" eb="9">
      <t>モクヒョウ</t>
    </rPh>
    <rPh sb="10" eb="12">
      <t>タッセイ</t>
    </rPh>
    <phoneticPr fontId="5"/>
  </si>
  <si>
    <t>活動実績は見込みを下回った。</t>
    <rPh sb="0" eb="2">
      <t>カツドウ</t>
    </rPh>
    <rPh sb="2" eb="4">
      <t>ジッセキ</t>
    </rPh>
    <rPh sb="5" eb="7">
      <t>ミコ</t>
    </rPh>
    <rPh sb="9" eb="11">
      <t>シタマワ</t>
    </rPh>
    <phoneticPr fontId="5"/>
  </si>
  <si>
    <t>技能講習修了者の就職率（講習受講後の就職者数／受講修了者）49.9％以上</t>
    <rPh sb="0" eb="2">
      <t>ギノウ</t>
    </rPh>
    <rPh sb="2" eb="4">
      <t>コウシュウ</t>
    </rPh>
    <rPh sb="4" eb="7">
      <t>シュウリョウシャ</t>
    </rPh>
    <rPh sb="8" eb="11">
      <t>シュウショクリツ</t>
    </rPh>
    <rPh sb="12" eb="14">
      <t>コウシュウ</t>
    </rPh>
    <rPh sb="14" eb="17">
      <t>ジュコウゴ</t>
    </rPh>
    <rPh sb="18" eb="21">
      <t>シュウショクシャ</t>
    </rPh>
    <rPh sb="21" eb="22">
      <t>スウ</t>
    </rPh>
    <rPh sb="23" eb="25">
      <t>ジュコウ</t>
    </rPh>
    <rPh sb="25" eb="28">
      <t>シュウリョウシャ</t>
    </rPh>
    <rPh sb="34" eb="36">
      <t>イジョウ</t>
    </rPh>
    <phoneticPr fontId="5"/>
  </si>
  <si>
    <t>高齢者雇用対策課長
上田　国士</t>
    <rPh sb="0" eb="3">
      <t>コウレイシャ</t>
    </rPh>
    <rPh sb="3" eb="5">
      <t>コヨウ</t>
    </rPh>
    <rPh sb="5" eb="7">
      <t>タイサク</t>
    </rPh>
    <rPh sb="7" eb="9">
      <t>カチョウ</t>
    </rPh>
    <rPh sb="10" eb="12">
      <t>ウエダ</t>
    </rPh>
    <rPh sb="13" eb="14">
      <t>クニ</t>
    </rPh>
    <rPh sb="14" eb="15">
      <t>シ</t>
    </rPh>
    <phoneticPr fontId="5"/>
  </si>
  <si>
    <t>高齢者等雇用促進事業委託費</t>
    <rPh sb="0" eb="3">
      <t>コウレイシャ</t>
    </rPh>
    <rPh sb="3" eb="4">
      <t>トウ</t>
    </rPh>
    <rPh sb="4" eb="6">
      <t>コヨウ</t>
    </rPh>
    <rPh sb="6" eb="8">
      <t>ソクシン</t>
    </rPh>
    <rPh sb="8" eb="10">
      <t>ジギョウ</t>
    </rPh>
    <rPh sb="10" eb="13">
      <t>イタクヒ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</si>
  <si>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</si>
  <si>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技能講習受講者数</t>
    <rPh sb="0" eb="2">
      <t>ギノウ</t>
    </rPh>
    <rPh sb="2" eb="4">
      <t>コウシュウ</t>
    </rPh>
    <rPh sb="4" eb="7">
      <t>ジュコウシャ</t>
    </rPh>
    <rPh sb="7" eb="8">
      <t>スウ</t>
    </rPh>
    <phoneticPr fontId="5"/>
  </si>
  <si>
    <t>人</t>
    <rPh sb="0" eb="1">
      <t>ニン</t>
    </rPh>
    <phoneticPr fontId="5"/>
  </si>
  <si>
    <t>-</t>
    <phoneticPr fontId="5"/>
  </si>
  <si>
    <t>％</t>
    <phoneticPr fontId="5"/>
  </si>
  <si>
    <t>-</t>
    <phoneticPr fontId="5"/>
  </si>
  <si>
    <t>-</t>
    <phoneticPr fontId="5"/>
  </si>
  <si>
    <t>-</t>
    <phoneticPr fontId="5"/>
  </si>
  <si>
    <t>-</t>
    <phoneticPr fontId="5"/>
  </si>
  <si>
    <t>精査中</t>
    <rPh sb="0" eb="3">
      <t>セイサチュウ</t>
    </rPh>
    <phoneticPr fontId="5"/>
  </si>
  <si>
    <t>雇用機会を創出するとともに雇用の安定を図ること（Ⅴ-3）</t>
    <rPh sb="0" eb="2">
      <t>コヨウ</t>
    </rPh>
    <rPh sb="2" eb="4">
      <t>キカイ</t>
    </rPh>
    <rPh sb="5" eb="7">
      <t>ソウシュツ</t>
    </rPh>
    <rPh sb="13" eb="15">
      <t>コヨウ</t>
    </rPh>
    <rPh sb="16" eb="18">
      <t>アンテイ</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</si>
  <si>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</si>
  <si>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</si>
  <si>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</si>
  <si>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</si>
  <si>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雇用保険法第62条第1項第6号
雇用保険法第63条第1項第3号</t>
    <rPh sb="0" eb="2">
      <t>コヨウ</t>
    </rPh>
    <rPh sb="2" eb="4">
      <t>ホケン</t>
    </rPh>
    <rPh sb="4" eb="5">
      <t>ホウ</t>
    </rPh>
    <rPh sb="5" eb="6">
      <t>ダイ</t>
    </rPh>
    <rPh sb="8" eb="9">
      <t>ジョウ</t>
    </rPh>
    <rPh sb="9" eb="10">
      <t>ダイ</t>
    </rPh>
    <rPh sb="11" eb="12">
      <t>コウ</t>
    </rPh>
    <rPh sb="12" eb="13">
      <t>ダイ</t>
    </rPh>
    <rPh sb="14" eb="15">
      <t>ゴウ</t>
    </rPh>
    <phoneticPr fontId="5"/>
  </si>
  <si>
    <t>平成29年度は、技能講習受講後の就職率が55.6%（目標48%）と目標を上回っており、一定の事業成果が出ている。一方、アウトプット指標については、想定より受講希望者数が少なかったため見込みを下回っている。
なお、執行率については、集計中である。</t>
    <rPh sb="0" eb="2">
      <t>ヘイセイ</t>
    </rPh>
    <rPh sb="4" eb="6">
      <t>ネンド</t>
    </rPh>
    <rPh sb="8" eb="10">
      <t>ギノウ</t>
    </rPh>
    <rPh sb="10" eb="12">
      <t>コウシュウ</t>
    </rPh>
    <rPh sb="12" eb="15">
      <t>ジュコウゴ</t>
    </rPh>
    <rPh sb="16" eb="19">
      <t>シュウショクリツ</t>
    </rPh>
    <rPh sb="26" eb="28">
      <t>モクヒョウ</t>
    </rPh>
    <rPh sb="33" eb="35">
      <t>モクヒョウ</t>
    </rPh>
    <rPh sb="36" eb="38">
      <t>ウワマワ</t>
    </rPh>
    <rPh sb="43" eb="45">
      <t>イッテイ</t>
    </rPh>
    <rPh sb="46" eb="48">
      <t>ジギョウ</t>
    </rPh>
    <rPh sb="48" eb="50">
      <t>セイカ</t>
    </rPh>
    <rPh sb="51" eb="52">
      <t>デ</t>
    </rPh>
    <rPh sb="56" eb="58">
      <t>イッポウ</t>
    </rPh>
    <rPh sb="65" eb="67">
      <t>シヒョウ</t>
    </rPh>
    <rPh sb="73" eb="75">
      <t>ソウテイ</t>
    </rPh>
    <rPh sb="77" eb="79">
      <t>ジュコウ</t>
    </rPh>
    <rPh sb="79" eb="82">
      <t>キボウシャ</t>
    </rPh>
    <rPh sb="82" eb="83">
      <t>スウ</t>
    </rPh>
    <rPh sb="84" eb="85">
      <t>スク</t>
    </rPh>
    <rPh sb="91" eb="93">
      <t>ミコ</t>
    </rPh>
    <rPh sb="95" eb="97">
      <t>シタマワ</t>
    </rPh>
    <rPh sb="103" eb="122">
      <t>シッコウリツ</t>
    </rPh>
    <phoneticPr fontId="5"/>
  </si>
  <si>
    <t>1,797,140千円／18,000</t>
    <rPh sb="9" eb="11">
      <t>センエン</t>
    </rPh>
    <phoneticPr fontId="5"/>
  </si>
  <si>
    <t>千円</t>
    <rPh sb="0" eb="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</si>
</sst>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739</xdr:row>
      <xdr:rowOff>350920</xdr:rowOff>
    </xdr:from>
    <xdr:to>
      <xdr:col>40</xdr:col>
      <xdr:colOff>70184</xdr:colOff>
      <xdr:row>755</xdr:row>
      <xdr:rowOff>90237</xdr:rowOff>
    </xdr:to>
    <xdr:sp macro="" textlink="">
      <xdr:nvSpPr>
        <xdr:cNvPr id="19" name="正方形/長方形 18"/>
        <xdr:cNvSpPr/>
      </xdr:nvSpPr>
      <xdr:spPr>
        <a:xfrm>
          <a:off x="2000250" y="36479245"/>
          <a:ext cx="6470984" cy="5378117"/>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62458</xdr:colOff>
      <xdr:row>745</xdr:row>
      <xdr:rowOff>49346</xdr:rowOff>
    </xdr:from>
    <xdr:to>
      <xdr:col>23</xdr:col>
      <xdr:colOff>70184</xdr:colOff>
      <xdr:row>746</xdr:row>
      <xdr:rowOff>60159</xdr:rowOff>
    </xdr:to>
    <xdr:cxnSp macro="">
      <xdr:nvCxnSpPr>
        <xdr:cNvPr id="20" name="直線矢印コネクタ 19"/>
        <xdr:cNvCxnSpPr/>
      </xdr:nvCxnSpPr>
      <xdr:spPr>
        <a:xfrm>
          <a:off x="5063083" y="38292221"/>
          <a:ext cx="7726" cy="363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52872</xdr:colOff>
      <xdr:row>748</xdr:row>
      <xdr:rowOff>346838</xdr:rowOff>
    </xdr:from>
    <xdr:to>
      <xdr:col>37</xdr:col>
      <xdr:colOff>117208</xdr:colOff>
      <xdr:row>751</xdr:row>
      <xdr:rowOff>75662</xdr:rowOff>
    </xdr:to>
    <xdr:sp macro="" textlink="">
      <xdr:nvSpPr>
        <xdr:cNvPr id="21" name="正方形/長方形 20"/>
        <xdr:cNvSpPr/>
      </xdr:nvSpPr>
      <xdr:spPr>
        <a:xfrm>
          <a:off x="6053622" y="39646988"/>
          <a:ext cx="1864561" cy="7860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都道府県労働局（４７）</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（委託費）</a:t>
          </a:r>
          <a:endParaRPr kumimoji="1" lang="en-US" altLang="ja-JP" sz="1100">
            <a:solidFill>
              <a:schemeClr val="tx1"/>
            </a:solidFill>
          </a:endParaRPr>
        </a:p>
      </xdr:txBody>
    </xdr:sp>
    <xdr:clientData/>
  </xdr:twoCellAnchor>
  <xdr:twoCellAnchor>
    <xdr:from>
      <xdr:col>9</xdr:col>
      <xdr:colOff>131756</xdr:colOff>
      <xdr:row>748</xdr:row>
      <xdr:rowOff>210597</xdr:rowOff>
    </xdr:from>
    <xdr:to>
      <xdr:col>22</xdr:col>
      <xdr:colOff>112626</xdr:colOff>
      <xdr:row>750</xdr:row>
      <xdr:rowOff>200571</xdr:rowOff>
    </xdr:to>
    <xdr:sp macro="" textlink="">
      <xdr:nvSpPr>
        <xdr:cNvPr id="22" name="正方形/長方形 21"/>
        <xdr:cNvSpPr/>
      </xdr:nvSpPr>
      <xdr:spPr>
        <a:xfrm>
          <a:off x="2332031" y="39510747"/>
          <a:ext cx="2581195" cy="6948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（事務費）</a:t>
          </a:r>
          <a:endParaRPr kumimoji="1" lang="en-US" altLang="ja-JP" sz="1100">
            <a:solidFill>
              <a:schemeClr val="tx1"/>
            </a:solidFill>
          </a:endParaRPr>
        </a:p>
      </xdr:txBody>
    </xdr:sp>
    <xdr:clientData/>
  </xdr:twoCellAnchor>
  <xdr:twoCellAnchor>
    <xdr:from>
      <xdr:col>13</xdr:col>
      <xdr:colOff>103573</xdr:colOff>
      <xdr:row>746</xdr:row>
      <xdr:rowOff>78001</xdr:rowOff>
    </xdr:from>
    <xdr:to>
      <xdr:col>32</xdr:col>
      <xdr:colOff>60158</xdr:colOff>
      <xdr:row>746</xdr:row>
      <xdr:rowOff>80211</xdr:rowOff>
    </xdr:to>
    <xdr:cxnSp macro="">
      <xdr:nvCxnSpPr>
        <xdr:cNvPr id="23" name="直線コネクタ 22"/>
        <xdr:cNvCxnSpPr/>
      </xdr:nvCxnSpPr>
      <xdr:spPr>
        <a:xfrm>
          <a:off x="3103948" y="38673301"/>
          <a:ext cx="3757060"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187311</xdr:colOff>
      <xdr:row>740</xdr:row>
      <xdr:rowOff>60158</xdr:rowOff>
    </xdr:from>
    <xdr:to>
      <xdr:col>29</xdr:col>
      <xdr:colOff>25119</xdr:colOff>
      <xdr:row>742</xdr:row>
      <xdr:rowOff>119991</xdr:rowOff>
    </xdr:to>
    <xdr:sp macro="" textlink="">
      <xdr:nvSpPr>
        <xdr:cNvPr id="24" name="正方形/長方形 23"/>
        <xdr:cNvSpPr/>
      </xdr:nvSpPr>
      <xdr:spPr>
        <a:xfrm>
          <a:off x="3787761" y="36540908"/>
          <a:ext cx="2438133" cy="7646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13</xdr:col>
      <xdr:colOff>100557</xdr:colOff>
      <xdr:row>746</xdr:row>
      <xdr:rowOff>60159</xdr:rowOff>
    </xdr:from>
    <xdr:to>
      <xdr:col>13</xdr:col>
      <xdr:colOff>110289</xdr:colOff>
      <xdr:row>747</xdr:row>
      <xdr:rowOff>120316</xdr:rowOff>
    </xdr:to>
    <xdr:cxnSp macro="">
      <xdr:nvCxnSpPr>
        <xdr:cNvPr id="25" name="直線矢印コネクタ 24"/>
        <xdr:cNvCxnSpPr/>
      </xdr:nvCxnSpPr>
      <xdr:spPr>
        <a:xfrm>
          <a:off x="3100932" y="38655459"/>
          <a:ext cx="9732" cy="4125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50132</xdr:colOff>
      <xdr:row>746</xdr:row>
      <xdr:rowOff>70185</xdr:rowOff>
    </xdr:from>
    <xdr:to>
      <xdr:col>32</xdr:col>
      <xdr:colOff>60158</xdr:colOff>
      <xdr:row>747</xdr:row>
      <xdr:rowOff>240632</xdr:rowOff>
    </xdr:to>
    <xdr:cxnSp macro="">
      <xdr:nvCxnSpPr>
        <xdr:cNvPr id="26" name="直線矢印コネクタ 25"/>
        <xdr:cNvCxnSpPr/>
      </xdr:nvCxnSpPr>
      <xdr:spPr>
        <a:xfrm>
          <a:off x="6850982" y="38665485"/>
          <a:ext cx="10026" cy="5228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10026</xdr:colOff>
      <xdr:row>754</xdr:row>
      <xdr:rowOff>10026</xdr:rowOff>
    </xdr:from>
    <xdr:to>
      <xdr:col>31</xdr:col>
      <xdr:colOff>20053</xdr:colOff>
      <xdr:row>756</xdr:row>
      <xdr:rowOff>60158</xdr:rowOff>
    </xdr:to>
    <xdr:cxnSp macro="">
      <xdr:nvCxnSpPr>
        <xdr:cNvPr id="27" name="直線矢印コネクタ 26"/>
        <xdr:cNvCxnSpPr/>
      </xdr:nvCxnSpPr>
      <xdr:spPr>
        <a:xfrm>
          <a:off x="6610851" y="41424726"/>
          <a:ext cx="10027" cy="7549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87670</xdr:colOff>
      <xdr:row>756</xdr:row>
      <xdr:rowOff>505338</xdr:rowOff>
    </xdr:from>
    <xdr:to>
      <xdr:col>34</xdr:col>
      <xdr:colOff>159925</xdr:colOff>
      <xdr:row>757</xdr:row>
      <xdr:rowOff>391028</xdr:rowOff>
    </xdr:to>
    <xdr:sp macro="" textlink="">
      <xdr:nvSpPr>
        <xdr:cNvPr id="28" name="正方形/長方形 27"/>
        <xdr:cNvSpPr/>
      </xdr:nvSpPr>
      <xdr:spPr>
        <a:xfrm>
          <a:off x="5488345" y="42624888"/>
          <a:ext cx="1872480" cy="5524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Ｂ．民間業者（４７）</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13</xdr:col>
      <xdr:colOff>100262</xdr:colOff>
      <xdr:row>742</xdr:row>
      <xdr:rowOff>220579</xdr:rowOff>
    </xdr:from>
    <xdr:to>
      <xdr:col>31</xdr:col>
      <xdr:colOff>170449</xdr:colOff>
      <xdr:row>745</xdr:row>
      <xdr:rowOff>10026</xdr:rowOff>
    </xdr:to>
    <xdr:sp macro="" textlink="">
      <xdr:nvSpPr>
        <xdr:cNvPr id="29" name="大かっこ 28"/>
        <xdr:cNvSpPr/>
      </xdr:nvSpPr>
      <xdr:spPr>
        <a:xfrm>
          <a:off x="3100637" y="37406179"/>
          <a:ext cx="3670637" cy="8467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・事業設計</a:t>
          </a:r>
          <a:endParaRPr kumimoji="1" lang="en-US" altLang="ja-JP" sz="1100"/>
        </a:p>
        <a:p>
          <a:pPr algn="l"/>
          <a:r>
            <a:rPr kumimoji="1" lang="ja-JP" altLang="en-US" sz="1100"/>
            <a:t>・都道府県労働局や委託先企業に対する指導　等</a:t>
          </a:r>
        </a:p>
      </xdr:txBody>
    </xdr:sp>
    <xdr:clientData/>
  </xdr:twoCellAnchor>
  <xdr:twoCellAnchor>
    <xdr:from>
      <xdr:col>11</xdr:col>
      <xdr:colOff>100263</xdr:colOff>
      <xdr:row>747</xdr:row>
      <xdr:rowOff>180474</xdr:rowOff>
    </xdr:from>
    <xdr:to>
      <xdr:col>16</xdr:col>
      <xdr:colOff>40105</xdr:colOff>
      <xdr:row>748</xdr:row>
      <xdr:rowOff>100264</xdr:rowOff>
    </xdr:to>
    <xdr:sp macro="" textlink="">
      <xdr:nvSpPr>
        <xdr:cNvPr id="30" name="大かっこ 29"/>
        <xdr:cNvSpPr/>
      </xdr:nvSpPr>
      <xdr:spPr>
        <a:xfrm>
          <a:off x="2700588" y="39128199"/>
          <a:ext cx="939967" cy="27221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30</xdr:col>
      <xdr:colOff>20052</xdr:colOff>
      <xdr:row>747</xdr:row>
      <xdr:rowOff>260684</xdr:rowOff>
    </xdr:from>
    <xdr:to>
      <xdr:col>35</xdr:col>
      <xdr:colOff>60157</xdr:colOff>
      <xdr:row>748</xdr:row>
      <xdr:rowOff>230606</xdr:rowOff>
    </xdr:to>
    <xdr:sp macro="" textlink="">
      <xdr:nvSpPr>
        <xdr:cNvPr id="31" name="大かっこ 30"/>
        <xdr:cNvSpPr/>
      </xdr:nvSpPr>
      <xdr:spPr>
        <a:xfrm>
          <a:off x="6420852" y="39208409"/>
          <a:ext cx="1040230" cy="32234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29</xdr:col>
      <xdr:colOff>0</xdr:colOff>
      <xdr:row>751</xdr:row>
      <xdr:rowOff>330868</xdr:rowOff>
    </xdr:from>
    <xdr:to>
      <xdr:col>36</xdr:col>
      <xdr:colOff>100264</xdr:colOff>
      <xdr:row>753</xdr:row>
      <xdr:rowOff>250656</xdr:rowOff>
    </xdr:to>
    <xdr:sp macro="" textlink="">
      <xdr:nvSpPr>
        <xdr:cNvPr id="32" name="大かっこ 31"/>
        <xdr:cNvSpPr/>
      </xdr:nvSpPr>
      <xdr:spPr>
        <a:xfrm>
          <a:off x="6200775" y="40688293"/>
          <a:ext cx="1500439" cy="624638"/>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・一般競争入札</a:t>
          </a:r>
          <a:endParaRPr kumimoji="1" lang="en-US" altLang="ja-JP" sz="1100"/>
        </a:p>
        <a:p>
          <a:pPr algn="l"/>
          <a:r>
            <a:rPr kumimoji="1" lang="ja-JP" altLang="en-US" sz="1100"/>
            <a:t>・委託契約</a:t>
          </a:r>
        </a:p>
      </xdr:txBody>
    </xdr:sp>
    <xdr:clientData/>
  </xdr:twoCellAnchor>
  <xdr:twoCellAnchor>
    <xdr:from>
      <xdr:col>9</xdr:col>
      <xdr:colOff>0</xdr:colOff>
      <xdr:row>751</xdr:row>
      <xdr:rowOff>110290</xdr:rowOff>
    </xdr:from>
    <xdr:to>
      <xdr:col>25</xdr:col>
      <xdr:colOff>150394</xdr:colOff>
      <xdr:row>754</xdr:row>
      <xdr:rowOff>90237</xdr:rowOff>
    </xdr:to>
    <xdr:sp macro="" textlink="">
      <xdr:nvSpPr>
        <xdr:cNvPr id="33" name="大かっこ 32"/>
        <xdr:cNvSpPr/>
      </xdr:nvSpPr>
      <xdr:spPr>
        <a:xfrm>
          <a:off x="2200275" y="40467715"/>
          <a:ext cx="3350794" cy="10372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・事業実施計画の策定、指導・連絡</a:t>
          </a:r>
          <a:endParaRPr kumimoji="1" lang="en-US" altLang="ja-JP" sz="1100"/>
        </a:p>
        <a:p>
          <a:pPr algn="l"/>
          <a:r>
            <a:rPr kumimoji="1" lang="ja-JP" altLang="en-US" sz="1100"/>
            <a:t>・委託先の選定・委託</a:t>
          </a:r>
          <a:endParaRPr kumimoji="1" lang="en-US" altLang="ja-JP" sz="1100"/>
        </a:p>
        <a:p>
          <a:pPr algn="l"/>
          <a:r>
            <a:rPr kumimoji="1" lang="ja-JP" altLang="en-US" sz="1100"/>
            <a:t>・求人情報の提供・職業紹介</a:t>
          </a:r>
          <a:endParaRPr kumimoji="1" lang="en-US" altLang="ja-JP" sz="1100"/>
        </a:p>
        <a:p>
          <a:pPr algn="l"/>
          <a:r>
            <a:rPr kumimoji="1" lang="ja-JP" altLang="en-US" sz="1100"/>
            <a:t>・受託者と連携した就職面接会の開催　等</a:t>
          </a:r>
          <a:endParaRPr kumimoji="1" lang="en-US" altLang="ja-JP" sz="1100"/>
        </a:p>
        <a:p>
          <a:pPr algn="l"/>
          <a:endParaRPr kumimoji="1" lang="ja-JP" altLang="en-US" sz="1100"/>
        </a:p>
      </xdr:txBody>
    </xdr:sp>
    <xdr:clientData/>
  </xdr:twoCellAnchor>
  <xdr:twoCellAnchor>
    <xdr:from>
      <xdr:col>24</xdr:col>
      <xdr:colOff>80209</xdr:colOff>
      <xdr:row>756</xdr:row>
      <xdr:rowOff>80211</xdr:rowOff>
    </xdr:from>
    <xdr:to>
      <xdr:col>36</xdr:col>
      <xdr:colOff>30078</xdr:colOff>
      <xdr:row>756</xdr:row>
      <xdr:rowOff>471238</xdr:rowOff>
    </xdr:to>
    <xdr:sp macro="" textlink="">
      <xdr:nvSpPr>
        <xdr:cNvPr id="34" name="大かっこ 33"/>
        <xdr:cNvSpPr/>
      </xdr:nvSpPr>
      <xdr:spPr>
        <a:xfrm>
          <a:off x="5280859" y="42199761"/>
          <a:ext cx="2350169" cy="39102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90237</xdr:colOff>
      <xdr:row>757</xdr:row>
      <xdr:rowOff>521369</xdr:rowOff>
    </xdr:from>
    <xdr:to>
      <xdr:col>39</xdr:col>
      <xdr:colOff>10026</xdr:colOff>
      <xdr:row>761</xdr:row>
      <xdr:rowOff>241300</xdr:rowOff>
    </xdr:to>
    <xdr:sp macro="" textlink="">
      <xdr:nvSpPr>
        <xdr:cNvPr id="35" name="大かっこ 34"/>
        <xdr:cNvSpPr/>
      </xdr:nvSpPr>
      <xdr:spPr>
        <a:xfrm>
          <a:off x="4357437" y="145098169"/>
          <a:ext cx="3577389" cy="1663031"/>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・企業ニーズ、高齢者就職ニーズの把握</a:t>
          </a:r>
          <a:endParaRPr kumimoji="1" lang="en-US" altLang="ja-JP" sz="1100"/>
        </a:p>
        <a:p>
          <a:pPr algn="l"/>
          <a:r>
            <a:rPr kumimoji="1" lang="ja-JP" altLang="en-US" sz="1100"/>
            <a:t>・技能講習の実施</a:t>
          </a:r>
          <a:endParaRPr kumimoji="1" lang="en-US" altLang="ja-JP" sz="1100"/>
        </a:p>
        <a:p>
          <a:pPr algn="l"/>
          <a:r>
            <a:rPr kumimoji="1" lang="ja-JP" altLang="en-US" sz="1100"/>
            <a:t>・就職先企業の開拓</a:t>
          </a:r>
          <a:endParaRPr kumimoji="1" lang="en-US" altLang="ja-JP" sz="1100"/>
        </a:p>
        <a:p>
          <a:pPr algn="l"/>
          <a:r>
            <a:rPr kumimoji="1" lang="ja-JP" altLang="en-US" sz="1100"/>
            <a:t>・職場見学・職場体験の実施</a:t>
          </a:r>
          <a:endParaRPr kumimoji="1" lang="en-US" altLang="ja-JP" sz="1100"/>
        </a:p>
        <a:p>
          <a:pPr algn="l"/>
          <a:r>
            <a:rPr kumimoji="1" lang="ja-JP" altLang="en-US" sz="1100"/>
            <a:t>・ハローワークと連携した就職面接会の開催</a:t>
          </a:r>
          <a:endParaRPr kumimoji="1" lang="en-US" altLang="ja-JP" sz="1100"/>
        </a:p>
        <a:p>
          <a:pPr algn="l"/>
          <a:r>
            <a:rPr kumimoji="1" lang="ja-JP" altLang="en-US" sz="1100"/>
            <a:t>・就職後のフォローアップ</a:t>
          </a:r>
          <a:endParaRPr kumimoji="1" lang="en-US" altLang="ja-JP" sz="1100"/>
        </a:p>
        <a:p>
          <a:pPr algn="l"/>
          <a:r>
            <a:rPr kumimoji="1" lang="ja-JP" altLang="en-US" sz="1100"/>
            <a:t>・キャリア・コンサルティングの実施　等</a:t>
          </a:r>
        </a:p>
      </xdr:txBody>
    </xdr:sp>
    <xdr:clientData/>
  </xdr:twoCellAnchor>
  <xdr:twoCellAnchor>
    <xdr:from>
      <xdr:col>12</xdr:col>
      <xdr:colOff>177800</xdr:colOff>
      <xdr:row>781</xdr:row>
      <xdr:rowOff>139700</xdr:rowOff>
    </xdr:from>
    <xdr:to>
      <xdr:col>21</xdr:col>
      <xdr:colOff>114300</xdr:colOff>
      <xdr:row>783</xdr:row>
      <xdr:rowOff>101600</xdr:rowOff>
    </xdr:to>
    <xdr:sp macro="" textlink="">
      <xdr:nvSpPr>
        <xdr:cNvPr id="36" name="テキスト ボックス 35"/>
        <xdr:cNvSpPr txBox="1"/>
      </xdr:nvSpPr>
      <xdr:spPr>
        <a:xfrm>
          <a:off x="2616200" y="153212800"/>
          <a:ext cx="1765300" cy="59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精査中</a:t>
          </a:r>
        </a:p>
      </xdr:txBody>
    </xdr:sp>
    <xdr:clientData/>
  </xdr:twoCellAnchor>
  <xdr:twoCellAnchor>
    <xdr:from>
      <xdr:col>21</xdr:col>
      <xdr:colOff>38100</xdr:colOff>
      <xdr:row>838</xdr:row>
      <xdr:rowOff>190500</xdr:rowOff>
    </xdr:from>
    <xdr:to>
      <xdr:col>29</xdr:col>
      <xdr:colOff>177800</xdr:colOff>
      <xdr:row>840</xdr:row>
      <xdr:rowOff>25400</xdr:rowOff>
    </xdr:to>
    <xdr:sp macro="" textlink="">
      <xdr:nvSpPr>
        <xdr:cNvPr id="37" name="テキスト ボックス 36"/>
        <xdr:cNvSpPr txBox="1"/>
      </xdr:nvSpPr>
      <xdr:spPr>
        <a:xfrm>
          <a:off x="4305300" y="158902400"/>
          <a:ext cx="1765300" cy="59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精査中</a:t>
          </a:r>
        </a:p>
      </xdr:txBody>
    </xdr:sp>
    <xdr:clientData/>
  </xdr:twoCellAnchor>
  <xdr:twoCellAnchor>
    <xdr:from>
      <xdr:col>30</xdr:col>
      <xdr:colOff>113699</xdr:colOff>
      <xdr:row>18</xdr:row>
      <xdr:rowOff>63501</xdr:rowOff>
    </xdr:from>
    <xdr:to>
      <xdr:col>35</xdr:col>
      <xdr:colOff>101600</xdr:colOff>
      <xdr:row>18</xdr:row>
      <xdr:rowOff>266701</xdr:rowOff>
    </xdr:to>
    <xdr:sp macro="" textlink="">
      <xdr:nvSpPr>
        <xdr:cNvPr id="4" name="テキスト ボックス 3"/>
        <xdr:cNvSpPr txBox="1"/>
      </xdr:nvSpPr>
      <xdr:spPr>
        <a:xfrm>
          <a:off x="6209699" y="7670801"/>
          <a:ext cx="1003901" cy="20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精査中</a:t>
          </a:r>
        </a:p>
      </xdr:txBody>
    </xdr:sp>
    <xdr:clientData/>
  </xdr:twoCellAnchor>
  <xdr:twoCellAnchor>
    <xdr:from>
      <xdr:col>34</xdr:col>
      <xdr:colOff>152400</xdr:colOff>
      <xdr:row>781</xdr:row>
      <xdr:rowOff>152400</xdr:rowOff>
    </xdr:from>
    <xdr:to>
      <xdr:col>43</xdr:col>
      <xdr:colOff>88900</xdr:colOff>
      <xdr:row>783</xdr:row>
      <xdr:rowOff>114300</xdr:rowOff>
    </xdr:to>
    <xdr:sp macro="" textlink="">
      <xdr:nvSpPr>
        <xdr:cNvPr id="39" name="テキスト ボックス 38"/>
        <xdr:cNvSpPr txBox="1"/>
      </xdr:nvSpPr>
      <xdr:spPr>
        <a:xfrm>
          <a:off x="7061200" y="52184300"/>
          <a:ext cx="1765300" cy="59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591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596</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466</v>
      </c>
      <c r="Q13" s="657"/>
      <c r="R13" s="657"/>
      <c r="S13" s="657"/>
      <c r="T13" s="657"/>
      <c r="U13" s="657"/>
      <c r="V13" s="658"/>
      <c r="W13" s="656" t="s">
        <v>466</v>
      </c>
      <c r="X13" s="657"/>
      <c r="Y13" s="657"/>
      <c r="Z13" s="657"/>
      <c r="AA13" s="657"/>
      <c r="AB13" s="657"/>
      <c r="AC13" s="658"/>
      <c r="AD13" s="656">
        <v>1798</v>
      </c>
      <c r="AE13" s="657"/>
      <c r="AF13" s="657"/>
      <c r="AG13" s="657"/>
      <c r="AH13" s="657"/>
      <c r="AI13" s="657"/>
      <c r="AJ13" s="658"/>
      <c r="AK13" s="656">
        <v>1797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466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1798</v>
      </c>
      <c r="AE18" s="878"/>
      <c r="AF18" s="878"/>
      <c r="AG18" s="878"/>
      <c r="AH18" s="878"/>
      <c r="AI18" s="878"/>
      <c r="AJ18" s="879"/>
      <c r="AK18" s="877">
        <f>SUM(AK13:AQ17)</f>
        <v>1797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6.75" customHeight="1" x14ac:dyDescent="0.15">
      <c r="A23" s="965"/>
      <c r="B23" s="966"/>
      <c r="C23" s="966"/>
      <c r="D23" s="966"/>
      <c r="E23" s="966"/>
      <c r="F23" s="967"/>
      <c r="G23" s="950" t="s">
        <v>597</v>
      </c>
      <c r="H23" s="951"/>
      <c r="I23" s="951"/>
      <c r="J23" s="951"/>
      <c r="K23" s="951"/>
      <c r="L23" s="951"/>
      <c r="M23" s="951"/>
      <c r="N23" s="951"/>
      <c r="O23" s="952"/>
      <c r="P23" s="917">
        <v>1788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554</v>
      </c>
      <c r="H24" s="954"/>
      <c r="I24" s="954"/>
      <c r="J24" s="954"/>
      <c r="K24" s="954"/>
      <c r="L24" s="954"/>
      <c r="M24" s="954"/>
      <c r="N24" s="954"/>
      <c r="O24" s="955"/>
      <c r="P24" s="656">
        <v>5</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6">
        <v>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v>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1797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595</v>
      </c>
      <c r="H32" s="561"/>
      <c r="I32" s="561"/>
      <c r="J32" s="561"/>
      <c r="K32" s="561"/>
      <c r="L32" s="561"/>
      <c r="M32" s="561"/>
      <c r="N32" s="561"/>
      <c r="O32" s="562"/>
      <c r="P32" s="560" t="s">
        <v>595</v>
      </c>
      <c r="Q32" s="561"/>
      <c r="R32" s="561"/>
      <c r="S32" s="561"/>
      <c r="T32" s="561"/>
      <c r="U32" s="561"/>
      <c r="V32" s="561"/>
      <c r="W32" s="561"/>
      <c r="X32" s="562"/>
      <c r="Y32" s="467" t="s">
        <v>12</v>
      </c>
      <c r="Z32" s="527"/>
      <c r="AA32" s="528"/>
      <c r="AB32" s="457" t="s">
        <v>602</v>
      </c>
      <c r="AC32" s="457"/>
      <c r="AD32" s="457"/>
      <c r="AE32" s="211" t="s">
        <v>466</v>
      </c>
      <c r="AF32" s="212"/>
      <c r="AG32" s="212"/>
      <c r="AH32" s="212"/>
      <c r="AI32" s="211" t="s">
        <v>466</v>
      </c>
      <c r="AJ32" s="212"/>
      <c r="AK32" s="212"/>
      <c r="AL32" s="212"/>
      <c r="AM32" s="211">
        <v>55.6</v>
      </c>
      <c r="AN32" s="212"/>
      <c r="AO32" s="212"/>
      <c r="AP32" s="212"/>
      <c r="AQ32" s="333" t="s">
        <v>603</v>
      </c>
      <c r="AR32" s="200"/>
      <c r="AS32" s="200"/>
      <c r="AT32" s="334"/>
      <c r="AU32" s="212" t="s">
        <v>601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563"/>
      <c r="Q33" s="564"/>
      <c r="R33" s="564"/>
      <c r="S33" s="564"/>
      <c r="T33" s="564"/>
      <c r="U33" s="564"/>
      <c r="V33" s="564"/>
      <c r="W33" s="564"/>
      <c r="X33" s="565"/>
      <c r="Y33" s="411" t="s">
        <v>54</v>
      </c>
      <c r="Z33" s="412"/>
      <c r="AA33" s="413"/>
      <c r="AB33" s="519" t="s">
        <v>602</v>
      </c>
      <c r="AC33" s="519"/>
      <c r="AD33" s="519"/>
      <c r="AE33" s="211" t="s">
        <v>466</v>
      </c>
      <c r="AF33" s="212"/>
      <c r="AG33" s="212"/>
      <c r="AH33" s="212"/>
      <c r="AI33" s="211" t="s">
        <v>466</v>
      </c>
      <c r="AJ33" s="212"/>
      <c r="AK33" s="212"/>
      <c r="AL33" s="212"/>
      <c r="AM33" s="211">
        <v>48</v>
      </c>
      <c r="AN33" s="212"/>
      <c r="AO33" s="212"/>
      <c r="AP33" s="212"/>
      <c r="AQ33" s="333" t="s">
        <v>604</v>
      </c>
      <c r="AR33" s="200"/>
      <c r="AS33" s="200"/>
      <c r="AT33" s="334"/>
      <c r="AU33" s="212">
        <v>49.9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566"/>
      <c r="Q34" s="567"/>
      <c r="R34" s="567"/>
      <c r="S34" s="567"/>
      <c r="T34" s="567"/>
      <c r="U34" s="567"/>
      <c r="V34" s="567"/>
      <c r="W34" s="567"/>
      <c r="X34" s="568"/>
      <c r="Y34" s="411" t="s">
        <v>13</v>
      </c>
      <c r="Z34" s="412"/>
      <c r="AA34" s="413"/>
      <c r="AB34" s="552" t="s">
        <v>301</v>
      </c>
      <c r="AC34" s="552"/>
      <c r="AD34" s="552"/>
      <c r="AE34" s="211" t="s">
        <v>466</v>
      </c>
      <c r="AF34" s="212"/>
      <c r="AG34" s="212"/>
      <c r="AH34" s="212"/>
      <c r="AI34" s="211" t="s">
        <v>466</v>
      </c>
      <c r="AJ34" s="212"/>
      <c r="AK34" s="212"/>
      <c r="AL34" s="212"/>
      <c r="AM34" s="211">
        <f>AM32/AM33*100</f>
        <v>115.83333333333334</v>
      </c>
      <c r="AN34" s="212"/>
      <c r="AO34" s="212"/>
      <c r="AP34" s="212"/>
      <c r="AQ34" s="333" t="s">
        <v>603</v>
      </c>
      <c r="AR34" s="200"/>
      <c r="AS34" s="200"/>
      <c r="AT34" s="334"/>
      <c r="AU34" s="212" t="s">
        <v>603</v>
      </c>
      <c r="AV34" s="212"/>
      <c r="AW34" s="212"/>
      <c r="AX34" s="214"/>
    </row>
    <row r="35" spans="1:50" ht="23.25" customHeight="1" x14ac:dyDescent="0.15">
      <c r="A35" s="219" t="s">
        <v>527</v>
      </c>
      <c r="B35" s="220"/>
      <c r="C35" s="220"/>
      <c r="D35" s="220"/>
      <c r="E35" s="220"/>
      <c r="F35" s="221"/>
      <c r="G35" s="225" t="s">
        <v>598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599</v>
      </c>
      <c r="H101" s="98"/>
      <c r="I101" s="98"/>
      <c r="J101" s="98"/>
      <c r="K101" s="98"/>
      <c r="L101" s="98"/>
      <c r="M101" s="98"/>
      <c r="N101" s="98"/>
      <c r="O101" s="98"/>
      <c r="P101" s="98"/>
      <c r="Q101" s="98"/>
      <c r="R101" s="98"/>
      <c r="S101" s="98"/>
      <c r="T101" s="98"/>
      <c r="U101" s="98"/>
      <c r="V101" s="98"/>
      <c r="W101" s="98"/>
      <c r="X101" s="99"/>
      <c r="Y101" s="538" t="s">
        <v>55</v>
      </c>
      <c r="Z101" s="539"/>
      <c r="AA101" s="540"/>
      <c r="AB101" s="457" t="s">
        <v>600</v>
      </c>
      <c r="AC101" s="457"/>
      <c r="AD101" s="457"/>
      <c r="AE101" s="211" t="s">
        <v>466</v>
      </c>
      <c r="AF101" s="212"/>
      <c r="AG101" s="212"/>
      <c r="AH101" s="213"/>
      <c r="AI101" s="211" t="s">
        <v>466</v>
      </c>
      <c r="AJ101" s="212"/>
      <c r="AK101" s="212"/>
      <c r="AL101" s="213"/>
      <c r="AM101" s="211">
        <v>12717</v>
      </c>
      <c r="AN101" s="212"/>
      <c r="AO101" s="212"/>
      <c r="AP101" s="213"/>
      <c r="AQ101" s="211" t="s">
        <v>601</v>
      </c>
      <c r="AR101" s="212"/>
      <c r="AS101" s="212"/>
      <c r="AT101" s="213"/>
      <c r="AU101" s="211" t="s">
        <v>601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600</v>
      </c>
      <c r="AC102" s="457"/>
      <c r="AD102" s="457"/>
      <c r="AE102" s="414" t="s">
        <v>466</v>
      </c>
      <c r="AF102" s="414"/>
      <c r="AG102" s="414"/>
      <c r="AH102" s="414"/>
      <c r="AI102" s="414" t="s">
        <v>466</v>
      </c>
      <c r="AJ102" s="414"/>
      <c r="AK102" s="414"/>
      <c r="AL102" s="414"/>
      <c r="AM102" s="414">
        <v>18000</v>
      </c>
      <c r="AN102" s="414"/>
      <c r="AO102" s="414"/>
      <c r="AP102" s="414"/>
      <c r="AQ102" s="266">
        <v>18000</v>
      </c>
      <c r="AR102" s="267"/>
      <c r="AS102" s="267"/>
      <c r="AT102" s="312"/>
      <c r="AU102" s="266" t="s">
        <v>601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616</v>
      </c>
      <c r="AC116" s="459"/>
      <c r="AD116" s="460"/>
      <c r="AE116" s="414" t="s">
        <v>601</v>
      </c>
      <c r="AF116" s="414"/>
      <c r="AG116" s="414"/>
      <c r="AH116" s="414"/>
      <c r="AI116" s="414" t="s">
        <v>605</v>
      </c>
      <c r="AJ116" s="414"/>
      <c r="AK116" s="414"/>
      <c r="AL116" s="414"/>
      <c r="AM116" s="414" t="s">
        <v>603</v>
      </c>
      <c r="AN116" s="414"/>
      <c r="AO116" s="414"/>
      <c r="AP116" s="414"/>
      <c r="AQ116" s="211">
        <v>99.8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581</v>
      </c>
      <c r="AC117" s="469"/>
      <c r="AD117" s="470"/>
      <c r="AE117" s="547" t="s">
        <v>606</v>
      </c>
      <c r="AF117" s="547"/>
      <c r="AG117" s="547"/>
      <c r="AH117" s="547"/>
      <c r="AI117" s="547" t="s">
        <v>601</v>
      </c>
      <c r="AJ117" s="547"/>
      <c r="AK117" s="547"/>
      <c r="AL117" s="547"/>
      <c r="AM117" s="547" t="s">
        <v>607</v>
      </c>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564</v>
      </c>
      <c r="AF134" s="200"/>
      <c r="AG134" s="200"/>
      <c r="AH134" s="200"/>
      <c r="AI134" s="199" t="s">
        <v>564</v>
      </c>
      <c r="AJ134" s="200"/>
      <c r="AK134" s="200"/>
      <c r="AL134" s="200"/>
      <c r="AM134" s="199" t="s">
        <v>564</v>
      </c>
      <c r="AN134" s="200"/>
      <c r="AO134" s="200"/>
      <c r="AP134" s="200"/>
      <c r="AQ134" s="199" t="s">
        <v>564</v>
      </c>
      <c r="AR134" s="200"/>
      <c r="AS134" s="200"/>
      <c r="AT134" s="200"/>
      <c r="AU134" s="199" t="s">
        <v>564</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564</v>
      </c>
      <c r="AF135" s="200"/>
      <c r="AG135" s="200"/>
      <c r="AH135" s="200"/>
      <c r="AI135" s="199" t="s">
        <v>564</v>
      </c>
      <c r="AJ135" s="200"/>
      <c r="AK135" s="200"/>
      <c r="AL135" s="200"/>
      <c r="AM135" s="199" t="s">
        <v>564</v>
      </c>
      <c r="AN135" s="200"/>
      <c r="AO135" s="200"/>
      <c r="AP135" s="200"/>
      <c r="AQ135" s="199" t="s">
        <v>564</v>
      </c>
      <c r="AR135" s="200"/>
      <c r="AS135" s="200"/>
      <c r="AT135" s="200"/>
      <c r="AU135" s="199" t="s">
        <v>564</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9.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557</v>
      </c>
      <c r="AH702" s="382"/>
      <c r="AI702" s="382"/>
      <c r="AJ702" s="382"/>
      <c r="AK702" s="382"/>
      <c r="AL702" s="382"/>
      <c r="AM702" s="382"/>
      <c r="AN702" s="382"/>
      <c r="AO702" s="382"/>
      <c r="AP702" s="382"/>
      <c r="AQ702" s="382"/>
      <c r="AR702" s="382"/>
      <c r="AS702" s="382"/>
      <c r="AT702" s="382"/>
      <c r="AU702" s="382"/>
      <c r="AV702" s="382"/>
      <c r="AW702" s="382"/>
      <c r="AX702" s="383"/>
    </row>
    <row r="703" spans="1:50" ht="6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558</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559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575</v>
      </c>
      <c r="AE705" s="714"/>
      <c r="AF705" s="714"/>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t="s">
        <v>607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576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5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575</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565</v>
      </c>
      <c r="F737" s="986"/>
      <c r="G737" s="986"/>
      <c r="H737" s="986"/>
      <c r="I737" s="986"/>
      <c r="J737" s="986"/>
      <c r="K737" s="986"/>
      <c r="L737" s="986"/>
      <c r="M737" s="986"/>
      <c r="N737" s="358" t="s">
        <v>358</v>
      </c>
      <c r="O737" s="358"/>
      <c r="P737" s="358"/>
      <c r="Q737" s="358"/>
      <c r="R737" s="986" t="s">
        <v>565</v>
      </c>
      <c r="S737" s="986"/>
      <c r="T737" s="986"/>
      <c r="U737" s="986"/>
      <c r="V737" s="986"/>
      <c r="W737" s="986"/>
      <c r="X737" s="986"/>
      <c r="Y737" s="986"/>
      <c r="Z737" s="986"/>
      <c r="AA737" s="358" t="s">
        <v>359</v>
      </c>
      <c r="AB737" s="358"/>
      <c r="AC737" s="358"/>
      <c r="AD737" s="358"/>
      <c r="AE737" s="986" t="s">
        <v>565</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15">
      <c r="A738" s="990" t="s">
        <v>361</v>
      </c>
      <c r="B738" s="203"/>
      <c r="C738" s="203"/>
      <c r="D738" s="204"/>
      <c r="E738" s="986" t="s">
        <v>565</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565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563</v>
      </c>
      <c r="F739" s="998"/>
      <c r="G739" s="998"/>
      <c r="H739" s="91" t="str">
        <f>IF(E739="", "", "(")</f>
        <v>(</v>
      </c>
      <c r="I739" s="981" t="s">
        <v>435</v>
      </c>
      <c r="J739" s="981"/>
      <c r="K739" s="91" t="str">
        <f>IF(OR(I739="　", I739=""), "", "-")</f>
        <v>-</v>
      </c>
      <c r="L739" s="982">
        <v>30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583</v>
      </c>
      <c r="D870" s="340"/>
      <c r="E870" s="340"/>
      <c r="F870" s="340"/>
      <c r="G870" s="340"/>
      <c r="H870" s="340"/>
      <c r="I870" s="340"/>
      <c r="J870" s="341">
        <v>6013301028166</v>
      </c>
      <c r="K870" s="342"/>
      <c r="L870" s="342"/>
      <c r="M870" s="342"/>
      <c r="N870" s="342"/>
      <c r="O870" s="342"/>
      <c r="P870" s="355" t="s">
        <v>572</v>
      </c>
      <c r="Q870" s="343"/>
      <c r="R870" s="343"/>
      <c r="S870" s="343"/>
      <c r="T870" s="343"/>
      <c r="U870" s="343"/>
      <c r="V870" s="343"/>
      <c r="W870" s="343"/>
      <c r="X870" s="343"/>
      <c r="Y870" s="344">
        <v>73</v>
      </c>
      <c r="Z870" s="345"/>
      <c r="AA870" s="345"/>
      <c r="AB870" s="346"/>
      <c r="AC870" s="356" t="s">
        <v>520</v>
      </c>
      <c r="AD870" s="364"/>
      <c r="AE870" s="364"/>
      <c r="AF870" s="364"/>
      <c r="AG870" s="364"/>
      <c r="AH870" s="365">
        <v>2</v>
      </c>
      <c r="AI870" s="366"/>
      <c r="AJ870" s="366"/>
      <c r="AK870" s="366"/>
      <c r="AL870" s="350">
        <v>51.8</v>
      </c>
      <c r="AM870" s="351"/>
      <c r="AN870" s="351"/>
      <c r="AO870" s="352"/>
      <c r="AP870" s="353" t="s">
        <v>573</v>
      </c>
      <c r="AQ870" s="353"/>
      <c r="AR870" s="353"/>
      <c r="AS870" s="353"/>
      <c r="AT870" s="353"/>
      <c r="AU870" s="353"/>
      <c r="AV870" s="353"/>
      <c r="AW870" s="353"/>
      <c r="AX870" s="353"/>
    </row>
    <row r="871" spans="1:50" ht="50.25" customHeight="1" x14ac:dyDescent="0.15">
      <c r="A871" s="372">
        <v>2</v>
      </c>
      <c r="B871" s="372">
        <v>1</v>
      </c>
      <c r="C871" s="354" t="s">
        <v>568</v>
      </c>
      <c r="D871" s="340"/>
      <c r="E871" s="340"/>
      <c r="F871" s="340"/>
      <c r="G871" s="340"/>
      <c r="H871" s="340"/>
      <c r="I871" s="340"/>
      <c r="J871" s="341">
        <v>1140005020219</v>
      </c>
      <c r="K871" s="342"/>
      <c r="L871" s="342"/>
      <c r="M871" s="342"/>
      <c r="N871" s="342"/>
      <c r="O871" s="342"/>
      <c r="P871" s="355" t="s">
        <v>572</v>
      </c>
      <c r="Q871" s="343"/>
      <c r="R871" s="343"/>
      <c r="S871" s="343"/>
      <c r="T871" s="343"/>
      <c r="U871" s="343"/>
      <c r="V871" s="343"/>
      <c r="W871" s="343"/>
      <c r="X871" s="343"/>
      <c r="Y871" s="344">
        <v>48</v>
      </c>
      <c r="Z871" s="345"/>
      <c r="AA871" s="345"/>
      <c r="AB871" s="346"/>
      <c r="AC871" s="356" t="s">
        <v>520</v>
      </c>
      <c r="AD871" s="364"/>
      <c r="AE871" s="364"/>
      <c r="AF871" s="364"/>
      <c r="AG871" s="364"/>
      <c r="AH871" s="365">
        <v>4</v>
      </c>
      <c r="AI871" s="366"/>
      <c r="AJ871" s="366"/>
      <c r="AK871" s="366"/>
      <c r="AL871" s="350">
        <v>70.7</v>
      </c>
      <c r="AM871" s="351"/>
      <c r="AN871" s="351"/>
      <c r="AO871" s="352"/>
      <c r="AP871" s="353" t="s">
        <v>573</v>
      </c>
      <c r="AQ871" s="353"/>
      <c r="AR871" s="353"/>
      <c r="AS871" s="353"/>
      <c r="AT871" s="353"/>
      <c r="AU871" s="353"/>
      <c r="AV871" s="353"/>
      <c r="AW871" s="353"/>
      <c r="AX871" s="353"/>
    </row>
    <row r="872" spans="1:50" ht="30" customHeight="1" x14ac:dyDescent="0.15">
      <c r="A872" s="372">
        <v>3</v>
      </c>
      <c r="B872" s="372">
        <v>1</v>
      </c>
      <c r="C872" s="354" t="s">
        <v>584</v>
      </c>
      <c r="D872" s="340"/>
      <c r="E872" s="340"/>
      <c r="F872" s="340"/>
      <c r="G872" s="340"/>
      <c r="H872" s="340"/>
      <c r="I872" s="340"/>
      <c r="J872" s="341">
        <v>6013301028166</v>
      </c>
      <c r="K872" s="342"/>
      <c r="L872" s="342"/>
      <c r="M872" s="342"/>
      <c r="N872" s="342"/>
      <c r="O872" s="342"/>
      <c r="P872" s="355" t="s">
        <v>572</v>
      </c>
      <c r="Q872" s="343"/>
      <c r="R872" s="343"/>
      <c r="S872" s="343"/>
      <c r="T872" s="343"/>
      <c r="U872" s="343"/>
      <c r="V872" s="343"/>
      <c r="W872" s="343"/>
      <c r="X872" s="343"/>
      <c r="Y872" s="344">
        <v>47</v>
      </c>
      <c r="Z872" s="345"/>
      <c r="AA872" s="345"/>
      <c r="AB872" s="346"/>
      <c r="AC872" s="356" t="s">
        <v>520</v>
      </c>
      <c r="AD872" s="364"/>
      <c r="AE872" s="364"/>
      <c r="AF872" s="364"/>
      <c r="AG872" s="364"/>
      <c r="AH872" s="348">
        <v>3</v>
      </c>
      <c r="AI872" s="349"/>
      <c r="AJ872" s="349"/>
      <c r="AK872" s="349"/>
      <c r="AL872" s="350">
        <v>61</v>
      </c>
      <c r="AM872" s="351"/>
      <c r="AN872" s="351"/>
      <c r="AO872" s="352"/>
      <c r="AP872" s="353" t="s">
        <v>573</v>
      </c>
      <c r="AQ872" s="353"/>
      <c r="AR872" s="353"/>
      <c r="AS872" s="353"/>
      <c r="AT872" s="353"/>
      <c r="AU872" s="353"/>
      <c r="AV872" s="353"/>
      <c r="AW872" s="353"/>
      <c r="AX872" s="353"/>
    </row>
    <row r="873" spans="1:50" ht="48" customHeight="1" x14ac:dyDescent="0.15">
      <c r="A873" s="372">
        <v>4</v>
      </c>
      <c r="B873" s="372">
        <v>1</v>
      </c>
      <c r="C873" s="354" t="s">
        <v>569</v>
      </c>
      <c r="D873" s="340"/>
      <c r="E873" s="340"/>
      <c r="F873" s="340"/>
      <c r="G873" s="340"/>
      <c r="H873" s="340"/>
      <c r="I873" s="340"/>
      <c r="J873" s="341">
        <v>2120005014527</v>
      </c>
      <c r="K873" s="342"/>
      <c r="L873" s="342"/>
      <c r="M873" s="342"/>
      <c r="N873" s="342"/>
      <c r="O873" s="342"/>
      <c r="P873" s="355" t="s">
        <v>572</v>
      </c>
      <c r="Q873" s="343"/>
      <c r="R873" s="343"/>
      <c r="S873" s="343"/>
      <c r="T873" s="343"/>
      <c r="U873" s="343"/>
      <c r="V873" s="343"/>
      <c r="W873" s="343"/>
      <c r="X873" s="343"/>
      <c r="Y873" s="344">
        <v>41</v>
      </c>
      <c r="Z873" s="345"/>
      <c r="AA873" s="345"/>
      <c r="AB873" s="346"/>
      <c r="AC873" s="356" t="s">
        <v>520</v>
      </c>
      <c r="AD873" s="364"/>
      <c r="AE873" s="364"/>
      <c r="AF873" s="364"/>
      <c r="AG873" s="364"/>
      <c r="AH873" s="348">
        <v>4</v>
      </c>
      <c r="AI873" s="349"/>
      <c r="AJ873" s="349"/>
      <c r="AK873" s="349"/>
      <c r="AL873" s="350">
        <v>58.6</v>
      </c>
      <c r="AM873" s="351"/>
      <c r="AN873" s="351"/>
      <c r="AO873" s="352"/>
      <c r="AP873" s="353" t="s">
        <v>573</v>
      </c>
      <c r="AQ873" s="353"/>
      <c r="AR873" s="353"/>
      <c r="AS873" s="353"/>
      <c r="AT873" s="353"/>
      <c r="AU873" s="353"/>
      <c r="AV873" s="353"/>
      <c r="AW873" s="353"/>
      <c r="AX873" s="353"/>
    </row>
    <row r="874" spans="1:50" ht="30" customHeight="1" x14ac:dyDescent="0.15">
      <c r="A874" s="372">
        <v>5</v>
      </c>
      <c r="B874" s="372">
        <v>1</v>
      </c>
      <c r="C874" s="354" t="s">
        <v>588</v>
      </c>
      <c r="D874" s="340"/>
      <c r="E874" s="340"/>
      <c r="F874" s="340"/>
      <c r="G874" s="340"/>
      <c r="H874" s="340"/>
      <c r="I874" s="340"/>
      <c r="J874" s="341">
        <v>2010001093321</v>
      </c>
      <c r="K874" s="342"/>
      <c r="L874" s="342"/>
      <c r="M874" s="342"/>
      <c r="N874" s="342"/>
      <c r="O874" s="342"/>
      <c r="P874" s="355" t="s">
        <v>572</v>
      </c>
      <c r="Q874" s="343"/>
      <c r="R874" s="343"/>
      <c r="S874" s="343"/>
      <c r="T874" s="343"/>
      <c r="U874" s="343"/>
      <c r="V874" s="343"/>
      <c r="W874" s="343"/>
      <c r="X874" s="343"/>
      <c r="Y874" s="344">
        <v>40</v>
      </c>
      <c r="Z874" s="345"/>
      <c r="AA874" s="345"/>
      <c r="AB874" s="346"/>
      <c r="AC874" s="356" t="s">
        <v>520</v>
      </c>
      <c r="AD874" s="364"/>
      <c r="AE874" s="364"/>
      <c r="AF874" s="364"/>
      <c r="AG874" s="364"/>
      <c r="AH874" s="348">
        <v>3</v>
      </c>
      <c r="AI874" s="349"/>
      <c r="AJ874" s="349"/>
      <c r="AK874" s="349"/>
      <c r="AL874" s="350">
        <v>57.4</v>
      </c>
      <c r="AM874" s="351"/>
      <c r="AN874" s="351"/>
      <c r="AO874" s="352"/>
      <c r="AP874" s="353" t="s">
        <v>573</v>
      </c>
      <c r="AQ874" s="353"/>
      <c r="AR874" s="353"/>
      <c r="AS874" s="353"/>
      <c r="AT874" s="353"/>
      <c r="AU874" s="353"/>
      <c r="AV874" s="353"/>
      <c r="AW874" s="353"/>
      <c r="AX874" s="353"/>
    </row>
    <row r="875" spans="1:50" ht="30" customHeight="1" x14ac:dyDescent="0.15">
      <c r="A875" s="372">
        <v>6</v>
      </c>
      <c r="B875" s="372">
        <v>1</v>
      </c>
      <c r="C875" s="354" t="s">
        <v>570</v>
      </c>
      <c r="D875" s="340"/>
      <c r="E875" s="340"/>
      <c r="F875" s="340"/>
      <c r="G875" s="340"/>
      <c r="H875" s="340"/>
      <c r="I875" s="340"/>
      <c r="J875" s="341">
        <v>4010701023352</v>
      </c>
      <c r="K875" s="342"/>
      <c r="L875" s="342"/>
      <c r="M875" s="342"/>
      <c r="N875" s="342"/>
      <c r="O875" s="342"/>
      <c r="P875" s="355" t="s">
        <v>572</v>
      </c>
      <c r="Q875" s="343"/>
      <c r="R875" s="343"/>
      <c r="S875" s="343"/>
      <c r="T875" s="343"/>
      <c r="U875" s="343"/>
      <c r="V875" s="343"/>
      <c r="W875" s="343"/>
      <c r="X875" s="343"/>
      <c r="Y875" s="344">
        <v>39</v>
      </c>
      <c r="Z875" s="345"/>
      <c r="AA875" s="345"/>
      <c r="AB875" s="346"/>
      <c r="AC875" s="356" t="s">
        <v>520</v>
      </c>
      <c r="AD875" s="364"/>
      <c r="AE875" s="364"/>
      <c r="AF875" s="364"/>
      <c r="AG875" s="364"/>
      <c r="AH875" s="348">
        <v>2</v>
      </c>
      <c r="AI875" s="349"/>
      <c r="AJ875" s="349"/>
      <c r="AK875" s="349"/>
      <c r="AL875" s="350">
        <v>58.7</v>
      </c>
      <c r="AM875" s="351"/>
      <c r="AN875" s="351"/>
      <c r="AO875" s="352"/>
      <c r="AP875" s="353" t="s">
        <v>573</v>
      </c>
      <c r="AQ875" s="353"/>
      <c r="AR875" s="353"/>
      <c r="AS875" s="353"/>
      <c r="AT875" s="353"/>
      <c r="AU875" s="353"/>
      <c r="AV875" s="353"/>
      <c r="AW875" s="353"/>
      <c r="AX875" s="353"/>
    </row>
    <row r="876" spans="1:50" ht="30" customHeight="1" x14ac:dyDescent="0.15">
      <c r="A876" s="372">
        <v>7</v>
      </c>
      <c r="B876" s="372">
        <v>1</v>
      </c>
      <c r="C876" s="354" t="s">
        <v>585</v>
      </c>
      <c r="D876" s="340"/>
      <c r="E876" s="340"/>
      <c r="F876" s="340"/>
      <c r="G876" s="340"/>
      <c r="H876" s="340"/>
      <c r="I876" s="340"/>
      <c r="J876" s="341">
        <v>6013301028166</v>
      </c>
      <c r="K876" s="342"/>
      <c r="L876" s="342"/>
      <c r="M876" s="342"/>
      <c r="N876" s="342"/>
      <c r="O876" s="342"/>
      <c r="P876" s="355" t="s">
        <v>572</v>
      </c>
      <c r="Q876" s="343"/>
      <c r="R876" s="343"/>
      <c r="S876" s="343"/>
      <c r="T876" s="343"/>
      <c r="U876" s="343"/>
      <c r="V876" s="343"/>
      <c r="W876" s="343"/>
      <c r="X876" s="343"/>
      <c r="Y876" s="344">
        <v>37</v>
      </c>
      <c r="Z876" s="345"/>
      <c r="AA876" s="345"/>
      <c r="AB876" s="346"/>
      <c r="AC876" s="356" t="s">
        <v>520</v>
      </c>
      <c r="AD876" s="364"/>
      <c r="AE876" s="364"/>
      <c r="AF876" s="364"/>
      <c r="AG876" s="364"/>
      <c r="AH876" s="348">
        <v>3</v>
      </c>
      <c r="AI876" s="349"/>
      <c r="AJ876" s="349"/>
      <c r="AK876" s="349"/>
      <c r="AL876" s="350">
        <v>64.7</v>
      </c>
      <c r="AM876" s="351"/>
      <c r="AN876" s="351"/>
      <c r="AO876" s="352"/>
      <c r="AP876" s="353" t="s">
        <v>573</v>
      </c>
      <c r="AQ876" s="353"/>
      <c r="AR876" s="353"/>
      <c r="AS876" s="353"/>
      <c r="AT876" s="353"/>
      <c r="AU876" s="353"/>
      <c r="AV876" s="353"/>
      <c r="AW876" s="353"/>
      <c r="AX876" s="353"/>
    </row>
    <row r="877" spans="1:50" ht="30" customHeight="1" x14ac:dyDescent="0.15">
      <c r="A877" s="372">
        <v>8</v>
      </c>
      <c r="B877" s="372">
        <v>1</v>
      </c>
      <c r="C877" s="354" t="s">
        <v>586</v>
      </c>
      <c r="D877" s="340"/>
      <c r="E877" s="340"/>
      <c r="F877" s="340"/>
      <c r="G877" s="340"/>
      <c r="H877" s="340"/>
      <c r="I877" s="340"/>
      <c r="J877" s="341">
        <v>6013301028166</v>
      </c>
      <c r="K877" s="342"/>
      <c r="L877" s="342"/>
      <c r="M877" s="342"/>
      <c r="N877" s="342"/>
      <c r="O877" s="342"/>
      <c r="P877" s="355" t="s">
        <v>572</v>
      </c>
      <c r="Q877" s="343"/>
      <c r="R877" s="343"/>
      <c r="S877" s="343"/>
      <c r="T877" s="343"/>
      <c r="U877" s="343"/>
      <c r="V877" s="343"/>
      <c r="W877" s="343"/>
      <c r="X877" s="343"/>
      <c r="Y877" s="344">
        <v>37</v>
      </c>
      <c r="Z877" s="345"/>
      <c r="AA877" s="345"/>
      <c r="AB877" s="346"/>
      <c r="AC877" s="356" t="s">
        <v>520</v>
      </c>
      <c r="AD877" s="364"/>
      <c r="AE877" s="364"/>
      <c r="AF877" s="364"/>
      <c r="AG877" s="364"/>
      <c r="AH877" s="348">
        <v>2</v>
      </c>
      <c r="AI877" s="349"/>
      <c r="AJ877" s="349"/>
      <c r="AK877" s="349"/>
      <c r="AL877" s="350">
        <v>61.7</v>
      </c>
      <c r="AM877" s="351"/>
      <c r="AN877" s="351"/>
      <c r="AO877" s="352"/>
      <c r="AP877" s="353" t="s">
        <v>573</v>
      </c>
      <c r="AQ877" s="353"/>
      <c r="AR877" s="353"/>
      <c r="AS877" s="353"/>
      <c r="AT877" s="353"/>
      <c r="AU877" s="353"/>
      <c r="AV877" s="353"/>
      <c r="AW877" s="353"/>
      <c r="AX877" s="353"/>
    </row>
    <row r="878" spans="1:50" ht="47.25" customHeight="1" x14ac:dyDescent="0.15">
      <c r="A878" s="372">
        <v>9</v>
      </c>
      <c r="B878" s="372">
        <v>1</v>
      </c>
      <c r="C878" s="354" t="s">
        <v>571</v>
      </c>
      <c r="D878" s="340"/>
      <c r="E878" s="340"/>
      <c r="F878" s="340"/>
      <c r="G878" s="340"/>
      <c r="H878" s="340"/>
      <c r="I878" s="340"/>
      <c r="J878" s="341">
        <v>6110005014846</v>
      </c>
      <c r="K878" s="342"/>
      <c r="L878" s="342"/>
      <c r="M878" s="342"/>
      <c r="N878" s="342"/>
      <c r="O878" s="342"/>
      <c r="P878" s="355" t="s">
        <v>572</v>
      </c>
      <c r="Q878" s="343"/>
      <c r="R878" s="343"/>
      <c r="S878" s="343"/>
      <c r="T878" s="343"/>
      <c r="U878" s="343"/>
      <c r="V878" s="343"/>
      <c r="W878" s="343"/>
      <c r="X878" s="343"/>
      <c r="Y878" s="344">
        <v>36</v>
      </c>
      <c r="Z878" s="345"/>
      <c r="AA878" s="345"/>
      <c r="AB878" s="346"/>
      <c r="AC878" s="356" t="s">
        <v>520</v>
      </c>
      <c r="AD878" s="364"/>
      <c r="AE878" s="364"/>
      <c r="AF878" s="364"/>
      <c r="AG878" s="364"/>
      <c r="AH878" s="348">
        <v>3</v>
      </c>
      <c r="AI878" s="349"/>
      <c r="AJ878" s="349"/>
      <c r="AK878" s="349"/>
      <c r="AL878" s="350">
        <v>95.6</v>
      </c>
      <c r="AM878" s="351"/>
      <c r="AN878" s="351"/>
      <c r="AO878" s="352"/>
      <c r="AP878" s="353" t="s">
        <v>573</v>
      </c>
      <c r="AQ878" s="353"/>
      <c r="AR878" s="353"/>
      <c r="AS878" s="353"/>
      <c r="AT878" s="353"/>
      <c r="AU878" s="353"/>
      <c r="AV878" s="353"/>
      <c r="AW878" s="353"/>
      <c r="AX878" s="353"/>
    </row>
    <row r="879" spans="1:50" ht="30" customHeight="1" x14ac:dyDescent="0.15">
      <c r="A879" s="372">
        <v>10</v>
      </c>
      <c r="B879" s="372">
        <v>1</v>
      </c>
      <c r="C879" s="354" t="s">
        <v>587</v>
      </c>
      <c r="D879" s="340"/>
      <c r="E879" s="340"/>
      <c r="F879" s="340"/>
      <c r="G879" s="340"/>
      <c r="H879" s="340"/>
      <c r="I879" s="340"/>
      <c r="J879" s="341">
        <v>2010001093321</v>
      </c>
      <c r="K879" s="342"/>
      <c r="L879" s="342"/>
      <c r="M879" s="342"/>
      <c r="N879" s="342"/>
      <c r="O879" s="342"/>
      <c r="P879" s="355" t="s">
        <v>572</v>
      </c>
      <c r="Q879" s="343"/>
      <c r="R879" s="343"/>
      <c r="S879" s="343"/>
      <c r="T879" s="343"/>
      <c r="U879" s="343"/>
      <c r="V879" s="343"/>
      <c r="W879" s="343"/>
      <c r="X879" s="343"/>
      <c r="Y879" s="344">
        <v>34</v>
      </c>
      <c r="Z879" s="345"/>
      <c r="AA879" s="345"/>
      <c r="AB879" s="346"/>
      <c r="AC879" s="356" t="s">
        <v>520</v>
      </c>
      <c r="AD879" s="364"/>
      <c r="AE879" s="364"/>
      <c r="AF879" s="364"/>
      <c r="AG879" s="364"/>
      <c r="AH879" s="348">
        <v>3</v>
      </c>
      <c r="AI879" s="349"/>
      <c r="AJ879" s="349"/>
      <c r="AK879" s="349"/>
      <c r="AL879" s="350">
        <v>57.7</v>
      </c>
      <c r="AM879" s="351"/>
      <c r="AN879" s="351"/>
      <c r="AO879" s="352"/>
      <c r="AP879" s="353" t="s">
        <v>573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610</v>
      </c>
      <c r="F1102" s="371"/>
      <c r="G1102" s="371"/>
      <c r="H1102" s="371"/>
      <c r="I1102" s="371"/>
      <c r="J1102" s="341" t="s">
        <v>610</v>
      </c>
      <c r="K1102" s="342"/>
      <c r="L1102" s="342"/>
      <c r="M1102" s="342"/>
      <c r="N1102" s="342"/>
      <c r="O1102" s="342"/>
      <c r="P1102" s="355" t="s">
        <v>611</v>
      </c>
      <c r="Q1102" s="343"/>
      <c r="R1102" s="343"/>
      <c r="S1102" s="343"/>
      <c r="T1102" s="343"/>
      <c r="U1102" s="343"/>
      <c r="V1102" s="343"/>
      <c r="W1102" s="343"/>
      <c r="X1102" s="343"/>
      <c r="Y1102" s="344" t="s">
        <v>610</v>
      </c>
      <c r="Z1102" s="345"/>
      <c r="AA1102" s="345"/>
      <c r="AB1102" s="346"/>
      <c r="AC1102" s="347"/>
      <c r="AD1102" s="347"/>
      <c r="AE1102" s="347"/>
      <c r="AF1102" s="347"/>
      <c r="AG1102" s="347"/>
      <c r="AH1102" s="348" t="s">
        <v>612</v>
      </c>
      <c r="AI1102" s="349"/>
      <c r="AJ1102" s="349"/>
      <c r="AK1102" s="349"/>
      <c r="AL1102" s="350" t="s">
        <v>611</v>
      </c>
      <c r="AM1102" s="351"/>
      <c r="AN1102" s="351"/>
      <c r="AO1102" s="352"/>
      <c r="AP1102" s="353" t="s">
        <v>611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3917">
      <formula>IF(RIGHT(TEXT(P18,"0.#"),1)=".",FALSE,TRUE)</formula>
    </cfRule>
    <cfRule type="expression" dxfId="2814" priority="13918">
      <formula>IF(RIGHT(TEXT(P18,"0.#"),1)=".",TRUE,FALSE)</formula>
    </cfRule>
  </conditionalFormatting>
  <conditionalFormatting sqref="Y782">
    <cfRule type="expression" dxfId="2813" priority="13913">
      <formula>IF(RIGHT(TEXT(Y782,"0.#"),1)=".",FALSE,TRUE)</formula>
    </cfRule>
    <cfRule type="expression" dxfId="2812" priority="13914">
      <formula>IF(RIGHT(TEXT(Y782,"0.#"),1)=".",TRUE,FALSE)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20 Y809:Y816 Y807 Y796:Y803 Y794">
    <cfRule type="expression" dxfId="2809" priority="13691">
      <formula>IF(RIGHT(TEXT(Y794,"0.#"),1)=".",FALSE,TRUE)</formula>
    </cfRule>
    <cfRule type="expression" dxfId="2808" priority="13692">
      <formula>IF(RIGHT(TEXT(Y794,"0.#"),1)=".",TRUE,FALSE)</formula>
    </cfRule>
  </conditionalFormatting>
  <conditionalFormatting sqref="AR15:AX15 AK13:AX13">
    <cfRule type="expression" dxfId="2807" priority="13739">
      <formula>IF(RIGHT(TEXT(AK13,"0.#"),1)=".",FALSE,TRUE)</formula>
    </cfRule>
    <cfRule type="expression" dxfId="2806" priority="13740">
      <formula>IF(RIGHT(TEXT(AK13,"0.#"),1)=".",TRUE,FALSE)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Q101">
    <cfRule type="expression" dxfId="2803" priority="13729">
      <formula>IF(RIGHT(TEXT(AQ101,"0.#"),1)=".",FALSE,TRUE)</formula>
    </cfRule>
    <cfRule type="expression" dxfId="2802" priority="13730">
      <formula>IF(RIGHT(TEXT(AQ101,"0.#"),1)=".",TRUE,FALSE)</formula>
    </cfRule>
  </conditionalFormatting>
  <conditionalFormatting sqref="Y783:Y790 Y781">
    <cfRule type="expression" dxfId="2801" priority="13715">
      <formula>IF(RIGHT(TEXT(Y781,"0.#"),1)=".",FALSE,TRUE)</formula>
    </cfRule>
    <cfRule type="expression" dxfId="2800" priority="13716">
      <formula>IF(RIGHT(TEXT(Y781,"0.#"),1)=".",TRUE,FALSE)</formula>
    </cfRule>
  </conditionalFormatting>
  <conditionalFormatting sqref="AU782">
    <cfRule type="expression" dxfId="2799" priority="13713">
      <formula>IF(RIGHT(TEXT(AU782,"0.#"),1)=".",FALSE,TRUE)</formula>
    </cfRule>
    <cfRule type="expression" dxfId="2798" priority="13714">
      <formula>IF(RIGHT(TEXT(AU782,"0.#"),1)=".",TRUE,FALSE)</formula>
    </cfRule>
  </conditionalFormatting>
  <conditionalFormatting sqref="AU791">
    <cfRule type="expression" dxfId="2797" priority="13711">
      <formula>IF(RIGHT(TEXT(AU791,"0.#"),1)=".",FALSE,TRUE)</formula>
    </cfRule>
    <cfRule type="expression" dxfId="2796" priority="13712">
      <formula>IF(RIGHT(TEXT(AU791,"0.#"),1)=".",TRUE,FALSE)</formula>
    </cfRule>
  </conditionalFormatting>
  <conditionalFormatting sqref="AU783:AU790 AU781">
    <cfRule type="expression" dxfId="2795" priority="13709">
      <formula>IF(RIGHT(TEXT(AU781,"0.#"),1)=".",FALSE,TRUE)</formula>
    </cfRule>
    <cfRule type="expression" dxfId="2794" priority="13710">
      <formula>IF(RIGHT(TEXT(AU781,"0.#"),1)=".",TRUE,FALSE)</formula>
    </cfRule>
  </conditionalFormatting>
  <conditionalFormatting sqref="Y821 Y808 Y795">
    <cfRule type="expression" dxfId="2793" priority="13695">
      <formula>IF(RIGHT(TEXT(Y795,"0.#"),1)=".",FALSE,TRUE)</formula>
    </cfRule>
    <cfRule type="expression" dxfId="2792" priority="13696">
      <formula>IF(RIGHT(TEXT(Y795,"0.#"),1)=".",TRUE,FALSE)</formula>
    </cfRule>
  </conditionalFormatting>
  <conditionalFormatting sqref="Y830 Y817 Y804">
    <cfRule type="expression" dxfId="2791" priority="13693">
      <formula>IF(RIGHT(TEXT(Y804,"0.#"),1)=".",FALSE,TRUE)</formula>
    </cfRule>
    <cfRule type="expression" dxfId="2790" priority="13694">
      <formula>IF(RIGHT(TEXT(Y804,"0.#"),1)=".",TRUE,FALSE)</formula>
    </cfRule>
  </conditionalFormatting>
  <conditionalFormatting sqref="AU821 AU808 AU795">
    <cfRule type="expression" dxfId="2789" priority="13689">
      <formula>IF(RIGHT(TEXT(AU795,"0.#"),1)=".",FALSE,TRUE)</formula>
    </cfRule>
    <cfRule type="expression" dxfId="2788" priority="13690">
      <formula>IF(RIGHT(TEXT(AU795,"0.#"),1)=".",TRUE,FALSE)</formula>
    </cfRule>
  </conditionalFormatting>
  <conditionalFormatting sqref="AU830 AU817 AU804">
    <cfRule type="expression" dxfId="2787" priority="13687">
      <formula>IF(RIGHT(TEXT(AU804,"0.#"),1)=".",FALSE,TRUE)</formula>
    </cfRule>
    <cfRule type="expression" dxfId="2786" priority="13688">
      <formula>IF(RIGHT(TEXT(AU804,"0.#"),1)=".",TRUE,FALSE)</formula>
    </cfRule>
  </conditionalFormatting>
  <conditionalFormatting sqref="AU822:AU829 AU820 AU809:AU816 AU807 AU796:AU803 AU794">
    <cfRule type="expression" dxfId="2785" priority="13685">
      <formula>IF(RIGHT(TEXT(AU794,"0.#"),1)=".",FALSE,TRUE)</formula>
    </cfRule>
    <cfRule type="expression" dxfId="2784" priority="13686">
      <formula>IF(RIGHT(TEXT(AU794,"0.#"),1)=".",TRUE,FALSE)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M32">
    <cfRule type="expression" dxfId="2775" priority="13489">
      <formula>IF(RIGHT(TEXT(AM32,"0.#"),1)=".",FALSE,TRUE)</formula>
    </cfRule>
    <cfRule type="expression" dxfId="2774" priority="13490">
      <formula>IF(RIGHT(TEXT(AM32,"0.#"),1)=".",TRUE,FALSE)</formula>
    </cfRule>
  </conditionalFormatting>
  <conditionalFormatting sqref="AM33">
    <cfRule type="expression" dxfId="2773" priority="13487">
      <formula>IF(RIGHT(TEXT(AM33,"0.#"),1)=".",FALSE,TRUE)</formula>
    </cfRule>
    <cfRule type="expression" dxfId="2772" priority="13488">
      <formula>IF(RIGHT(TEXT(AM33,"0.#"),1)=".",TRUE,FALSE)</formula>
    </cfRule>
  </conditionalFormatting>
  <conditionalFormatting sqref="AQ32:AQ34">
    <cfRule type="expression" dxfId="2771" priority="13479">
      <formula>IF(RIGHT(TEXT(AQ32,"0.#"),1)=".",FALSE,TRUE)</formula>
    </cfRule>
    <cfRule type="expression" dxfId="2770" priority="13480">
      <formula>IF(RIGHT(TEXT(AQ32,"0.#"),1)=".",TRUE,FALSE)</formula>
    </cfRule>
  </conditionalFormatting>
  <conditionalFormatting sqref="AU32:AU34">
    <cfRule type="expression" dxfId="2769" priority="13477">
      <formula>IF(RIGHT(TEXT(AU32,"0.#"),1)=".",FALSE,TRUE)</formula>
    </cfRule>
    <cfRule type="expression" dxfId="2768" priority="13478">
      <formula>IF(RIGHT(TEXT(AU32,"0.#"),1)=".",TRUE,FALSE)</formula>
    </cfRule>
  </conditionalFormatting>
  <conditionalFormatting sqref="AE53">
    <cfRule type="expression" dxfId="2767" priority="13411">
      <formula>IF(RIGHT(TEXT(AE53,"0.#"),1)=".",FALSE,TRUE)</formula>
    </cfRule>
    <cfRule type="expression" dxfId="2766" priority="13412">
      <formula>IF(RIGHT(TEXT(AE53,"0.#"),1)=".",TRUE,FALSE)</formula>
    </cfRule>
  </conditionalFormatting>
  <conditionalFormatting sqref="AE54">
    <cfRule type="expression" dxfId="2765" priority="13409">
      <formula>IF(RIGHT(TEXT(AE54,"0.#"),1)=".",FALSE,TRUE)</formula>
    </cfRule>
    <cfRule type="expression" dxfId="2764" priority="13410">
      <formula>IF(RIGHT(TEXT(AE54,"0.#"),1)=".",TRUE,FALSE)</formula>
    </cfRule>
  </conditionalFormatting>
  <conditionalFormatting sqref="AI54">
    <cfRule type="expression" dxfId="2763" priority="13403">
      <formula>IF(RIGHT(TEXT(AI54,"0.#"),1)=".",FALSE,TRUE)</formula>
    </cfRule>
    <cfRule type="expression" dxfId="2762" priority="13404">
      <formula>IF(RIGHT(TEXT(AI54,"0.#"),1)=".",TRUE,FALSE)</formula>
    </cfRule>
  </conditionalFormatting>
  <conditionalFormatting sqref="AI53">
    <cfRule type="expression" dxfId="2761" priority="13401">
      <formula>IF(RIGHT(TEXT(AI53,"0.#"),1)=".",FALSE,TRUE)</formula>
    </cfRule>
    <cfRule type="expression" dxfId="2760" priority="13402">
      <formula>IF(RIGHT(TEXT(AI53,"0.#"),1)=".",TRUE,FALSE)</formula>
    </cfRule>
  </conditionalFormatting>
  <conditionalFormatting sqref="AM53">
    <cfRule type="expression" dxfId="2759" priority="13399">
      <formula>IF(RIGHT(TEXT(AM53,"0.#"),1)=".",FALSE,TRUE)</formula>
    </cfRule>
    <cfRule type="expression" dxfId="2758" priority="13400">
      <formula>IF(RIGHT(TEXT(AM53,"0.#"),1)=".",TRUE,FALSE)</formula>
    </cfRule>
  </conditionalFormatting>
  <conditionalFormatting sqref="AM54">
    <cfRule type="expression" dxfId="2757" priority="13397">
      <formula>IF(RIGHT(TEXT(AM54,"0.#"),1)=".",FALSE,TRUE)</formula>
    </cfRule>
    <cfRule type="expression" dxfId="2756" priority="13398">
      <formula>IF(RIGHT(TEXT(AM54,"0.#"),1)=".",TRUE,FALSE)</formula>
    </cfRule>
  </conditionalFormatting>
  <conditionalFormatting sqref="AM55">
    <cfRule type="expression" dxfId="2755" priority="13395">
      <formula>IF(RIGHT(TEXT(AM55,"0.#"),1)=".",FALSE,TRUE)</formula>
    </cfRule>
    <cfRule type="expression" dxfId="2754" priority="13396">
      <formula>IF(RIGHT(TEXT(AM55,"0.#"),1)=".",TRUE,FALSE)</formula>
    </cfRule>
  </conditionalFormatting>
  <conditionalFormatting sqref="AE60">
    <cfRule type="expression" dxfId="2753" priority="13381">
      <formula>IF(RIGHT(TEXT(AE60,"0.#"),1)=".",FALSE,TRUE)</formula>
    </cfRule>
    <cfRule type="expression" dxfId="2752" priority="13382">
      <formula>IF(RIGHT(TEXT(AE60,"0.#"),1)=".",TRUE,FALSE)</formula>
    </cfRule>
  </conditionalFormatting>
  <conditionalFormatting sqref="AE61">
    <cfRule type="expression" dxfId="2751" priority="13379">
      <formula>IF(RIGHT(TEXT(AE61,"0.#"),1)=".",FALSE,TRUE)</formula>
    </cfRule>
    <cfRule type="expression" dxfId="2750" priority="13380">
      <formula>IF(RIGHT(TEXT(AE61,"0.#"),1)=".",TRUE,FALSE)</formula>
    </cfRule>
  </conditionalFormatting>
  <conditionalFormatting sqref="AE62">
    <cfRule type="expression" dxfId="2749" priority="13377">
      <formula>IF(RIGHT(TEXT(AE62,"0.#"),1)=".",FALSE,TRUE)</formula>
    </cfRule>
    <cfRule type="expression" dxfId="2748" priority="13378">
      <formula>IF(RIGHT(TEXT(AE62,"0.#"),1)=".",TRUE,FALSE)</formula>
    </cfRule>
  </conditionalFormatting>
  <conditionalFormatting sqref="AI62">
    <cfRule type="expression" dxfId="2747" priority="13375">
      <formula>IF(RIGHT(TEXT(AI62,"0.#"),1)=".",FALSE,TRUE)</formula>
    </cfRule>
    <cfRule type="expression" dxfId="2746" priority="13376">
      <formula>IF(RIGHT(TEXT(AI62,"0.#"),1)=".",TRUE,FALSE)</formula>
    </cfRule>
  </conditionalFormatting>
  <conditionalFormatting sqref="AI61">
    <cfRule type="expression" dxfId="2745" priority="13373">
      <formula>IF(RIGHT(TEXT(AI61,"0.#"),1)=".",FALSE,TRUE)</formula>
    </cfRule>
    <cfRule type="expression" dxfId="2744" priority="13374">
      <formula>IF(RIGHT(TEXT(AI61,"0.#"),1)=".",TRUE,FALSE)</formula>
    </cfRule>
  </conditionalFormatting>
  <conditionalFormatting sqref="AI60">
    <cfRule type="expression" dxfId="2743" priority="13371">
      <formula>IF(RIGHT(TEXT(AI60,"0.#"),1)=".",FALSE,TRUE)</formula>
    </cfRule>
    <cfRule type="expression" dxfId="2742" priority="13372">
      <formula>IF(RIGHT(TEXT(AI60,"0.#"),1)=".",TRUE,FALSE)</formula>
    </cfRule>
  </conditionalFormatting>
  <conditionalFormatting sqref="AM60">
    <cfRule type="expression" dxfId="2741" priority="13369">
      <formula>IF(RIGHT(TEXT(AM60,"0.#"),1)=".",FALSE,TRUE)</formula>
    </cfRule>
    <cfRule type="expression" dxfId="2740" priority="13370">
      <formula>IF(RIGHT(TEXT(AM60,"0.#"),1)=".",TRUE,FALSE)</formula>
    </cfRule>
  </conditionalFormatting>
  <conditionalFormatting sqref="AM61">
    <cfRule type="expression" dxfId="2739" priority="13367">
      <formula>IF(RIGHT(TEXT(AM61,"0.#"),1)=".",FALSE,TRUE)</formula>
    </cfRule>
    <cfRule type="expression" dxfId="2738" priority="13368">
      <formula>IF(RIGHT(TEXT(AM61,"0.#"),1)=".",TRUE,FALSE)</formula>
    </cfRule>
  </conditionalFormatting>
  <conditionalFormatting sqref="AM62">
    <cfRule type="expression" dxfId="2737" priority="13365">
      <formula>IF(RIGHT(TEXT(AM62,"0.#"),1)=".",FALSE,TRUE)</formula>
    </cfRule>
    <cfRule type="expression" dxfId="2736" priority="13366">
      <formula>IF(RIGHT(TEXT(AM62,"0.#"),1)=".",TRUE,FALSE)</formula>
    </cfRule>
  </conditionalFormatting>
  <conditionalFormatting sqref="AE87">
    <cfRule type="expression" dxfId="2735" priority="13351">
      <formula>IF(RIGHT(TEXT(AE87,"0.#"),1)=".",FALSE,TRUE)</formula>
    </cfRule>
    <cfRule type="expression" dxfId="2734" priority="13352">
      <formula>IF(RIGHT(TEXT(AE87,"0.#"),1)=".",TRUE,FALSE)</formula>
    </cfRule>
  </conditionalFormatting>
  <conditionalFormatting sqref="AE88">
    <cfRule type="expression" dxfId="2733" priority="13349">
      <formula>IF(RIGHT(TEXT(AE88,"0.#"),1)=".",FALSE,TRUE)</formula>
    </cfRule>
    <cfRule type="expression" dxfId="2732" priority="13350">
      <formula>IF(RIGHT(TEXT(AE88,"0.#"),1)=".",TRUE,FALSE)</formula>
    </cfRule>
  </conditionalFormatting>
  <conditionalFormatting sqref="AE89">
    <cfRule type="expression" dxfId="2731" priority="13347">
      <formula>IF(RIGHT(TEXT(AE89,"0.#"),1)=".",FALSE,TRUE)</formula>
    </cfRule>
    <cfRule type="expression" dxfId="2730" priority="13348">
      <formula>IF(RIGHT(TEXT(AE89,"0.#"),1)=".",TRUE,FALSE)</formula>
    </cfRule>
  </conditionalFormatting>
  <conditionalFormatting sqref="AI89">
    <cfRule type="expression" dxfId="2729" priority="13345">
      <formula>IF(RIGHT(TEXT(AI89,"0.#"),1)=".",FALSE,TRUE)</formula>
    </cfRule>
    <cfRule type="expression" dxfId="2728" priority="13346">
      <formula>IF(RIGHT(TEXT(AI89,"0.#"),1)=".",TRUE,FALSE)</formula>
    </cfRule>
  </conditionalFormatting>
  <conditionalFormatting sqref="AI88">
    <cfRule type="expression" dxfId="2727" priority="13343">
      <formula>IF(RIGHT(TEXT(AI88,"0.#"),1)=".",FALSE,TRUE)</formula>
    </cfRule>
    <cfRule type="expression" dxfId="2726" priority="13344">
      <formula>IF(RIGHT(TEXT(AI88,"0.#"),1)=".",TRUE,FALSE)</formula>
    </cfRule>
  </conditionalFormatting>
  <conditionalFormatting sqref="AI87">
    <cfRule type="expression" dxfId="2725" priority="13341">
      <formula>IF(RIGHT(TEXT(AI87,"0.#"),1)=".",FALSE,TRUE)</formula>
    </cfRule>
    <cfRule type="expression" dxfId="2724" priority="13342">
      <formula>IF(RIGHT(TEXT(AI87,"0.#"),1)=".",TRUE,FALSE)</formula>
    </cfRule>
  </conditionalFormatting>
  <conditionalFormatting sqref="AM88">
    <cfRule type="expression" dxfId="2723" priority="13337">
      <formula>IF(RIGHT(TEXT(AM88,"0.#"),1)=".",FALSE,TRUE)</formula>
    </cfRule>
    <cfRule type="expression" dxfId="2722" priority="13338">
      <formula>IF(RIGHT(TEXT(AM88,"0.#"),1)=".",TRUE,FALSE)</formula>
    </cfRule>
  </conditionalFormatting>
  <conditionalFormatting sqref="AM89">
    <cfRule type="expression" dxfId="2721" priority="13335">
      <formula>IF(RIGHT(TEXT(AM89,"0.#"),1)=".",FALSE,TRUE)</formula>
    </cfRule>
    <cfRule type="expression" dxfId="2720" priority="13336">
      <formula>IF(RIGHT(TEXT(AM89,"0.#"),1)=".",TRUE,FALSE)</formula>
    </cfRule>
  </conditionalFormatting>
  <conditionalFormatting sqref="AE92">
    <cfRule type="expression" dxfId="2719" priority="13321">
      <formula>IF(RIGHT(TEXT(AE92,"0.#"),1)=".",FALSE,TRUE)</formula>
    </cfRule>
    <cfRule type="expression" dxfId="2718" priority="13322">
      <formula>IF(RIGHT(TEXT(AE92,"0.#"),1)=".",TRUE,FALSE)</formula>
    </cfRule>
  </conditionalFormatting>
  <conditionalFormatting sqref="AE93">
    <cfRule type="expression" dxfId="2717" priority="13319">
      <formula>IF(RIGHT(TEXT(AE93,"0.#"),1)=".",FALSE,TRUE)</formula>
    </cfRule>
    <cfRule type="expression" dxfId="2716" priority="13320">
      <formula>IF(RIGHT(TEXT(AE93,"0.#"),1)=".",TRUE,FALSE)</formula>
    </cfRule>
  </conditionalFormatting>
  <conditionalFormatting sqref="AE94">
    <cfRule type="expression" dxfId="2715" priority="13317">
      <formula>IF(RIGHT(TEXT(AE94,"0.#"),1)=".",FALSE,TRUE)</formula>
    </cfRule>
    <cfRule type="expression" dxfId="2714" priority="13318">
      <formula>IF(RIGHT(TEXT(AE94,"0.#"),1)=".",TRUE,FALSE)</formula>
    </cfRule>
  </conditionalFormatting>
  <conditionalFormatting sqref="AI94">
    <cfRule type="expression" dxfId="2713" priority="13315">
      <formula>IF(RIGHT(TEXT(AI94,"0.#"),1)=".",FALSE,TRUE)</formula>
    </cfRule>
    <cfRule type="expression" dxfId="2712" priority="13316">
      <formula>IF(RIGHT(TEXT(AI94,"0.#"),1)=".",TRUE,FALSE)</formula>
    </cfRule>
  </conditionalFormatting>
  <conditionalFormatting sqref="AI93">
    <cfRule type="expression" dxfId="2711" priority="13313">
      <formula>IF(RIGHT(TEXT(AI93,"0.#"),1)=".",FALSE,TRUE)</formula>
    </cfRule>
    <cfRule type="expression" dxfId="2710" priority="13314">
      <formula>IF(RIGHT(TEXT(AI93,"0.#"),1)=".",TRUE,FALSE)</formula>
    </cfRule>
  </conditionalFormatting>
  <conditionalFormatting sqref="AI92">
    <cfRule type="expression" dxfId="2709" priority="13311">
      <formula>IF(RIGHT(TEXT(AI92,"0.#"),1)=".",FALSE,TRUE)</formula>
    </cfRule>
    <cfRule type="expression" dxfId="2708" priority="13312">
      <formula>IF(RIGHT(TEXT(AI92,"0.#"),1)=".",TRUE,FALSE)</formula>
    </cfRule>
  </conditionalFormatting>
  <conditionalFormatting sqref="AM92">
    <cfRule type="expression" dxfId="2707" priority="13309">
      <formula>IF(RIGHT(TEXT(AM92,"0.#"),1)=".",FALSE,TRUE)</formula>
    </cfRule>
    <cfRule type="expression" dxfId="2706" priority="13310">
      <formula>IF(RIGHT(TEXT(AM92,"0.#"),1)=".",TRUE,FALSE)</formula>
    </cfRule>
  </conditionalFormatting>
  <conditionalFormatting sqref="AM93">
    <cfRule type="expression" dxfId="2705" priority="13307">
      <formula>IF(RIGHT(TEXT(AM93,"0.#"),1)=".",FALSE,TRUE)</formula>
    </cfRule>
    <cfRule type="expression" dxfId="2704" priority="13308">
      <formula>IF(RIGHT(TEXT(AM93,"0.#"),1)=".",TRUE,FALSE)</formula>
    </cfRule>
  </conditionalFormatting>
  <conditionalFormatting sqref="AM94">
    <cfRule type="expression" dxfId="2703" priority="13305">
      <formula>IF(RIGHT(TEXT(AM94,"0.#"),1)=".",FALSE,TRUE)</formula>
    </cfRule>
    <cfRule type="expression" dxfId="2702" priority="13306">
      <formula>IF(RIGHT(TEXT(AM94,"0.#"),1)=".",TRUE,FALSE)</formula>
    </cfRule>
  </conditionalFormatting>
  <conditionalFormatting sqref="AE97">
    <cfRule type="expression" dxfId="2701" priority="13291">
      <formula>IF(RIGHT(TEXT(AE97,"0.#"),1)=".",FALSE,TRUE)</formula>
    </cfRule>
    <cfRule type="expression" dxfId="2700" priority="13292">
      <formula>IF(RIGHT(TEXT(AE97,"0.#"),1)=".",TRUE,FALSE)</formula>
    </cfRule>
  </conditionalFormatting>
  <conditionalFormatting sqref="AE98">
    <cfRule type="expression" dxfId="2699" priority="13289">
      <formula>IF(RIGHT(TEXT(AE98,"0.#"),1)=".",FALSE,TRUE)</formula>
    </cfRule>
    <cfRule type="expression" dxfId="2698" priority="13290">
      <formula>IF(RIGHT(TEXT(AE98,"0.#"),1)=".",TRUE,FALSE)</formula>
    </cfRule>
  </conditionalFormatting>
  <conditionalFormatting sqref="AE99">
    <cfRule type="expression" dxfId="2697" priority="13287">
      <formula>IF(RIGHT(TEXT(AE99,"0.#"),1)=".",FALSE,TRUE)</formula>
    </cfRule>
    <cfRule type="expression" dxfId="2696" priority="13288">
      <formula>IF(RIGHT(TEXT(AE99,"0.#"),1)=".",TRUE,FALSE)</formula>
    </cfRule>
  </conditionalFormatting>
  <conditionalFormatting sqref="AI99">
    <cfRule type="expression" dxfId="2695" priority="13285">
      <formula>IF(RIGHT(TEXT(AI99,"0.#"),1)=".",FALSE,TRUE)</formula>
    </cfRule>
    <cfRule type="expression" dxfId="2694" priority="13286">
      <formula>IF(RIGHT(TEXT(AI99,"0.#"),1)=".",TRUE,FALSE)</formula>
    </cfRule>
  </conditionalFormatting>
  <conditionalFormatting sqref="AI98">
    <cfRule type="expression" dxfId="2693" priority="13283">
      <formula>IF(RIGHT(TEXT(AI98,"0.#"),1)=".",FALSE,TRUE)</formula>
    </cfRule>
    <cfRule type="expression" dxfId="2692" priority="13284">
      <formula>IF(RIGHT(TEXT(AI98,"0.#"),1)=".",TRUE,FALSE)</formula>
    </cfRule>
  </conditionalFormatting>
  <conditionalFormatting sqref="AI97">
    <cfRule type="expression" dxfId="2691" priority="13281">
      <formula>IF(RIGHT(TEXT(AI97,"0.#"),1)=".",FALSE,TRUE)</formula>
    </cfRule>
    <cfRule type="expression" dxfId="2690" priority="13282">
      <formula>IF(RIGHT(TEXT(AI97,"0.#"),1)=".",TRUE,FALSE)</formula>
    </cfRule>
  </conditionalFormatting>
  <conditionalFormatting sqref="AM97">
    <cfRule type="expression" dxfId="2689" priority="13279">
      <formula>IF(RIGHT(TEXT(AM97,"0.#"),1)=".",FALSE,TRUE)</formula>
    </cfRule>
    <cfRule type="expression" dxfId="2688" priority="13280">
      <formula>IF(RIGHT(TEXT(AM97,"0.#"),1)=".",TRUE,FALSE)</formula>
    </cfRule>
  </conditionalFormatting>
  <conditionalFormatting sqref="AM98">
    <cfRule type="expression" dxfId="2687" priority="13277">
      <formula>IF(RIGHT(TEXT(AM98,"0.#"),1)=".",FALSE,TRUE)</formula>
    </cfRule>
    <cfRule type="expression" dxfId="2686" priority="13278">
      <formula>IF(RIGHT(TEXT(AM98,"0.#"),1)=".",TRUE,FALSE)</formula>
    </cfRule>
  </conditionalFormatting>
  <conditionalFormatting sqref="AM99">
    <cfRule type="expression" dxfId="2685" priority="13275">
      <formula>IF(RIGHT(TEXT(AM99,"0.#"),1)=".",FALSE,TRUE)</formula>
    </cfRule>
    <cfRule type="expression" dxfId="2684" priority="13276">
      <formula>IF(RIGHT(TEXT(AM99,"0.#"),1)=".",TRUE,FALSE)</formula>
    </cfRule>
  </conditionalFormatting>
  <conditionalFormatting sqref="AM101">
    <cfRule type="expression" dxfId="2683" priority="13259">
      <formula>IF(RIGHT(TEXT(AM101,"0.#"),1)=".",FALSE,TRUE)</formula>
    </cfRule>
    <cfRule type="expression" dxfId="2682" priority="13260">
      <formula>IF(RIGHT(TEXT(AM101,"0.#"),1)=".",TRUE,FALSE)</formula>
    </cfRule>
  </conditionalFormatting>
  <conditionalFormatting sqref="AM102">
    <cfRule type="expression" dxfId="2681" priority="13253">
      <formula>IF(RIGHT(TEXT(AM102,"0.#"),1)=".",FALSE,TRUE)</formula>
    </cfRule>
    <cfRule type="expression" dxfId="2680" priority="13254">
      <formula>IF(RIGHT(TEXT(AM102,"0.#"),1)=".",TRUE,FALSE)</formula>
    </cfRule>
  </conditionalFormatting>
  <conditionalFormatting sqref="AQ102">
    <cfRule type="expression" dxfId="2679" priority="13251">
      <formula>IF(RIGHT(TEXT(AQ102,"0.#"),1)=".",FALSE,TRUE)</formula>
    </cfRule>
    <cfRule type="expression" dxfId="2678" priority="13252">
      <formula>IF(RIGHT(TEXT(AQ102,"0.#"),1)=".",TRUE,FALSE)</formula>
    </cfRule>
  </conditionalFormatting>
  <conditionalFormatting sqref="AE104">
    <cfRule type="expression" dxfId="2677" priority="13249">
      <formula>IF(RIGHT(TEXT(AE104,"0.#"),1)=".",FALSE,TRUE)</formula>
    </cfRule>
    <cfRule type="expression" dxfId="2676" priority="13250">
      <formula>IF(RIGHT(TEXT(AE104,"0.#"),1)=".",TRUE,FALSE)</formula>
    </cfRule>
  </conditionalFormatting>
  <conditionalFormatting sqref="AI104">
    <cfRule type="expression" dxfId="2675" priority="13247">
      <formula>IF(RIGHT(TEXT(AI104,"0.#"),1)=".",FALSE,TRUE)</formula>
    </cfRule>
    <cfRule type="expression" dxfId="2674" priority="13248">
      <formula>IF(RIGHT(TEXT(AI104,"0.#"),1)=".",TRUE,FALSE)</formula>
    </cfRule>
  </conditionalFormatting>
  <conditionalFormatting sqref="AM104">
    <cfRule type="expression" dxfId="2673" priority="13245">
      <formula>IF(RIGHT(TEXT(AM104,"0.#"),1)=".",FALSE,TRUE)</formula>
    </cfRule>
    <cfRule type="expression" dxfId="2672" priority="13246">
      <formula>IF(RIGHT(TEXT(AM104,"0.#"),1)=".",TRUE,FALSE)</formula>
    </cfRule>
  </conditionalFormatting>
  <conditionalFormatting sqref="AE105">
    <cfRule type="expression" dxfId="2671" priority="13243">
      <formula>IF(RIGHT(TEXT(AE105,"0.#"),1)=".",FALSE,TRUE)</formula>
    </cfRule>
    <cfRule type="expression" dxfId="2670" priority="13244">
      <formula>IF(RIGHT(TEXT(AE105,"0.#"),1)=".",TRUE,FALSE)</formula>
    </cfRule>
  </conditionalFormatting>
  <conditionalFormatting sqref="AI105">
    <cfRule type="expression" dxfId="2669" priority="13241">
      <formula>IF(RIGHT(TEXT(AI105,"0.#"),1)=".",FALSE,TRUE)</formula>
    </cfRule>
    <cfRule type="expression" dxfId="2668" priority="13242">
      <formula>IF(RIGHT(TEXT(AI105,"0.#"),1)=".",TRUE,FALSE)</formula>
    </cfRule>
  </conditionalFormatting>
  <conditionalFormatting sqref="AM105">
    <cfRule type="expression" dxfId="2667" priority="13239">
      <formula>IF(RIGHT(TEXT(AM105,"0.#"),1)=".",FALSE,TRUE)</formula>
    </cfRule>
    <cfRule type="expression" dxfId="2666" priority="13240">
      <formula>IF(RIGHT(TEXT(AM105,"0.#"),1)=".",TRUE,FALSE)</formula>
    </cfRule>
  </conditionalFormatting>
  <conditionalFormatting sqref="AE107">
    <cfRule type="expression" dxfId="2665" priority="13235">
      <formula>IF(RIGHT(TEXT(AE107,"0.#"),1)=".",FALSE,TRUE)</formula>
    </cfRule>
    <cfRule type="expression" dxfId="2664" priority="13236">
      <formula>IF(RIGHT(TEXT(AE107,"0.#"),1)=".",TRUE,FALSE)</formula>
    </cfRule>
  </conditionalFormatting>
  <conditionalFormatting sqref="AI107">
    <cfRule type="expression" dxfId="2663" priority="13233">
      <formula>IF(RIGHT(TEXT(AI107,"0.#"),1)=".",FALSE,TRUE)</formula>
    </cfRule>
    <cfRule type="expression" dxfId="2662" priority="13234">
      <formula>IF(RIGHT(TEXT(AI107,"0.#"),1)=".",TRUE,FALSE)</formula>
    </cfRule>
  </conditionalFormatting>
  <conditionalFormatting sqref="AM107">
    <cfRule type="expression" dxfId="2661" priority="13231">
      <formula>IF(RIGHT(TEXT(AM107,"0.#"),1)=".",FALSE,TRUE)</formula>
    </cfRule>
    <cfRule type="expression" dxfId="2660" priority="13232">
      <formula>IF(RIGHT(TEXT(AM107,"0.#"),1)=".",TRUE,FALSE)</formula>
    </cfRule>
  </conditionalFormatting>
  <conditionalFormatting sqref="AE108">
    <cfRule type="expression" dxfId="2659" priority="13229">
      <formula>IF(RIGHT(TEXT(AE108,"0.#"),1)=".",FALSE,TRUE)</formula>
    </cfRule>
    <cfRule type="expression" dxfId="2658" priority="13230">
      <formula>IF(RIGHT(TEXT(AE108,"0.#"),1)=".",TRUE,FALSE)</formula>
    </cfRule>
  </conditionalFormatting>
  <conditionalFormatting sqref="AI108">
    <cfRule type="expression" dxfId="2657" priority="13227">
      <formula>IF(RIGHT(TEXT(AI108,"0.#"),1)=".",FALSE,TRUE)</formula>
    </cfRule>
    <cfRule type="expression" dxfId="2656" priority="13228">
      <formula>IF(RIGHT(TEXT(AI108,"0.#"),1)=".",TRUE,FALSE)</formula>
    </cfRule>
  </conditionalFormatting>
  <conditionalFormatting sqref="AM108">
    <cfRule type="expression" dxfId="2655" priority="13225">
      <formula>IF(RIGHT(TEXT(AM108,"0.#"),1)=".",FALSE,TRUE)</formula>
    </cfRule>
    <cfRule type="expression" dxfId="2654" priority="13226">
      <formula>IF(RIGHT(TEXT(AM108,"0.#"),1)=".",TRUE,FALSE)</formula>
    </cfRule>
  </conditionalFormatting>
  <conditionalFormatting sqref="AE110">
    <cfRule type="expression" dxfId="2653" priority="13221">
      <formula>IF(RIGHT(TEXT(AE110,"0.#"),1)=".",FALSE,TRUE)</formula>
    </cfRule>
    <cfRule type="expression" dxfId="2652" priority="13222">
      <formula>IF(RIGHT(TEXT(AE110,"0.#"),1)=".",TRUE,FALSE)</formula>
    </cfRule>
  </conditionalFormatting>
  <conditionalFormatting sqref="AI110">
    <cfRule type="expression" dxfId="2651" priority="13219">
      <formula>IF(RIGHT(TEXT(AI110,"0.#"),1)=".",FALSE,TRUE)</formula>
    </cfRule>
    <cfRule type="expression" dxfId="2650" priority="13220">
      <formula>IF(RIGHT(TEXT(AI110,"0.#"),1)=".",TRUE,FALSE)</formula>
    </cfRule>
  </conditionalFormatting>
  <conditionalFormatting sqref="AM110">
    <cfRule type="expression" dxfId="2649" priority="13217">
      <formula>IF(RIGHT(TEXT(AM110,"0.#"),1)=".",FALSE,TRUE)</formula>
    </cfRule>
    <cfRule type="expression" dxfId="2648" priority="13218">
      <formula>IF(RIGHT(TEXT(AM110,"0.#"),1)=".",TRUE,FALSE)</formula>
    </cfRule>
  </conditionalFormatting>
  <conditionalFormatting sqref="AE111">
    <cfRule type="expression" dxfId="2647" priority="13215">
      <formula>IF(RIGHT(TEXT(AE111,"0.#"),1)=".",FALSE,TRUE)</formula>
    </cfRule>
    <cfRule type="expression" dxfId="2646" priority="13216">
      <formula>IF(RIGHT(TEXT(AE111,"0.#"),1)=".",TRUE,FALSE)</formula>
    </cfRule>
  </conditionalFormatting>
  <conditionalFormatting sqref="AI111">
    <cfRule type="expression" dxfId="2645" priority="13213">
      <formula>IF(RIGHT(TEXT(AI111,"0.#"),1)=".",FALSE,TRUE)</formula>
    </cfRule>
    <cfRule type="expression" dxfId="2644" priority="13214">
      <formula>IF(RIGHT(TEXT(AI111,"0.#"),1)=".",TRUE,FALSE)</formula>
    </cfRule>
  </conditionalFormatting>
  <conditionalFormatting sqref="AM111">
    <cfRule type="expression" dxfId="2643" priority="13211">
      <formula>IF(RIGHT(TEXT(AM111,"0.#"),1)=".",FALSE,TRUE)</formula>
    </cfRule>
    <cfRule type="expression" dxfId="2642" priority="13212">
      <formula>IF(RIGHT(TEXT(AM111,"0.#"),1)=".",TRUE,FALSE)</formula>
    </cfRule>
  </conditionalFormatting>
  <conditionalFormatting sqref="AE113">
    <cfRule type="expression" dxfId="2641" priority="13207">
      <formula>IF(RIGHT(TEXT(AE113,"0.#"),1)=".",FALSE,TRUE)</formula>
    </cfRule>
    <cfRule type="expression" dxfId="2640" priority="13208">
      <formula>IF(RIGHT(TEXT(AE113,"0.#"),1)=".",TRUE,FALSE)</formula>
    </cfRule>
  </conditionalFormatting>
  <conditionalFormatting sqref="AI113">
    <cfRule type="expression" dxfId="2639" priority="13205">
      <formula>IF(RIGHT(TEXT(AI113,"0.#"),1)=".",FALSE,TRUE)</formula>
    </cfRule>
    <cfRule type="expression" dxfId="2638" priority="13206">
      <formula>IF(RIGHT(TEXT(AI113,"0.#"),1)=".",TRUE,FALSE)</formula>
    </cfRule>
  </conditionalFormatting>
  <conditionalFormatting sqref="AM113">
    <cfRule type="expression" dxfId="2637" priority="13203">
      <formula>IF(RIGHT(TEXT(AM113,"0.#"),1)=".",FALSE,TRUE)</formula>
    </cfRule>
    <cfRule type="expression" dxfId="2636" priority="13204">
      <formula>IF(RIGHT(TEXT(AM113,"0.#"),1)=".",TRUE,FALSE)</formula>
    </cfRule>
  </conditionalFormatting>
  <conditionalFormatting sqref="AE114">
    <cfRule type="expression" dxfId="2635" priority="13201">
      <formula>IF(RIGHT(TEXT(AE114,"0.#"),1)=".",FALSE,TRUE)</formula>
    </cfRule>
    <cfRule type="expression" dxfId="2634" priority="13202">
      <formula>IF(RIGHT(TEXT(AE114,"0.#"),1)=".",TRUE,FALSE)</formula>
    </cfRule>
  </conditionalFormatting>
  <conditionalFormatting sqref="AI114">
    <cfRule type="expression" dxfId="2633" priority="13199">
      <formula>IF(RIGHT(TEXT(AI114,"0.#"),1)=".",FALSE,TRUE)</formula>
    </cfRule>
    <cfRule type="expression" dxfId="2632" priority="13200">
      <formula>IF(RIGHT(TEXT(AI114,"0.#"),1)=".",TRUE,FALSE)</formula>
    </cfRule>
  </conditionalFormatting>
  <conditionalFormatting sqref="AM114">
    <cfRule type="expression" dxfId="2631" priority="13197">
      <formula>IF(RIGHT(TEXT(AM114,"0.#"),1)=".",FALSE,TRUE)</formula>
    </cfRule>
    <cfRule type="expression" dxfId="2630" priority="13198">
      <formula>IF(RIGHT(TEXT(AM114,"0.#"),1)=".",TRUE,FALSE)</formula>
    </cfRule>
  </conditionalFormatting>
  <conditionalFormatting sqref="AE116 AQ116">
    <cfRule type="expression" dxfId="2629" priority="13193">
      <formula>IF(RIGHT(TEXT(AE116,"0.#"),1)=".",FALSE,TRUE)</formula>
    </cfRule>
    <cfRule type="expression" dxfId="2628" priority="13194">
      <formula>IF(RIGHT(TEXT(AE116,"0.#"),1)=".",TRUE,FALSE)</formula>
    </cfRule>
  </conditionalFormatting>
  <conditionalFormatting sqref="AI116">
    <cfRule type="expression" dxfId="2627" priority="13191">
      <formula>IF(RIGHT(TEXT(AI116,"0.#"),1)=".",FALSE,TRUE)</formula>
    </cfRule>
    <cfRule type="expression" dxfId="2626" priority="13192">
      <formula>IF(RIGHT(TEXT(AI116,"0.#"),1)=".",TRUE,FALSE)</formula>
    </cfRule>
  </conditionalFormatting>
  <conditionalFormatting sqref="AM116">
    <cfRule type="expression" dxfId="2625" priority="13189">
      <formula>IF(RIGHT(TEXT(AM116,"0.#"),1)=".",FALSE,TRUE)</formula>
    </cfRule>
    <cfRule type="expression" dxfId="2624" priority="13190">
      <formula>IF(RIGHT(TEXT(AM116,"0.#"),1)=".",TRUE,FALSE)</formula>
    </cfRule>
  </conditionalFormatting>
  <conditionalFormatting sqref="AE117 AM117">
    <cfRule type="expression" dxfId="2623" priority="13187">
      <formula>IF(RIGHT(TEXT(AE117,"0.#"),1)=".",FALSE,TRUE)</formula>
    </cfRule>
    <cfRule type="expression" dxfId="2622" priority="13188">
      <formula>IF(RIGHT(TEXT(AE117,"0.#"),1)=".",TRUE,FALSE)</formula>
    </cfRule>
  </conditionalFormatting>
  <conditionalFormatting sqref="AI117">
    <cfRule type="expression" dxfId="2621" priority="13185">
      <formula>IF(RIGHT(TEXT(AI117,"0.#"),1)=".",FALSE,TRUE)</formula>
    </cfRule>
    <cfRule type="expression" dxfId="2620" priority="13186">
      <formula>IF(RIGHT(TEXT(AI117,"0.#"),1)=".",TRUE,FALSE)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0">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4:AC14">
    <cfRule type="expression" dxfId="739" priority="39">
      <formula>IF(RIGHT(TEXT(P14,"0.#"),1)=".",FALSE,TRUE)</formula>
    </cfRule>
    <cfRule type="expression" dxfId="738" priority="40">
      <formula>IF(RIGHT(TEXT(P14,"0.#"),1)=".",TRUE,FALSE)</formula>
    </cfRule>
  </conditionalFormatting>
  <conditionalFormatting sqref="P15:AC17 P13:AC13">
    <cfRule type="expression" dxfId="737" priority="37">
      <formula>IF(RIGHT(TEXT(P13,"0.#"),1)=".",FALSE,TRUE)</formula>
    </cfRule>
    <cfRule type="expression" dxfId="736" priority="38">
      <formula>IF(RIGHT(TEXT(P13,"0.#"),1)=".",TRUE,FALSE)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AD13:AJ13">
    <cfRule type="expression" dxfId="733" priority="33">
      <formula>IF(RIGHT(TEXT(AD13,"0.#"),1)=".",FALSE,TRUE)</formula>
    </cfRule>
    <cfRule type="expression" dxfId="732" priority="34">
      <formula>IF(RIGHT(TEXT(AD13,"0.#"),1)=".",TRUE,FALSE)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I134 AM134 AQ134 AU134">
    <cfRule type="expression" dxfId="707" priority="7">
      <formula>IF(RIGHT(TEXT(AI134,"0.#"),1)=".",FALSE,TRUE)</formula>
    </cfRule>
    <cfRule type="expression" dxfId="706" priority="8">
      <formula>IF(RIGHT(TEXT(AI134,"0.#"),1)=".",TRUE,FALSE)</formula>
    </cfRule>
  </conditionalFormatting>
  <conditionalFormatting sqref="AI135 AM135 AQ135 AU135">
    <cfRule type="expression" dxfId="705" priority="5">
      <formula>IF(RIGHT(TEXT(AI135,"0.#"),1)=".",FALSE,TRUE)</formula>
    </cfRule>
    <cfRule type="expression" dxfId="704" priority="6">
      <formula>IF(RIGHT(TEXT(AI135,"0.#"),1)=".",TRUE,FALSE)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27"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0" sqref="L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2018-05-07T03:30:20Z</cp:lastPrinted>
  <dcterms:created xsi:type="dcterms:W3CDTF">2012-03-13T00:50:25Z</dcterms:created>
  <dcterms:modified xsi:type="dcterms:W3CDTF">2018-07-06T00:58:31Z</dcterms:modified>
</cp:coreProperties>
</file>