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<sst xmlns="http://schemas.openxmlformats.org/spreadsheetml/2006/main" count="2851" uniqueCount="620">
  <si>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</si>
  <si>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</si>
  <si>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</si>
  <si>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</si>
  <si>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</si>
  <si>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</si>
  <si>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</si>
  <si>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</si>
  <si>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</si>
  <si>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</si>
  <si>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</si>
  <si>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</si>
  <si>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</si>
  <si>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</si>
  <si>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</si>
  <si>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</si>
  <si>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</si>
  <si>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</si>
  <si>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</si>
  <si>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</si>
  <si>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</si>
  <si>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</si>
  <si>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</si>
  <si>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</si>
  <si>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</si>
  <si>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</si>
  <si>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</si>
  <si>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</si>
  <si>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</si>
  <si>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</si>
  <si>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</si>
  <si>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</si>
  <si>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</si>
  <si>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</si>
  <si>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</si>
  <si>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</si>
  <si>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</si>
  <si>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</si>
  <si>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</si>
  <si>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</si>
  <si>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</si>
  <si>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</si>
  <si>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</si>
  <si>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</si>
  <si>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</si>
  <si>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</si>
  <si>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</si>
  <si>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</si>
  <si>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</si>
  <si>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</si>
  <si>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</si>
  <si>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</si>
  <si>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</si>
  <si>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</si>
  <si>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</si>
  <si>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</si>
  <si>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</si>
  <si>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</si>
  <si>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</si>
  <si>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</si>
  <si>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</si>
  <si>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</si>
  <si>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</si>
  <si>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</si>
  <si>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</si>
  <si>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</si>
  <si>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</si>
  <si>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</si>
  <si>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</si>
  <si>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</si>
  <si>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</si>
  <si>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</si>
  <si>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</si>
  <si>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</si>
  <si>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</si>
  <si>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</si>
  <si>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</si>
  <si>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</si>
  <si>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</si>
  <si>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</si>
  <si>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</si>
  <si>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</si>
  <si>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</si>
  <si>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</si>
  <si>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</si>
  <si>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</si>
  <si>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</si>
  <si>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</si>
  <si>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</si>
  <si>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</si>
  <si>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</si>
  <si>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</si>
  <si>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</si>
  <si>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</si>
  <si>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</si>
  <si>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</si>
  <si>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</si>
  <si>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</si>
  <si>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</si>
  <si>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</si>
  <si>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</si>
  <si>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</si>
  <si>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</si>
  <si>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</si>
  <si>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</si>
  <si>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</si>
  <si>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</si>
  <si>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</si>
  <si>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</si>
  <si>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</si>
  <si>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</si>
  <si>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</si>
  <si>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</si>
  <si>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</si>
  <si>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</si>
  <si>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</si>
  <si>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</si>
  <si>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</si>
  <si>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</si>
  <si>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</si>
  <si>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</si>
  <si>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</si>
  <si>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</si>
  <si>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</si>
  <si>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</si>
  <si>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</si>
  <si>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</si>
  <si>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</si>
  <si>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</si>
  <si>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</si>
  <si>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</si>
  <si>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</si>
  <si>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</si>
  <si>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</si>
  <si>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</si>
  <si>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</si>
  <si>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</si>
  <si>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</si>
  <si>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</si>
  <si>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</si>
  <si>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</si>
  <si>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</si>
  <si>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</si>
  <si>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</si>
  <si>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</si>
  <si>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</si>
  <si>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</si>
  <si>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</si>
  <si>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</si>
  <si>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</si>
  <si>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</si>
  <si>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</si>
  <si>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</si>
  <si>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</si>
  <si>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</si>
  <si>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</si>
  <si>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</si>
  <si>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</si>
  <si>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</si>
  <si>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</si>
  <si>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</si>
  <si>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</si>
  <si>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</si>
  <si>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</si>
  <si>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</si>
  <si>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</si>
  <si>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</si>
  <si>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</si>
  <si>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</si>
  <si>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</si>
  <si>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</si>
  <si>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</si>
  <si>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</si>
  <si>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</si>
  <si>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</si>
  <si>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</si>
  <si>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</si>
  <si>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</si>
  <si>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</si>
  <si>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</si>
  <si>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</si>
  <si>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</si>
  <si>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</si>
  <si>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</si>
  <si>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</si>
  <si>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</si>
  <si>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</si>
  <si>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</si>
  <si>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</si>
  <si>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</si>
  <si>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</si>
  <si>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</si>
  <si>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</si>
  <si>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</si>
  <si>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</si>
  <si>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</si>
  <si>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</si>
  <si>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</si>
  <si>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</si>
  <si>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</si>
  <si>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</si>
  <si>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</si>
  <si>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</si>
  <si>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</si>
  <si>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</si>
  <si>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</si>
  <si>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</si>
  <si>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</si>
  <si>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</si>
  <si>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</si>
  <si>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</si>
  <si>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</si>
  <si>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</si>
  <si>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</si>
  <si>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</si>
  <si>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</si>
  <si>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</si>
  <si>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</si>
  <si>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</si>
  <si>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</si>
  <si>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</si>
  <si>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</si>
  <si>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</si>
  <si>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</si>
  <si>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</si>
  <si>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</si>
  <si>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</si>
  <si>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</si>
  <si>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</si>
  <si>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</si>
  <si>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</si>
  <si>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</si>
  <si>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</si>
  <si>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</si>
  <si>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</si>
  <si>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</si>
  <si>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</si>
  <si>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</si>
  <si>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</si>
  <si>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</si>
  <si>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</si>
  <si>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</si>
  <si>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</si>
  <si>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</si>
  <si>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</si>
  <si>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</si>
  <si>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</si>
  <si>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</si>
  <si>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</si>
  <si>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</si>
  <si>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</si>
  <si>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</si>
  <si>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</si>
  <si>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</si>
  <si>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</si>
  <si>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</si>
  <si>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</si>
  <si>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</si>
  <si>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</si>
  <si>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</si>
  <si>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</si>
  <si>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</si>
  <si>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</si>
  <si>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</si>
  <si>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</si>
  <si>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</si>
  <si>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</si>
  <si>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</si>
  <si>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</si>
  <si>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</si>
  <si>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</si>
  <si>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</si>
  <si>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</si>
  <si>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</si>
  <si>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</si>
  <si>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</si>
  <si>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</si>
  <si>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</si>
  <si>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</si>
  <si>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</si>
  <si>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</si>
  <si>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</si>
  <si>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</si>
  <si>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</si>
  <si>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</si>
  <si>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</si>
  <si>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</si>
  <si>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</si>
  <si>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</si>
  <si>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</si>
  <si>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</si>
  <si>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</si>
  <si>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</si>
  <si>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</si>
  <si>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</si>
  <si>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</si>
  <si>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</si>
  <si>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</si>
  <si>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</si>
  <si>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</si>
  <si>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</si>
  <si>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</si>
  <si>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</si>
  <si>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</si>
  <si>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</si>
  <si>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</si>
  <si>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</si>
  <si>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</si>
  <si>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</si>
  <si>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</si>
  <si>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</si>
  <si>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</si>
  <si>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</si>
  <si>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</si>
  <si>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</si>
  <si>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</si>
  <si>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</si>
  <si>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</si>
  <si>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</si>
  <si>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</si>
  <si>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</si>
  <si>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</si>
  <si>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</si>
  <si>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</si>
  <si>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</si>
  <si>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</si>
  <si>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</si>
  <si>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</si>
  <si>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</si>
  <si>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</si>
  <si>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</si>
  <si>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</si>
  <si>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</si>
  <si>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</si>
  <si>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</si>
  <si>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</si>
  <si>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</si>
  <si>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</si>
  <si>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</si>
  <si>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</si>
  <si>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</si>
  <si>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</si>
  <si>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</si>
  <si>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</si>
  <si>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</si>
  <si>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</si>
  <si>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</si>
  <si>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</si>
  <si>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</si>
  <si>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</si>
  <si>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</si>
  <si>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</si>
  <si>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</si>
  <si>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</si>
  <si>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</si>
  <si>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</si>
  <si>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</si>
  <si>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</si>
  <si>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</si>
  <si>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</si>
  <si>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</si>
  <si>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</si>
  <si>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</si>
  <si>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</si>
  <si>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</si>
  <si>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</si>
  <si>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</si>
  <si>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</si>
  <si>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</si>
  <si>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</si>
  <si>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</si>
  <si>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</si>
  <si>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</si>
  <si>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</si>
  <si>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</si>
  <si>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</si>
  <si>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</si>
  <si>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</si>
  <si>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</si>
  <si>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</si>
  <si>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</si>
  <si>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</si>
  <si>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</si>
  <si>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</si>
  <si>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</si>
  <si>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</si>
  <si>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</si>
  <si>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</si>
  <si>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</si>
  <si>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</si>
  <si>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</si>
  <si>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</si>
  <si>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</si>
  <si>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</si>
  <si>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</si>
  <si>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</si>
  <si>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</si>
  <si>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</si>
  <si>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</si>
  <si>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</si>
  <si>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</si>
  <si>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</si>
  <si>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</si>
  <si>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</si>
  <si>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</si>
  <si>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</si>
  <si>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</si>
  <si>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</si>
  <si>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</si>
  <si>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</si>
  <si>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</si>
  <si>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</si>
  <si>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</si>
  <si>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</si>
  <si>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</si>
  <si>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</si>
  <si>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</si>
  <si>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</si>
  <si>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</si>
  <si>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</si>
  <si>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</si>
  <si>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</si>
  <si>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</si>
  <si>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</si>
  <si>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</si>
  <si>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</si>
  <si>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</si>
  <si>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</si>
  <si>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</si>
  <si>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</si>
  <si>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</si>
  <si>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</si>
  <si>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</si>
  <si>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</si>
  <si>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</si>
  <si>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</si>
  <si>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</si>
  <si>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</si>
  <si>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</si>
  <si>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</si>
  <si>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</si>
  <si>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</si>
  <si>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</si>
  <si>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</si>
  <si>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</si>
  <si>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</si>
  <si>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</si>
  <si>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</si>
  <si>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</si>
  <si>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</si>
  <si>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</si>
  <si>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</si>
  <si>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</si>
  <si>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</si>
  <si>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</si>
  <si>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</si>
  <si>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</si>
  <si>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</si>
  <si>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</si>
  <si>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</si>
  <si>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</si>
  <si>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</si>
  <si>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</si>
  <si>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</si>
  <si>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</si>
  <si>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</si>
  <si>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</si>
  <si>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</si>
  <si>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</si>
  <si>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</si>
  <si>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</si>
  <si>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</si>
  <si>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</si>
  <si>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</si>
  <si>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</si>
  <si>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</si>
  <si>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</si>
  <si>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</si>
  <si>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</si>
  <si>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</si>
  <si>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</si>
  <si>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</si>
  <si>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</si>
  <si>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</si>
  <si>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</si>
  <si>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</si>
  <si>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</si>
  <si>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</si>
  <si>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</si>
  <si>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</si>
  <si>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</si>
  <si>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</si>
  <si>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</si>
  <si>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</si>
  <si>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</si>
  <si>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</si>
  <si>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</si>
  <si>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</si>
  <si>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</si>
  <si>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</si>
  <si>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</si>
  <si>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</si>
  <si>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</si>
  <si>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</si>
  <si>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</si>
  <si>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</si>
  <si>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</si>
  <si>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</si>
  <si>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</si>
  <si>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</si>
  <si>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</si>
  <si>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</si>
  <si>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</si>
  <si>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</si>
  <si>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</si>
  <si>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</si>
  <si>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</si>
  <si>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</si>
  <si>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</si>
  <si>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</si>
  <si>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</si>
  <si>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</si>
  <si>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</si>
  <si>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</si>
  <si>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</si>
  <si>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</si>
  <si>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</si>
  <si>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</si>
  <si>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</si>
  <si>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</si>
  <si>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</si>
  <si>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</si>
  <si>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</si>
  <si>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</si>
  <si>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</si>
  <si>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</si>
  <si>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</si>
  <si>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</si>
  <si>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</si>
  <si>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</si>
  <si>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</si>
  <si>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</si>
  <si>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</si>
  <si>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</si>
  <si>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</si>
  <si>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</si>
  <si>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</si>
  <si>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</si>
  <si>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</si>
  <si>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</si>
  <si>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教育訓練受講者支援資金融資事業</t>
  </si>
  <si>
    <t>厚生労働省</t>
  </si>
  <si>
    <t>職業安定局</t>
  </si>
  <si>
    <t>総務課訓練受講者支援室</t>
  </si>
  <si>
    <t>訓練受講者支援室長　國分一行</t>
    <rPh sb="10" eb="12">
      <t>コクブン</t>
    </rPh>
    <rPh sb="12" eb="14">
      <t>カズユキ</t>
    </rPh>
    <phoneticPr fontId="5"/>
  </si>
  <si>
    <t>○</t>
  </si>
  <si>
    <t>雇用保険法第62条第1項第6号</t>
  </si>
  <si>
    <t>-</t>
    <phoneticPr fontId="5"/>
  </si>
  <si>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</si>
  <si>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t>
  </si>
  <si>
    <t>-</t>
    <phoneticPr fontId="5"/>
  </si>
  <si>
    <t>-</t>
    <phoneticPr fontId="5"/>
  </si>
  <si>
    <t>雇用開発支援事業費等
補助金</t>
    <rPh sb="0" eb="2">
      <t>コヨウ</t>
    </rPh>
    <rPh sb="2" eb="4">
      <t>カイハツ</t>
    </rPh>
    <rPh sb="4" eb="6">
      <t>シエン</t>
    </rPh>
    <rPh sb="6" eb="8">
      <t>ジギョウ</t>
    </rPh>
    <rPh sb="8" eb="9">
      <t>ヒ</t>
    </rPh>
    <rPh sb="9" eb="10">
      <t>トウ</t>
    </rPh>
    <rPh sb="11" eb="14">
      <t>ホジョキン</t>
    </rPh>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</si>
  <si>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</si>
  <si>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</si>
  <si>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t>
    <rPh sb="0" eb="2">
      <t>センモン</t>
    </rPh>
    <rPh sb="2" eb="4">
      <t>ジッセン</t>
    </rPh>
    <rPh sb="4" eb="6">
      <t>キョウイク</t>
    </rPh>
    <rPh sb="6" eb="8">
      <t>クンレン</t>
    </rPh>
    <rPh sb="8" eb="10">
      <t>キュウフ</t>
    </rPh>
    <rPh sb="10" eb="11">
      <t>キン</t>
    </rPh>
    <rPh sb="12" eb="15">
      <t>ジュキュウシャ</t>
    </rPh>
    <phoneticPr fontId="5"/>
  </si>
  <si>
    <t>専門実践教育訓練給付金の受給者数</t>
    <rPh sb="10" eb="11">
      <t>キン</t>
    </rPh>
    <phoneticPr fontId="5"/>
  </si>
  <si>
    <t>-</t>
    <phoneticPr fontId="5"/>
  </si>
  <si>
    <t>-</t>
    <phoneticPr fontId="5"/>
  </si>
  <si>
    <t>-</t>
    <phoneticPr fontId="5"/>
  </si>
  <si>
    <t>-</t>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</si>
  <si>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</si>
  <si>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t>
    <phoneticPr fontId="5"/>
  </si>
  <si>
    <t>-</t>
    <phoneticPr fontId="5"/>
  </si>
  <si>
    <t>2百万円／11人</t>
    <rPh sb="1" eb="3">
      <t>ヒャクマン</t>
    </rPh>
    <rPh sb="3" eb="4">
      <t>エン</t>
    </rPh>
    <rPh sb="7" eb="8">
      <t>ニン</t>
    </rPh>
    <phoneticPr fontId="5"/>
  </si>
  <si>
    <t>0百万円/18人</t>
    <rPh sb="1" eb="2">
      <t>ヒャク</t>
    </rPh>
    <rPh sb="2" eb="4">
      <t>マンエン</t>
    </rPh>
    <rPh sb="7" eb="8">
      <t>ニン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</si>
  <si>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</si>
  <si>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t>
  </si>
  <si>
    <t>△</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</si>
  <si>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</si>
  <si>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</si>
  <si>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</si>
  <si>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支出先への支出は交付要綱で事業の実施に必要な経費に限定しており、妥当な負担関係である。</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</si>
  <si>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</si>
  <si>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</si>
  <si>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</si>
  <si>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</si>
  <si>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雇用失業情勢の改善が進んでいることなどにより、融資利用者数が予算上の対象人員を下回った。</t>
  </si>
  <si>
    <t>平成29年度については、雇用失業情勢の改善が進んでいることなどにより、融資利用者数が予算上の対象人員を下回ることとなった上に、補助金の対象者が発生しなかったため、不用が生じたが、貸付制度というセーフティネットを維持するためにも必要な予算だと考える。</t>
    <rPh sb="0" eb="2">
      <t>ヘイセイ</t>
    </rPh>
    <rPh sb="4" eb="6">
      <t>ネンド</t>
    </rPh>
    <rPh sb="12" eb="14">
      <t>コヨウ</t>
    </rPh>
    <rPh sb="14" eb="16">
      <t>シツギョウ</t>
    </rPh>
    <rPh sb="16" eb="18">
      <t>ジョウセイ</t>
    </rPh>
    <rPh sb="19" eb="21">
      <t>カイゼン</t>
    </rPh>
    <rPh sb="22" eb="23">
      <t>スス</t>
    </rPh>
    <rPh sb="35" eb="37">
      <t>ユウシ</t>
    </rPh>
    <rPh sb="37" eb="40">
      <t>リヨウシャ</t>
    </rPh>
    <rPh sb="40" eb="41">
      <t>スウ</t>
    </rPh>
    <rPh sb="42" eb="45">
      <t>ヨサンジョウ</t>
    </rPh>
    <rPh sb="46" eb="48">
      <t>タイショウ</t>
    </rPh>
    <rPh sb="48" eb="50">
      <t>ジンイン</t>
    </rPh>
    <rPh sb="51" eb="53">
      <t>シタマワ</t>
    </rPh>
    <rPh sb="60" eb="61">
      <t>ウエ</t>
    </rPh>
    <rPh sb="63" eb="66">
      <t>ホジョキン</t>
    </rPh>
    <rPh sb="67" eb="69">
      <t>タイショウ</t>
    </rPh>
    <rPh sb="69" eb="70">
      <t>モノ</t>
    </rPh>
    <rPh sb="71" eb="73">
      <t>ハッセイ</t>
    </rPh>
    <rPh sb="81" eb="83">
      <t>フヨウ</t>
    </rPh>
    <rPh sb="84" eb="85">
      <t>ショウ</t>
    </rPh>
    <rPh sb="89" eb="91">
      <t>カシツケ</t>
    </rPh>
    <rPh sb="91" eb="93">
      <t>セイド</t>
    </rPh>
    <rPh sb="105" eb="107">
      <t>イジ</t>
    </rPh>
    <rPh sb="113" eb="115">
      <t>ヒツヨウ</t>
    </rPh>
    <rPh sb="116" eb="118">
      <t>ヨサン</t>
    </rPh>
    <rPh sb="120" eb="121">
      <t>カンガ</t>
    </rPh>
    <phoneticPr fontId="5"/>
  </si>
  <si>
    <t>平成30年度予算においては、事業実績等を踏まえ、融資利用者数について必要な見直しを行っているところであるが、引き続きこれまでの事業実績等を踏まえて予算要求を行う。</t>
    <rPh sb="0" eb="2">
      <t>ヘイセイ</t>
    </rPh>
    <rPh sb="4" eb="6">
      <t>ネンド</t>
    </rPh>
    <rPh sb="6" eb="8">
      <t>ヨサン</t>
    </rPh>
    <rPh sb="14" eb="16">
      <t>ジギョウ</t>
    </rPh>
    <rPh sb="16" eb="18">
      <t>ジッセキ</t>
    </rPh>
    <rPh sb="18" eb="19">
      <t>トウ</t>
    </rPh>
    <rPh sb="20" eb="21">
      <t>フ</t>
    </rPh>
    <rPh sb="24" eb="26">
      <t>ユウシ</t>
    </rPh>
    <rPh sb="26" eb="29">
      <t>リヨウシャ</t>
    </rPh>
    <rPh sb="29" eb="30">
      <t>スウ</t>
    </rPh>
    <rPh sb="34" eb="36">
      <t>ヒツヨウ</t>
    </rPh>
    <rPh sb="37" eb="39">
      <t>ミナオ</t>
    </rPh>
    <rPh sb="41" eb="42">
      <t>オコナ</t>
    </rPh>
    <rPh sb="54" eb="55">
      <t>ヒ</t>
    </rPh>
    <rPh sb="56" eb="57">
      <t>ツヅ</t>
    </rPh>
    <rPh sb="63" eb="65">
      <t>ジギョウ</t>
    </rPh>
    <rPh sb="65" eb="67">
      <t>ジッセキ</t>
    </rPh>
    <rPh sb="67" eb="68">
      <t>トウ</t>
    </rPh>
    <rPh sb="69" eb="70">
      <t>フ</t>
    </rPh>
    <rPh sb="73" eb="75">
      <t>ヨサン</t>
    </rPh>
    <rPh sb="75" eb="77">
      <t>ヨウキュウ</t>
    </rPh>
    <rPh sb="78" eb="79">
      <t>オコナ</t>
    </rPh>
    <phoneticPr fontId="5"/>
  </si>
  <si>
    <t>新27-0028</t>
    <rPh sb="0" eb="1">
      <t>シン</t>
    </rPh>
    <phoneticPr fontId="5"/>
  </si>
  <si>
    <t>580</t>
    <phoneticPr fontId="5"/>
  </si>
  <si>
    <t>補助金</t>
    <rPh sb="0" eb="3">
      <t>ホジョキン</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</si>
  <si>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</si>
  <si>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</si>
  <si>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教育訓練受講者支援資金融資に係る損害補償費の補填</t>
    <rPh sb="0" eb="2">
      <t>キョウイク</t>
    </rPh>
    <rPh sb="2" eb="4">
      <t>クンレン</t>
    </rPh>
    <rPh sb="4" eb="6">
      <t>ジュコウ</t>
    </rPh>
    <rPh sb="6" eb="7">
      <t>シャ</t>
    </rPh>
    <rPh sb="7" eb="9">
      <t>シエン</t>
    </rPh>
    <rPh sb="9" eb="11">
      <t>シキン</t>
    </rPh>
    <rPh sb="11" eb="13">
      <t>ユウシ</t>
    </rPh>
    <rPh sb="14" eb="15">
      <t>カカ</t>
    </rPh>
    <rPh sb="16" eb="18">
      <t>ソンガイ</t>
    </rPh>
    <rPh sb="18" eb="20">
      <t>ホショウ</t>
    </rPh>
    <rPh sb="20" eb="21">
      <t>ヒ</t>
    </rPh>
    <rPh sb="22" eb="24">
      <t>ホテン</t>
    </rPh>
    <phoneticPr fontId="5"/>
  </si>
  <si>
    <t>補助金等交付</t>
  </si>
  <si>
    <t>-</t>
    <phoneticPr fontId="5"/>
  </si>
  <si>
    <t>13百万/1,072人</t>
    <rPh sb="2" eb="3">
      <t>ヒャク</t>
    </rPh>
    <rPh sb="3" eb="4">
      <t>マン</t>
    </rPh>
    <rPh sb="10" eb="11">
      <t>ニン</t>
    </rPh>
    <phoneticPr fontId="5"/>
  </si>
  <si>
    <t>0百万/21人</t>
    <rPh sb="1" eb="2">
      <t>ヒャク</t>
    </rPh>
    <rPh sb="2" eb="3">
      <t>マン</t>
    </rPh>
    <rPh sb="6" eb="7">
      <t>ニン</t>
    </rPh>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</si>
  <si>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</si>
  <si>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</si>
  <si>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</si>
  <si>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</si>
  <si>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</si>
  <si>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</si>
  <si>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</si>
  <si>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</si>
  <si>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</si>
  <si>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円</t>
    <rPh sb="0" eb="1">
      <t>エン</t>
    </rPh>
    <phoneticPr fontId="5"/>
  </si>
  <si>
    <t>X：執行額
Y：教育訓練受講者支援資金融資利用者数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</si>
  <si>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</si>
  <si>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</si>
  <si>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</si>
  <si>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</si>
  <si>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</si>
  <si>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</si>
  <si>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A.一般社団法人日本労働者信用基金協会</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</si>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</sst>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xdr:colOff>
      <xdr:row>740</xdr:row>
      <xdr:rowOff>257175</xdr:rowOff>
    </xdr:from>
    <xdr:to>
      <xdr:col>41</xdr:col>
      <xdr:colOff>20856</xdr:colOff>
      <xdr:row>743</xdr:row>
      <xdr:rowOff>58770</xdr:rowOff>
    </xdr:to>
    <xdr:sp macro="" textlink="">
      <xdr:nvSpPr>
        <xdr:cNvPr id="2" name="正方形/長方形 1"/>
        <xdr:cNvSpPr/>
      </xdr:nvSpPr>
      <xdr:spPr>
        <a:xfrm>
          <a:off x="3009900" y="41024175"/>
          <a:ext cx="5211981" cy="8588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28</xdr:col>
      <xdr:colOff>0</xdr:colOff>
      <xdr:row>743</xdr:row>
      <xdr:rowOff>76200</xdr:rowOff>
    </xdr:from>
    <xdr:to>
      <xdr:col>28</xdr:col>
      <xdr:colOff>10583</xdr:colOff>
      <xdr:row>747</xdr:row>
      <xdr:rowOff>34500</xdr:rowOff>
    </xdr:to>
    <xdr:cxnSp macro="">
      <xdr:nvCxnSpPr>
        <xdr:cNvPr id="5" name="直線矢印コネクタ 4"/>
        <xdr:cNvCxnSpPr/>
      </xdr:nvCxnSpPr>
      <xdr:spPr>
        <a:xfrm flipH="1">
          <a:off x="5600700" y="40652700"/>
          <a:ext cx="10583" cy="13680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747</xdr:row>
      <xdr:rowOff>76200</xdr:rowOff>
    </xdr:from>
    <xdr:to>
      <xdr:col>34</xdr:col>
      <xdr:colOff>57087</xdr:colOff>
      <xdr:row>749</xdr:row>
      <xdr:rowOff>288180</xdr:rowOff>
    </xdr:to>
    <xdr:sp macro="" textlink="">
      <xdr:nvSpPr>
        <xdr:cNvPr id="7" name="正方形/長方形 6"/>
        <xdr:cNvSpPr/>
      </xdr:nvSpPr>
      <xdr:spPr>
        <a:xfrm>
          <a:off x="4352925" y="42062400"/>
          <a:ext cx="2505012" cy="916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19050</xdr:colOff>
      <xdr:row>745</xdr:row>
      <xdr:rowOff>228600</xdr:rowOff>
    </xdr:from>
    <xdr:to>
      <xdr:col>28</xdr:col>
      <xdr:colOff>148042</xdr:colOff>
      <xdr:row>746</xdr:row>
      <xdr:rowOff>265392</xdr:rowOff>
    </xdr:to>
    <xdr:sp macro="" textlink="">
      <xdr:nvSpPr>
        <xdr:cNvPr id="8" name="正方形/長方形 7"/>
        <xdr:cNvSpPr/>
      </xdr:nvSpPr>
      <xdr:spPr>
        <a:xfrm>
          <a:off x="4419600" y="41509950"/>
          <a:ext cx="1329142"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586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6.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v>
      </c>
      <c r="Q13" s="657"/>
      <c r="R13" s="657"/>
      <c r="S13" s="657"/>
      <c r="T13" s="657"/>
      <c r="U13" s="657"/>
      <c r="V13" s="658"/>
      <c r="W13" s="656">
        <v>26</v>
      </c>
      <c r="X13" s="657"/>
      <c r="Y13" s="657"/>
      <c r="Z13" s="657"/>
      <c r="AA13" s="657"/>
      <c r="AB13" s="657"/>
      <c r="AC13" s="658"/>
      <c r="AD13" s="656">
        <v>16</v>
      </c>
      <c r="AE13" s="657"/>
      <c r="AF13" s="657"/>
      <c r="AG13" s="657"/>
      <c r="AH13" s="657"/>
      <c r="AI13" s="657"/>
      <c r="AJ13" s="658"/>
      <c r="AK13" s="656">
        <v>13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561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39</v>
      </c>
      <c r="Q18" s="878"/>
      <c r="R18" s="878"/>
      <c r="S18" s="878"/>
      <c r="T18" s="878"/>
      <c r="U18" s="878"/>
      <c r="V18" s="879"/>
      <c r="W18" s="877">
        <f>SUM(W13:AC17)</f>
        <v>26</v>
      </c>
      <c r="X18" s="878"/>
      <c r="Y18" s="878"/>
      <c r="Z18" s="878"/>
      <c r="AA18" s="878"/>
      <c r="AB18" s="878"/>
      <c r="AC18" s="879"/>
      <c r="AD18" s="877">
        <f>SUM(AD13:AJ17)</f>
        <v>16</v>
      </c>
      <c r="AE18" s="878"/>
      <c r="AF18" s="878"/>
      <c r="AG18" s="878"/>
      <c r="AH18" s="878"/>
      <c r="AI18" s="878"/>
      <c r="AJ18" s="879"/>
      <c r="AK18" s="877">
        <f>SUM(AK13:AQ17)</f>
        <v>13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5.128205128205128E-2</v>
      </c>
      <c r="Q20" s="311"/>
      <c r="R20" s="311"/>
      <c r="S20" s="311"/>
      <c r="T20" s="311"/>
      <c r="U20" s="311"/>
      <c r="V20" s="311"/>
      <c r="W20" s="311">
        <f t="shared" ref="W20" si="0">IF(W18=0, "-", SUM(W19)/W18)</f>
        <v>0</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5.128205128205128E-2</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9.25" customHeight="1" x14ac:dyDescent="0.15">
      <c r="A23" s="965"/>
      <c r="B23" s="966"/>
      <c r="C23" s="966"/>
      <c r="D23" s="966"/>
      <c r="E23" s="966"/>
      <c r="F23" s="967"/>
      <c r="G23" s="950" t="s">
        <v>562</v>
      </c>
      <c r="H23" s="951"/>
      <c r="I23" s="951"/>
      <c r="J23" s="951"/>
      <c r="K23" s="951"/>
      <c r="L23" s="951"/>
      <c r="M23" s="951"/>
      <c r="N23" s="951"/>
      <c r="O23" s="952"/>
      <c r="P23" s="917">
        <v>13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600</v>
      </c>
      <c r="H32" s="561"/>
      <c r="I32" s="561"/>
      <c r="J32" s="561"/>
      <c r="K32" s="561"/>
      <c r="L32" s="561"/>
      <c r="M32" s="561"/>
      <c r="N32" s="561"/>
      <c r="O32" s="562"/>
      <c r="P32" s="98" t="s">
        <v>601</v>
      </c>
      <c r="Q32" s="98"/>
      <c r="R32" s="98"/>
      <c r="S32" s="98"/>
      <c r="T32" s="98"/>
      <c r="U32" s="98"/>
      <c r="V32" s="98"/>
      <c r="W32" s="98"/>
      <c r="X32" s="99"/>
      <c r="Y32" s="467" t="s">
        <v>12</v>
      </c>
      <c r="Z32" s="527"/>
      <c r="AA32" s="528"/>
      <c r="AB32" s="457" t="s">
        <v>602</v>
      </c>
      <c r="AC32" s="457"/>
      <c r="AD32" s="457"/>
      <c r="AE32" s="211" t="s">
        <v>603</v>
      </c>
      <c r="AF32" s="212"/>
      <c r="AG32" s="212"/>
      <c r="AH32" s="212"/>
      <c r="AI32" s="211" t="s">
        <v>604</v>
      </c>
      <c r="AJ32" s="212"/>
      <c r="AK32" s="212"/>
      <c r="AL32" s="212"/>
      <c r="AM32" s="211" t="s">
        <v>604</v>
      </c>
      <c r="AN32" s="212"/>
      <c r="AO32" s="212"/>
      <c r="AP32" s="212"/>
      <c r="AQ32" s="333" t="s">
        <v>603</v>
      </c>
      <c r="AR32" s="200"/>
      <c r="AS32" s="200"/>
      <c r="AT32" s="334"/>
      <c r="AU32" s="212" t="s">
        <v>605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600</v>
      </c>
      <c r="AC33" s="519"/>
      <c r="AD33" s="519"/>
      <c r="AE33" s="211" t="s">
        <v>604</v>
      </c>
      <c r="AF33" s="212"/>
      <c r="AG33" s="212"/>
      <c r="AH33" s="212"/>
      <c r="AI33" s="211" t="s">
        <v>603</v>
      </c>
      <c r="AJ33" s="212"/>
      <c r="AK33" s="212"/>
      <c r="AL33" s="212"/>
      <c r="AM33" s="211" t="s">
        <v>604</v>
      </c>
      <c r="AN33" s="212"/>
      <c r="AO33" s="212"/>
      <c r="AP33" s="212"/>
      <c r="AQ33" s="333" t="s">
        <v>605</v>
      </c>
      <c r="AR33" s="200"/>
      <c r="AS33" s="200"/>
      <c r="AT33" s="334"/>
      <c r="AU33" s="212" t="s">
        <v>600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603</v>
      </c>
      <c r="AF34" s="212"/>
      <c r="AG34" s="212"/>
      <c r="AH34" s="212"/>
      <c r="AI34" s="211" t="s">
        <v>606</v>
      </c>
      <c r="AJ34" s="212"/>
      <c r="AK34" s="212"/>
      <c r="AL34" s="212"/>
      <c r="AM34" s="211" t="s">
        <v>604</v>
      </c>
      <c r="AN34" s="212"/>
      <c r="AO34" s="212"/>
      <c r="AP34" s="212"/>
      <c r="AQ34" s="333" t="s">
        <v>600</v>
      </c>
      <c r="AR34" s="200"/>
      <c r="AS34" s="200"/>
      <c r="AT34" s="334"/>
      <c r="AU34" s="212" t="s">
        <v>603</v>
      </c>
      <c r="AV34" s="212"/>
      <c r="AW34" s="212"/>
      <c r="AX34" s="214"/>
    </row>
    <row r="35" spans="1:50" ht="23.25" customHeight="1" x14ac:dyDescent="0.15">
      <c r="A35" s="219" t="s">
        <v>528</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564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619</v>
      </c>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607</v>
      </c>
      <c r="AC87" s="457"/>
      <c r="AD87" s="457"/>
      <c r="AE87" s="211">
        <v>6640</v>
      </c>
      <c r="AF87" s="212"/>
      <c r="AG87" s="212"/>
      <c r="AH87" s="212"/>
      <c r="AI87" s="211">
        <v>20874</v>
      </c>
      <c r="AJ87" s="212"/>
      <c r="AK87" s="212"/>
      <c r="AL87" s="212"/>
      <c r="AM87" s="211">
        <v>38781</v>
      </c>
      <c r="AN87" s="212"/>
      <c r="AO87" s="212"/>
      <c r="AP87" s="212"/>
      <c r="AQ87" s="333" t="s">
        <v>567</v>
      </c>
      <c r="AR87" s="200"/>
      <c r="AS87" s="200"/>
      <c r="AT87" s="334"/>
      <c r="AU87" s="212" t="s">
        <v>567</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608</v>
      </c>
      <c r="AC88" s="519"/>
      <c r="AD88" s="519"/>
      <c r="AE88" s="211" t="s">
        <v>557</v>
      </c>
      <c r="AF88" s="212"/>
      <c r="AG88" s="212"/>
      <c r="AH88" s="212"/>
      <c r="AI88" s="211" t="s">
        <v>557</v>
      </c>
      <c r="AJ88" s="212"/>
      <c r="AK88" s="212"/>
      <c r="AL88" s="212"/>
      <c r="AM88" s="211" t="s">
        <v>557</v>
      </c>
      <c r="AN88" s="212"/>
      <c r="AO88" s="212"/>
      <c r="AP88" s="212"/>
      <c r="AQ88" s="333" t="s">
        <v>557</v>
      </c>
      <c r="AR88" s="200"/>
      <c r="AS88" s="200"/>
      <c r="AT88" s="334"/>
      <c r="AU88" s="212" t="s">
        <v>557</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567</v>
      </c>
      <c r="AF89" s="212"/>
      <c r="AG89" s="212"/>
      <c r="AH89" s="212"/>
      <c r="AI89" s="211" t="s">
        <v>568</v>
      </c>
      <c r="AJ89" s="212"/>
      <c r="AK89" s="212"/>
      <c r="AL89" s="212"/>
      <c r="AM89" s="211" t="s">
        <v>569</v>
      </c>
      <c r="AN89" s="212"/>
      <c r="AO89" s="212"/>
      <c r="AP89" s="212"/>
      <c r="AQ89" s="333" t="s">
        <v>570</v>
      </c>
      <c r="AR89" s="200"/>
      <c r="AS89" s="200"/>
      <c r="AT89" s="334"/>
      <c r="AU89" s="212" t="s">
        <v>567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607</v>
      </c>
      <c r="AC101" s="457"/>
      <c r="AD101" s="457"/>
      <c r="AE101" s="211">
        <v>11</v>
      </c>
      <c r="AF101" s="212"/>
      <c r="AG101" s="212"/>
      <c r="AH101" s="213"/>
      <c r="AI101" s="211">
        <v>18</v>
      </c>
      <c r="AJ101" s="212"/>
      <c r="AK101" s="212"/>
      <c r="AL101" s="213"/>
      <c r="AM101" s="211">
        <v>21</v>
      </c>
      <c r="AN101" s="212"/>
      <c r="AO101" s="212"/>
      <c r="AP101" s="213"/>
      <c r="AQ101" s="211" t="s">
        <v>572</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607</v>
      </c>
      <c r="AC102" s="457"/>
      <c r="AD102" s="457"/>
      <c r="AE102" s="414">
        <v>1600</v>
      </c>
      <c r="AF102" s="414"/>
      <c r="AG102" s="414"/>
      <c r="AH102" s="414"/>
      <c r="AI102" s="414">
        <v>1060</v>
      </c>
      <c r="AJ102" s="414"/>
      <c r="AK102" s="414"/>
      <c r="AL102" s="414"/>
      <c r="AM102" s="414">
        <v>1281</v>
      </c>
      <c r="AN102" s="414"/>
      <c r="AO102" s="414"/>
      <c r="AP102" s="414"/>
      <c r="AQ102" s="266">
        <v>1072</v>
      </c>
      <c r="AR102" s="267"/>
      <c r="AS102" s="267"/>
      <c r="AT102" s="312"/>
      <c r="AU102" s="266" t="s">
        <v>619</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610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609</v>
      </c>
      <c r="AC116" s="459"/>
      <c r="AD116" s="460"/>
      <c r="AE116" s="414">
        <v>181818</v>
      </c>
      <c r="AF116" s="414"/>
      <c r="AG116" s="414"/>
      <c r="AH116" s="414"/>
      <c r="AI116" s="414">
        <v>0</v>
      </c>
      <c r="AJ116" s="414"/>
      <c r="AK116" s="414"/>
      <c r="AL116" s="414"/>
      <c r="AM116" s="414">
        <v>0</v>
      </c>
      <c r="AN116" s="414"/>
      <c r="AO116" s="414"/>
      <c r="AP116" s="414"/>
      <c r="AQ116" s="211">
        <v>12127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611</v>
      </c>
      <c r="AC117" s="469"/>
      <c r="AD117" s="470"/>
      <c r="AE117" s="547" t="s">
        <v>574</v>
      </c>
      <c r="AF117" s="547"/>
      <c r="AG117" s="547"/>
      <c r="AH117" s="547"/>
      <c r="AI117" s="547" t="s">
        <v>575</v>
      </c>
      <c r="AJ117" s="547"/>
      <c r="AK117" s="547"/>
      <c r="AL117" s="547"/>
      <c r="AM117" s="547" t="s">
        <v>599</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614</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199" t="s">
        <v>600</v>
      </c>
      <c r="AF134" s="200"/>
      <c r="AG134" s="200"/>
      <c r="AH134" s="200"/>
      <c r="AI134" s="199" t="s">
        <v>600</v>
      </c>
      <c r="AJ134" s="200"/>
      <c r="AK134" s="200"/>
      <c r="AL134" s="200"/>
      <c r="AM134" s="199" t="s">
        <v>605</v>
      </c>
      <c r="AN134" s="200"/>
      <c r="AO134" s="200"/>
      <c r="AP134" s="200"/>
      <c r="AQ134" s="199" t="s">
        <v>615</v>
      </c>
      <c r="AR134" s="200"/>
      <c r="AS134" s="200"/>
      <c r="AT134" s="200"/>
      <c r="AU134" s="199" t="s">
        <v>615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600</v>
      </c>
      <c r="AC135" s="206"/>
      <c r="AD135" s="206"/>
      <c r="AE135" s="199" t="s">
        <v>600</v>
      </c>
      <c r="AF135" s="200"/>
      <c r="AG135" s="200"/>
      <c r="AH135" s="200"/>
      <c r="AI135" s="199" t="s">
        <v>605</v>
      </c>
      <c r="AJ135" s="200"/>
      <c r="AK135" s="200"/>
      <c r="AL135" s="200"/>
      <c r="AM135" s="199" t="s">
        <v>615</v>
      </c>
      <c r="AN135" s="200"/>
      <c r="AO135" s="200"/>
      <c r="AP135" s="200"/>
      <c r="AQ135" s="199" t="s">
        <v>600</v>
      </c>
      <c r="AR135" s="200"/>
      <c r="AS135" s="200"/>
      <c r="AT135" s="200"/>
      <c r="AU135" s="199" t="s">
        <v>600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3.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46.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42"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585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586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35.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1.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600</v>
      </c>
      <c r="F737" s="986"/>
      <c r="G737" s="986"/>
      <c r="H737" s="986"/>
      <c r="I737" s="986"/>
      <c r="J737" s="986"/>
      <c r="K737" s="986"/>
      <c r="L737" s="986"/>
      <c r="M737" s="986"/>
      <c r="N737" s="358" t="s">
        <v>358</v>
      </c>
      <c r="O737" s="358"/>
      <c r="P737" s="358"/>
      <c r="Q737" s="358"/>
      <c r="R737" s="986" t="s">
        <v>615</v>
      </c>
      <c r="S737" s="986"/>
      <c r="T737" s="986"/>
      <c r="U737" s="986"/>
      <c r="V737" s="986"/>
      <c r="W737" s="986"/>
      <c r="X737" s="986"/>
      <c r="Y737" s="986"/>
      <c r="Z737" s="986"/>
      <c r="AA737" s="358" t="s">
        <v>359</v>
      </c>
      <c r="AB737" s="358"/>
      <c r="AC737" s="358"/>
      <c r="AD737" s="358"/>
      <c r="AE737" s="986" t="s">
        <v>600</v>
      </c>
      <c r="AF737" s="986"/>
      <c r="AG737" s="986"/>
      <c r="AH737" s="986"/>
      <c r="AI737" s="986"/>
      <c r="AJ737" s="986"/>
      <c r="AK737" s="986"/>
      <c r="AL737" s="986"/>
      <c r="AM737" s="986"/>
      <c r="AN737" s="358" t="s">
        <v>360</v>
      </c>
      <c r="AO737" s="358"/>
      <c r="AP737" s="358"/>
      <c r="AQ737" s="358"/>
      <c r="AR737" s="987" t="s">
        <v>600</v>
      </c>
      <c r="AS737" s="988"/>
      <c r="AT737" s="988"/>
      <c r="AU737" s="988"/>
      <c r="AV737" s="988"/>
      <c r="AW737" s="988"/>
      <c r="AX737" s="989"/>
      <c r="AY737" s="89"/>
      <c r="AZ737" s="89"/>
    </row>
    <row r="738" spans="1:52" ht="24.75" customHeight="1" x14ac:dyDescent="0.15">
      <c r="A738" s="990" t="s">
        <v>361</v>
      </c>
      <c r="B738" s="203"/>
      <c r="C738" s="203"/>
      <c r="D738" s="204"/>
      <c r="E738" s="986" t="s">
        <v>616</v>
      </c>
      <c r="F738" s="986"/>
      <c r="G738" s="986"/>
      <c r="H738" s="986"/>
      <c r="I738" s="986"/>
      <c r="J738" s="986"/>
      <c r="K738" s="986"/>
      <c r="L738" s="986"/>
      <c r="M738" s="986"/>
      <c r="N738" s="358" t="s">
        <v>362</v>
      </c>
      <c r="O738" s="358"/>
      <c r="P738" s="358"/>
      <c r="Q738" s="358"/>
      <c r="R738" s="986" t="s">
        <v>590</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t="s">
        <v>484</v>
      </c>
      <c r="J739" s="981"/>
      <c r="K739" s="91" t="str">
        <f>IF(OR(I739="　", I739=""), "", "-")</f>
        <v/>
      </c>
      <c r="L739" s="982">
        <v>571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592</v>
      </c>
      <c r="H781" s="670"/>
      <c r="I781" s="670"/>
      <c r="J781" s="670"/>
      <c r="K781" s="671"/>
      <c r="L781" s="663" t="s">
        <v>593</v>
      </c>
      <c r="M781" s="664"/>
      <c r="N781" s="664"/>
      <c r="O781" s="664"/>
      <c r="P781" s="664"/>
      <c r="Q781" s="664"/>
      <c r="R781" s="664"/>
      <c r="S781" s="664"/>
      <c r="T781" s="664"/>
      <c r="U781" s="664"/>
      <c r="V781" s="664"/>
      <c r="W781" s="664"/>
      <c r="X781" s="665"/>
      <c r="Y781" s="384">
        <v>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2.25" customHeight="1" x14ac:dyDescent="0.15">
      <c r="A837" s="372">
        <v>1</v>
      </c>
      <c r="B837" s="372">
        <v>1</v>
      </c>
      <c r="C837" s="354" t="s">
        <v>594</v>
      </c>
      <c r="D837" s="340"/>
      <c r="E837" s="340"/>
      <c r="F837" s="340"/>
      <c r="G837" s="340"/>
      <c r="H837" s="340"/>
      <c r="I837" s="340"/>
      <c r="J837" s="341">
        <v>1010005018556</v>
      </c>
      <c r="K837" s="342"/>
      <c r="L837" s="342"/>
      <c r="M837" s="342"/>
      <c r="N837" s="342"/>
      <c r="O837" s="342"/>
      <c r="P837" s="343" t="s">
        <v>595</v>
      </c>
      <c r="Q837" s="343"/>
      <c r="R837" s="343"/>
      <c r="S837" s="343"/>
      <c r="T837" s="343"/>
      <c r="U837" s="343"/>
      <c r="V837" s="343"/>
      <c r="W837" s="343"/>
      <c r="X837" s="343"/>
      <c r="Y837" s="344">
        <v>0</v>
      </c>
      <c r="Z837" s="345"/>
      <c r="AA837" s="345"/>
      <c r="AB837" s="346"/>
      <c r="AC837" s="356" t="s">
        <v>596</v>
      </c>
      <c r="AD837" s="364"/>
      <c r="AE837" s="364"/>
      <c r="AF837" s="364"/>
      <c r="AG837" s="364"/>
      <c r="AH837" s="365" t="s">
        <v>597</v>
      </c>
      <c r="AI837" s="366"/>
      <c r="AJ837" s="366"/>
      <c r="AK837" s="366"/>
      <c r="AL837" s="350" t="s">
        <v>597</v>
      </c>
      <c r="AM837" s="351"/>
      <c r="AN837" s="351"/>
      <c r="AO837" s="352"/>
      <c r="AP837" s="353" t="s">
        <v>597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618</v>
      </c>
      <c r="K1102" s="342"/>
      <c r="L1102" s="342"/>
      <c r="M1102" s="342"/>
      <c r="N1102" s="342"/>
      <c r="O1102" s="342"/>
      <c r="P1102" s="355" t="s">
        <v>618</v>
      </c>
      <c r="Q1102" s="343"/>
      <c r="R1102" s="343"/>
      <c r="S1102" s="343"/>
      <c r="T1102" s="343"/>
      <c r="U1102" s="343"/>
      <c r="V1102" s="343"/>
      <c r="W1102" s="343"/>
      <c r="X1102" s="343"/>
      <c r="Y1102" s="344" t="s">
        <v>600</v>
      </c>
      <c r="Z1102" s="345"/>
      <c r="AA1102" s="345"/>
      <c r="AB1102" s="346"/>
      <c r="AC1102" s="347"/>
      <c r="AD1102" s="347"/>
      <c r="AE1102" s="347"/>
      <c r="AF1102" s="347"/>
      <c r="AG1102" s="347"/>
      <c r="AH1102" s="348" t="s">
        <v>600</v>
      </c>
      <c r="AI1102" s="349"/>
      <c r="AJ1102" s="349"/>
      <c r="AK1102" s="349"/>
      <c r="AL1102" s="350" t="s">
        <v>600</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2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2018-06-28T03:23:50Z</cp:lastPrinted>
  <dcterms:created xsi:type="dcterms:W3CDTF">2012-03-13T00:50:25Z</dcterms:created>
  <dcterms:modified xsi:type="dcterms:W3CDTF">2018-07-06T00:50:46Z</dcterms:modified>
</cp:coreProperties>
</file>