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<sst xmlns="http://schemas.openxmlformats.org/spreadsheetml/2006/main" count="3000" uniqueCount="660">
  <si>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</si>
  <si>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</si>
  <si>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</si>
  <si>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</si>
  <si>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</si>
  <si>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</si>
  <si>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</si>
  <si>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</si>
  <si>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</si>
  <si>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</si>
  <si>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</si>
  <si>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</si>
  <si>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</si>
  <si>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</si>
  <si>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</si>
  <si>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</si>
  <si>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</si>
  <si>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</si>
  <si>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</si>
  <si>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</si>
  <si>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</si>
  <si>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</si>
  <si>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</si>
  <si>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</si>
  <si>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</si>
  <si>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</si>
  <si>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</si>
  <si>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</si>
  <si>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</si>
  <si>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</si>
  <si>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</si>
  <si>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</si>
  <si>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</si>
  <si>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</si>
  <si>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</si>
  <si>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</si>
  <si>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</si>
  <si>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</si>
  <si>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</si>
  <si>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</si>
  <si>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</si>
  <si>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</si>
  <si>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</si>
  <si>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</si>
  <si>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</si>
  <si>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</si>
  <si>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</si>
  <si>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</si>
  <si>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</si>
  <si>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</si>
  <si>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</si>
  <si>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</si>
  <si>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</si>
  <si>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</si>
  <si>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</si>
  <si>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</si>
  <si>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</si>
  <si>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</si>
  <si>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</si>
  <si>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</si>
  <si>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</si>
  <si>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</si>
  <si>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</si>
  <si>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</si>
  <si>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</si>
  <si>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</si>
  <si>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</si>
  <si>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</si>
  <si>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</si>
  <si>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</si>
  <si>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</si>
  <si>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</si>
  <si>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</si>
  <si>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</si>
  <si>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</si>
  <si>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</si>
  <si>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</si>
  <si>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</si>
  <si>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</si>
  <si>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</si>
  <si>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</si>
  <si>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</si>
  <si>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</si>
  <si>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</si>
  <si>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</si>
  <si>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</si>
  <si>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</si>
  <si>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</si>
  <si>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</si>
  <si>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</si>
  <si>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</si>
  <si>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</si>
  <si>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</si>
  <si>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</si>
  <si>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</si>
  <si>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</si>
  <si>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</si>
  <si>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</si>
  <si>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</si>
  <si>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</si>
  <si>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</si>
  <si>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</si>
  <si>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</si>
  <si>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</si>
  <si>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</si>
  <si>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</si>
  <si>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</si>
  <si>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</si>
  <si>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</si>
  <si>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</si>
  <si>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</si>
  <si>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</si>
  <si>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</si>
  <si>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</si>
  <si>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</si>
  <si>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</si>
  <si>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</si>
  <si>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</si>
  <si>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</si>
  <si>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</si>
  <si>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</si>
  <si>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</si>
  <si>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</si>
  <si>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</si>
  <si>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</si>
  <si>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</si>
  <si>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</si>
  <si>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</si>
  <si>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</si>
  <si>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</si>
  <si>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</si>
  <si>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</si>
  <si>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</si>
  <si>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</si>
  <si>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</si>
  <si>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</si>
  <si>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</si>
  <si>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</si>
  <si>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</si>
  <si>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</si>
  <si>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</si>
  <si>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</si>
  <si>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</si>
  <si>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</si>
  <si>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</si>
  <si>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</si>
  <si>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</si>
  <si>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</si>
  <si>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</si>
  <si>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</si>
  <si>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</si>
  <si>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</si>
  <si>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</si>
  <si>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</si>
  <si>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</si>
  <si>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</si>
  <si>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</si>
  <si>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</si>
  <si>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</si>
  <si>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</si>
  <si>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</si>
  <si>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</si>
  <si>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</si>
  <si>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</si>
  <si>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</si>
  <si>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</si>
  <si>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</si>
  <si>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</si>
  <si>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</si>
  <si>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</si>
  <si>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</si>
  <si>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</si>
  <si>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</si>
  <si>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</si>
  <si>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</si>
  <si>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</si>
  <si>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</si>
  <si>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</si>
  <si>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</si>
  <si>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</si>
  <si>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</si>
  <si>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</si>
  <si>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</si>
  <si>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</si>
  <si>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</si>
  <si>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</si>
  <si>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</si>
  <si>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</si>
  <si>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</si>
  <si>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</si>
  <si>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</si>
  <si>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</si>
  <si>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</si>
  <si>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</si>
  <si>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</si>
  <si>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</si>
  <si>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</si>
  <si>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</si>
  <si>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</si>
  <si>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</si>
  <si>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</si>
  <si>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</si>
  <si>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</si>
  <si>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</si>
  <si>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</si>
  <si>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</si>
  <si>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</si>
  <si>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</si>
  <si>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</si>
  <si>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</si>
  <si>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</si>
  <si>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</si>
  <si>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</si>
  <si>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</si>
  <si>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</si>
  <si>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</si>
  <si>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</si>
  <si>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</si>
  <si>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</si>
  <si>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</si>
  <si>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</si>
  <si>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</si>
  <si>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</si>
  <si>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</si>
  <si>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</si>
  <si>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</si>
  <si>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</si>
  <si>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</si>
  <si>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</si>
  <si>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</si>
  <si>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</si>
  <si>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</si>
  <si>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</si>
  <si>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</si>
  <si>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</si>
  <si>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</si>
  <si>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</si>
  <si>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</si>
  <si>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</si>
  <si>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</si>
  <si>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</si>
  <si>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</si>
  <si>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</si>
  <si>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</si>
  <si>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</si>
  <si>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</si>
  <si>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</si>
  <si>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</si>
  <si>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</si>
  <si>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</si>
  <si>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</si>
  <si>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</si>
  <si>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</si>
  <si>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</si>
  <si>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</si>
  <si>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</si>
  <si>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</si>
  <si>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</si>
  <si>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</si>
  <si>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</si>
  <si>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</si>
  <si>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</si>
  <si>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</si>
  <si>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</si>
  <si>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</si>
  <si>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</si>
  <si>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</si>
  <si>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</si>
  <si>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</si>
  <si>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</si>
  <si>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</si>
  <si>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</si>
  <si>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</si>
  <si>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</si>
  <si>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</si>
  <si>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</si>
  <si>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</si>
  <si>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</si>
  <si>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</si>
  <si>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</si>
  <si>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</si>
  <si>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</si>
  <si>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</si>
  <si>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</si>
  <si>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</si>
  <si>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</si>
  <si>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</si>
  <si>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</si>
  <si>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</si>
  <si>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</si>
  <si>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</si>
  <si>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</si>
  <si>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</si>
  <si>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</si>
  <si>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</si>
  <si>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</si>
  <si>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</si>
  <si>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</si>
  <si>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</si>
  <si>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</si>
  <si>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</si>
  <si>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</si>
  <si>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</si>
  <si>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</si>
  <si>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</si>
  <si>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</si>
  <si>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</si>
  <si>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</si>
  <si>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</si>
  <si>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</si>
  <si>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</si>
  <si>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</si>
  <si>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</si>
  <si>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</si>
  <si>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</si>
  <si>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</si>
  <si>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</si>
  <si>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</si>
  <si>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</si>
  <si>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</si>
  <si>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</si>
  <si>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</si>
  <si>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</si>
  <si>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</si>
  <si>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</si>
  <si>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</si>
  <si>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</si>
  <si>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</si>
  <si>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</si>
  <si>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</si>
  <si>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</si>
  <si>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</si>
  <si>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</si>
  <si>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</si>
  <si>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</si>
  <si>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</si>
  <si>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</si>
  <si>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</si>
  <si>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</si>
  <si>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</si>
  <si>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</si>
  <si>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</si>
  <si>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</si>
  <si>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</si>
  <si>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</si>
  <si>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</si>
  <si>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</si>
  <si>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</si>
  <si>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</si>
  <si>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</si>
  <si>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</si>
  <si>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</si>
  <si>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</si>
  <si>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</si>
  <si>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</si>
  <si>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</si>
  <si>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</si>
  <si>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</si>
  <si>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</si>
  <si>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</si>
  <si>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</si>
  <si>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</si>
  <si>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</si>
  <si>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</si>
  <si>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</si>
  <si>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</si>
  <si>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</si>
  <si>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</si>
  <si>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</si>
  <si>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</si>
  <si>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</si>
  <si>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</si>
  <si>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</si>
  <si>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</si>
  <si>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</si>
  <si>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</si>
  <si>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</si>
  <si>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</si>
  <si>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</si>
  <si>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</si>
  <si>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</si>
  <si>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</si>
  <si>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</si>
  <si>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</si>
  <si>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</si>
  <si>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</si>
  <si>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</si>
  <si>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</si>
  <si>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</si>
  <si>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</si>
  <si>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</si>
  <si>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</si>
  <si>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</si>
  <si>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</si>
  <si>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</si>
  <si>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</si>
  <si>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</si>
  <si>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</si>
  <si>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</si>
  <si>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</si>
  <si>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</si>
  <si>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</si>
  <si>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</si>
  <si>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</si>
  <si>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</si>
  <si>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</si>
  <si>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</si>
  <si>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</si>
  <si>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</si>
  <si>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</si>
  <si>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</si>
  <si>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</si>
  <si>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</si>
  <si>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</si>
  <si>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</si>
  <si>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</si>
  <si>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</si>
  <si>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</si>
  <si>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</si>
  <si>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</si>
  <si>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</si>
  <si>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</si>
  <si>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</si>
  <si>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</si>
  <si>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</si>
  <si>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</si>
  <si>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</si>
  <si>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</si>
  <si>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</si>
  <si>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</si>
  <si>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</si>
  <si>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</si>
  <si>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</si>
  <si>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</si>
  <si>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</si>
  <si>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</si>
  <si>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</si>
  <si>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</si>
  <si>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</si>
  <si>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</si>
  <si>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</si>
  <si>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</si>
  <si>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</si>
  <si>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</si>
  <si>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</si>
  <si>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</si>
  <si>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</si>
  <si>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</si>
  <si>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</si>
  <si>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</si>
  <si>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</si>
  <si>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</si>
  <si>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</si>
  <si>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</si>
  <si>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</si>
  <si>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</si>
  <si>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</si>
  <si>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</si>
  <si>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</si>
  <si>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</si>
  <si>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</si>
  <si>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</si>
  <si>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</si>
  <si>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</si>
  <si>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</si>
  <si>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</si>
  <si>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</si>
  <si>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</si>
  <si>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</si>
  <si>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</si>
  <si>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</si>
  <si>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</si>
  <si>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</si>
  <si>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</si>
  <si>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</si>
  <si>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</si>
  <si>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</si>
  <si>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</si>
  <si>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</si>
  <si>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</si>
  <si>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</si>
  <si>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</si>
  <si>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</si>
  <si>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</si>
  <si>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</si>
  <si>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</si>
  <si>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</si>
  <si>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</si>
  <si>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</si>
  <si>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</si>
  <si>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</si>
  <si>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</si>
  <si>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</si>
  <si>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</si>
  <si>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</si>
  <si>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</si>
  <si>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</si>
  <si>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</si>
  <si>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</si>
  <si>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</si>
  <si>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</si>
  <si>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</si>
  <si>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</si>
  <si>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</si>
  <si>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</si>
  <si>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</si>
  <si>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</si>
  <si>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</si>
  <si>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</si>
  <si>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</si>
  <si>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</si>
  <si>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</si>
  <si>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</si>
  <si>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</si>
  <si>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</si>
  <si>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</si>
  <si>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</si>
  <si>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</si>
  <si>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</si>
  <si>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</si>
  <si>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</si>
  <si>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</si>
  <si>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</si>
  <si>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</si>
  <si>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</si>
  <si>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</si>
  <si>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</si>
  <si>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</si>
  <si>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</si>
  <si>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</si>
  <si>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</si>
  <si>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</si>
  <si>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</si>
  <si>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</si>
  <si>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</si>
  <si>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</si>
  <si>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</si>
  <si>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</si>
  <si>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</si>
  <si>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</si>
  <si>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</si>
  <si>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</si>
  <si>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</si>
  <si>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</si>
  <si>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</si>
  <si>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</si>
  <si>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</si>
  <si>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</si>
  <si>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</si>
  <si>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非正規雇用の労働者のキャリアアップ事業の実施</t>
    <rPh sb="0" eb="3">
      <t>ヒセイキ</t>
    </rPh>
    <rPh sb="3" eb="5">
      <t>コヨウ</t>
    </rPh>
    <rPh sb="6" eb="9">
      <t>ロウドウシャ</t>
    </rPh>
    <rPh sb="17" eb="19">
      <t>ジギョウ</t>
    </rPh>
    <rPh sb="20" eb="22">
      <t>ジッシ</t>
    </rPh>
    <phoneticPr fontId="5"/>
  </si>
  <si>
    <t>-</t>
    <phoneticPr fontId="5"/>
  </si>
  <si>
    <t>-</t>
    <phoneticPr fontId="5"/>
  </si>
  <si>
    <t>前年度にキャリアアップ計画書の確認を受けた事業所のうち、実際にキャリアアップの措置を講じた事業所の割合70%以上とする。</t>
    <rPh sb="0" eb="3">
      <t>ゼンネンド</t>
    </rPh>
    <rPh sb="11" eb="14">
      <t>ケイカクショ</t>
    </rPh>
    <rPh sb="15" eb="17">
      <t>カクニン</t>
    </rPh>
    <rPh sb="18" eb="19">
      <t>ウ</t>
    </rPh>
    <rPh sb="21" eb="24">
      <t>ジギョウショ</t>
    </rPh>
    <rPh sb="28" eb="30">
      <t>ジッサイ</t>
    </rPh>
    <rPh sb="39" eb="41">
      <t>ソチ</t>
    </rPh>
    <rPh sb="42" eb="43">
      <t>コウ</t>
    </rPh>
    <rPh sb="45" eb="48">
      <t>ジギョウショ</t>
    </rPh>
    <rPh sb="49" eb="51">
      <t>ワリアイ</t>
    </rPh>
    <rPh sb="54" eb="56">
      <t>イジョウ</t>
    </rPh>
    <phoneticPr fontId="5"/>
  </si>
  <si>
    <t>％</t>
    <phoneticPr fontId="5"/>
  </si>
  <si>
    <t>-</t>
    <phoneticPr fontId="5"/>
  </si>
  <si>
    <t>厚生労働省雇用環境・均等局調べ</t>
    <rPh sb="0" eb="2">
      <t>コウセイ</t>
    </rPh>
    <rPh sb="2" eb="5">
      <t>ロウドウショウ</t>
    </rPh>
    <rPh sb="5" eb="7">
      <t>コヨウ</t>
    </rPh>
    <rPh sb="7" eb="9">
      <t>カンキョウ</t>
    </rPh>
    <rPh sb="10" eb="12">
      <t>キントウ</t>
    </rPh>
    <rPh sb="12" eb="13">
      <t>キョク</t>
    </rPh>
    <rPh sb="13" eb="14">
      <t>シラ</t>
    </rPh>
    <phoneticPr fontId="5"/>
  </si>
  <si>
    <t>％</t>
    <phoneticPr fontId="5"/>
  </si>
  <si>
    <t>-</t>
    <phoneticPr fontId="5"/>
  </si>
  <si>
    <t>厚生労働省雇用環境・均等局調べ</t>
    <phoneticPr fontId="5"/>
  </si>
  <si>
    <t>有期契約労働者等から正規雇用労働者等に転換した労働者の数</t>
    <rPh sb="0" eb="2">
      <t>ユウキ</t>
    </rPh>
    <rPh sb="2" eb="4">
      <t>ケイヤク</t>
    </rPh>
    <rPh sb="4" eb="7">
      <t>ロウドウシャ</t>
    </rPh>
    <rPh sb="7" eb="8">
      <t>ナド</t>
    </rPh>
    <rPh sb="10" eb="12">
      <t>セイキ</t>
    </rPh>
    <rPh sb="12" eb="14">
      <t>コヨウ</t>
    </rPh>
    <rPh sb="14" eb="17">
      <t>ロウドウシャ</t>
    </rPh>
    <rPh sb="17" eb="18">
      <t>ナド</t>
    </rPh>
    <rPh sb="19" eb="21">
      <t>テンカン</t>
    </rPh>
    <rPh sb="23" eb="26">
      <t>ロウドウシャ</t>
    </rPh>
    <rPh sb="27" eb="28">
      <t>カズ</t>
    </rPh>
    <phoneticPr fontId="5"/>
  </si>
  <si>
    <t>人</t>
    <rPh sb="0" eb="1">
      <t>ヒト</t>
    </rPh>
    <phoneticPr fontId="5"/>
  </si>
  <si>
    <t>-</t>
    <phoneticPr fontId="5"/>
  </si>
  <si>
    <t>有期契約労働者等の処遇改善に取り組んだ事業所数</t>
    <rPh sb="0" eb="2">
      <t>ユウキ</t>
    </rPh>
    <rPh sb="2" eb="4">
      <t>ケイヤク</t>
    </rPh>
    <rPh sb="4" eb="7">
      <t>ロウドウシャ</t>
    </rPh>
    <rPh sb="7" eb="8">
      <t>ナド</t>
    </rPh>
    <rPh sb="9" eb="11">
      <t>ショグウ</t>
    </rPh>
    <rPh sb="11" eb="13">
      <t>カイゼン</t>
    </rPh>
    <rPh sb="14" eb="15">
      <t>ト</t>
    </rPh>
    <rPh sb="16" eb="17">
      <t>ク</t>
    </rPh>
    <rPh sb="19" eb="22">
      <t>ジギョウショ</t>
    </rPh>
    <rPh sb="22" eb="23">
      <t>カズ</t>
    </rPh>
    <phoneticPr fontId="5"/>
  </si>
  <si>
    <t>-</t>
  </si>
  <si>
    <t>-</t>
    <phoneticPr fontId="5"/>
  </si>
  <si>
    <t>事業所</t>
    <rPh sb="0" eb="3">
      <t>ジギョウショ</t>
    </rPh>
    <phoneticPr fontId="5"/>
  </si>
  <si>
    <t>-</t>
    <phoneticPr fontId="5"/>
  </si>
  <si>
    <t>-</t>
    <phoneticPr fontId="5"/>
  </si>
  <si>
    <t>有期実習型訓練終了後の正規雇用労働者等（※）となった者の割合　76％以上
※　正規雇用労働者及び多様な正社員を指す。</t>
    <rPh sb="0" eb="2">
      <t>ユウキ</t>
    </rPh>
    <rPh sb="2" eb="4">
      <t>ジッシュウ</t>
    </rPh>
    <rPh sb="4" eb="5">
      <t>ガタ</t>
    </rPh>
    <rPh sb="5" eb="7">
      <t>クンレン</t>
    </rPh>
    <rPh sb="7" eb="10">
      <t>シュウリョウゴ</t>
    </rPh>
    <rPh sb="11" eb="13">
      <t>セイキ</t>
    </rPh>
    <rPh sb="13" eb="15">
      <t>コヨウ</t>
    </rPh>
    <rPh sb="15" eb="18">
      <t>ロウドウシャ</t>
    </rPh>
    <rPh sb="18" eb="19">
      <t>ナド</t>
    </rPh>
    <rPh sb="26" eb="27">
      <t>モノ</t>
    </rPh>
    <rPh sb="28" eb="30">
      <t>ワリアイ</t>
    </rPh>
    <rPh sb="34" eb="36">
      <t>イジョウ</t>
    </rPh>
    <rPh sb="40" eb="42">
      <t>セイキ</t>
    </rPh>
    <rPh sb="42" eb="44">
      <t>コヨウ</t>
    </rPh>
    <rPh sb="44" eb="47">
      <t>ロウドウシャ</t>
    </rPh>
    <rPh sb="47" eb="48">
      <t>オヨ</t>
    </rPh>
    <rPh sb="49" eb="51">
      <t>タヨウ</t>
    </rPh>
    <rPh sb="52" eb="55">
      <t>セイシャイン</t>
    </rPh>
    <rPh sb="56" eb="57">
      <t>サ</t>
    </rPh>
    <phoneticPr fontId="5"/>
  </si>
  <si>
    <t>％</t>
    <phoneticPr fontId="5"/>
  </si>
  <si>
    <t>％</t>
    <phoneticPr fontId="5"/>
  </si>
  <si>
    <t>-</t>
    <phoneticPr fontId="5"/>
  </si>
  <si>
    <t>○</t>
  </si>
  <si>
    <t>雇用安定等給付金</t>
    <rPh sb="0" eb="2">
      <t>コヨウ</t>
    </rPh>
    <rPh sb="2" eb="4">
      <t>アンテイ</t>
    </rPh>
    <rPh sb="4" eb="5">
      <t>ナド</t>
    </rPh>
    <rPh sb="5" eb="8">
      <t>キュウフキン</t>
    </rPh>
    <phoneticPr fontId="5"/>
  </si>
  <si>
    <t>諸謝金</t>
    <rPh sb="0" eb="3">
      <t>ショシャキン</t>
    </rPh>
    <phoneticPr fontId="5"/>
  </si>
  <si>
    <t>庁費</t>
    <rPh sb="0" eb="2">
      <t>チョウヒ</t>
    </rPh>
    <phoneticPr fontId="5"/>
  </si>
  <si>
    <t>委員等旅費</t>
    <rPh sb="0" eb="2">
      <t>イイン</t>
    </rPh>
    <rPh sb="2" eb="3">
      <t>ナド</t>
    </rPh>
    <rPh sb="3" eb="5">
      <t>リョヒ</t>
    </rPh>
    <phoneticPr fontId="5"/>
  </si>
  <si>
    <t>-</t>
    <phoneticPr fontId="5"/>
  </si>
  <si>
    <t>-</t>
    <phoneticPr fontId="5"/>
  </si>
  <si>
    <t>無</t>
  </si>
  <si>
    <t>‐</t>
  </si>
  <si>
    <t>新25-0063</t>
    <rPh sb="0" eb="1">
      <t>シン</t>
    </rPh>
    <phoneticPr fontId="5"/>
  </si>
  <si>
    <t>新25-050</t>
    <rPh sb="0" eb="1">
      <t>シン</t>
    </rPh>
    <phoneticPr fontId="5"/>
  </si>
  <si>
    <t>578</t>
    <phoneticPr fontId="5"/>
  </si>
  <si>
    <t>581</t>
    <phoneticPr fontId="5"/>
  </si>
  <si>
    <t>571</t>
    <phoneticPr fontId="5"/>
  </si>
  <si>
    <t>有期・短時間労働課</t>
    <rPh sb="0" eb="2">
      <t>ユウキ</t>
    </rPh>
    <rPh sb="3" eb="6">
      <t>タンジカン</t>
    </rPh>
    <rPh sb="6" eb="9">
      <t>ロウドウカ</t>
    </rPh>
    <phoneticPr fontId="5"/>
  </si>
  <si>
    <t>雇用環境・均等局</t>
    <rPh sb="0" eb="2">
      <t>コヨウ</t>
    </rPh>
    <rPh sb="2" eb="4">
      <t>カンキョウ</t>
    </rPh>
    <rPh sb="5" eb="7">
      <t>キントウ</t>
    </rPh>
    <rPh sb="7" eb="8">
      <t>キョク</t>
    </rPh>
    <phoneticPr fontId="5"/>
  </si>
  <si>
    <t>非正規雇用労働者は労働者全体の約4割に達し、非正規雇用対策は重要な課題となっている。しかしながら、財政基盤の脆弱な事業主にとっては、非正規雇用労働者のキャリアアップを行うにあたり、助成金によりその取組を支援することが必要であり、社会的ニーズは高い。</t>
    <rPh sb="0" eb="3">
      <t>ヒセイキ</t>
    </rPh>
    <rPh sb="3" eb="5">
      <t>コヨウ</t>
    </rPh>
    <rPh sb="5" eb="8">
      <t>ロウドウシャ</t>
    </rPh>
    <rPh sb="9" eb="12">
      <t>ロウドウシャ</t>
    </rPh>
    <rPh sb="12" eb="14">
      <t>ゼンタイ</t>
    </rPh>
    <rPh sb="15" eb="16">
      <t>ヤク</t>
    </rPh>
    <rPh sb="17" eb="18">
      <t>ワリ</t>
    </rPh>
    <rPh sb="19" eb="20">
      <t>タッ</t>
    </rPh>
    <rPh sb="22" eb="25">
      <t>ヒセイキ</t>
    </rPh>
    <rPh sb="25" eb="27">
      <t>コヨウ</t>
    </rPh>
    <rPh sb="27" eb="29">
      <t>タイサク</t>
    </rPh>
    <rPh sb="30" eb="32">
      <t>ジュウヨウ</t>
    </rPh>
    <rPh sb="33" eb="35">
      <t>カダイ</t>
    </rPh>
    <rPh sb="49" eb="51">
      <t>ザイセイ</t>
    </rPh>
    <rPh sb="51" eb="53">
      <t>キバン</t>
    </rPh>
    <rPh sb="54" eb="56">
      <t>ゼイジャク</t>
    </rPh>
    <rPh sb="57" eb="60">
      <t>ジギョウヌシ</t>
    </rPh>
    <rPh sb="66" eb="69">
      <t>ヒセイキ</t>
    </rPh>
    <rPh sb="69" eb="71">
      <t>コヨウ</t>
    </rPh>
    <rPh sb="71" eb="74">
      <t>ロウドウシャ</t>
    </rPh>
    <rPh sb="83" eb="84">
      <t>オコナ</t>
    </rPh>
    <rPh sb="90" eb="93">
      <t>ジョセイキン</t>
    </rPh>
    <rPh sb="98" eb="100">
      <t>トリクミ</t>
    </rPh>
    <rPh sb="101" eb="103">
      <t>シエン</t>
    </rPh>
    <rPh sb="108" eb="110">
      <t>ヒツヨウ</t>
    </rPh>
    <rPh sb="114" eb="117">
      <t>シャカイテキ</t>
    </rPh>
    <rPh sb="121" eb="122">
      <t>タカ</t>
    </rPh>
    <phoneticPr fontId="5"/>
  </si>
  <si>
    <t>非正規雇用対策は政府として重要な課題であり、全国一律に国が責任を持って行う必要がある。</t>
    <rPh sb="0" eb="3">
      <t>ヒセイキ</t>
    </rPh>
    <rPh sb="3" eb="5">
      <t>コヨウ</t>
    </rPh>
    <rPh sb="5" eb="7">
      <t>タイサク</t>
    </rPh>
    <rPh sb="8" eb="10">
      <t>セイフ</t>
    </rPh>
    <rPh sb="13" eb="15">
      <t>ジュウヨウ</t>
    </rPh>
    <rPh sb="16" eb="18">
      <t>カダイ</t>
    </rPh>
    <rPh sb="22" eb="24">
      <t>ゼンコク</t>
    </rPh>
    <rPh sb="24" eb="26">
      <t>イチリツ</t>
    </rPh>
    <rPh sb="27" eb="28">
      <t>クニ</t>
    </rPh>
    <rPh sb="29" eb="31">
      <t>セキニン</t>
    </rPh>
    <rPh sb="32" eb="33">
      <t>モ</t>
    </rPh>
    <rPh sb="35" eb="36">
      <t>オコナ</t>
    </rPh>
    <rPh sb="37" eb="39">
      <t>ヒツヨウ</t>
    </rPh>
    <phoneticPr fontId="5"/>
  </si>
  <si>
    <t>「働き方改革実行計画（平成29年3月28日働き方改革実現会議決定）」において、非正規雇用労働者の正社員化などキャリアアップの推進が盛り込まれており、優先度の高い事業である。</t>
    <rPh sb="1" eb="2">
      <t>ハタラ</t>
    </rPh>
    <rPh sb="3" eb="4">
      <t>カタ</t>
    </rPh>
    <rPh sb="4" eb="6">
      <t>カイカク</t>
    </rPh>
    <rPh sb="6" eb="8">
      <t>ジッコウ</t>
    </rPh>
    <rPh sb="8" eb="10">
      <t>ケイカク</t>
    </rPh>
    <rPh sb="11" eb="13">
      <t>ヘイセイ</t>
    </rPh>
    <rPh sb="15" eb="16">
      <t>ネン</t>
    </rPh>
    <rPh sb="17" eb="18">
      <t>ゲツ</t>
    </rPh>
    <rPh sb="20" eb="21">
      <t>ヒ</t>
    </rPh>
    <rPh sb="21" eb="22">
      <t>ハタラ</t>
    </rPh>
    <rPh sb="23" eb="24">
      <t>カタ</t>
    </rPh>
    <rPh sb="24" eb="26">
      <t>カイカク</t>
    </rPh>
    <rPh sb="26" eb="28">
      <t>ジツゲン</t>
    </rPh>
    <rPh sb="28" eb="30">
      <t>カイギ</t>
    </rPh>
    <rPh sb="30" eb="32">
      <t>ケッテイ</t>
    </rPh>
    <rPh sb="39" eb="42">
      <t>ヒセイキ</t>
    </rPh>
    <rPh sb="42" eb="44">
      <t>コヨウ</t>
    </rPh>
    <rPh sb="44" eb="47">
      <t>ロウドウシャ</t>
    </rPh>
    <rPh sb="48" eb="52">
      <t>セイシャインカ</t>
    </rPh>
    <rPh sb="62" eb="64">
      <t>スイシン</t>
    </rPh>
    <rPh sb="65" eb="66">
      <t>モ</t>
    </rPh>
    <rPh sb="67" eb="68">
      <t>コ</t>
    </rPh>
    <rPh sb="74" eb="77">
      <t>ユウセンド</t>
    </rPh>
    <rPh sb="78" eb="79">
      <t>タカ</t>
    </rPh>
    <rPh sb="80" eb="82">
      <t>ジギョウ</t>
    </rPh>
    <phoneticPr fontId="5"/>
  </si>
  <si>
    <t>助成金周知用パンフレットの印刷については、一般競争契約を実施している。</t>
    <rPh sb="0" eb="3">
      <t>ジョセイキン</t>
    </rPh>
    <rPh sb="3" eb="5">
      <t>シュウチ</t>
    </rPh>
    <rPh sb="5" eb="6">
      <t>ヨウ</t>
    </rPh>
    <rPh sb="13" eb="15">
      <t>インサツ</t>
    </rPh>
    <rPh sb="21" eb="23">
      <t>イッパン</t>
    </rPh>
    <rPh sb="23" eb="25">
      <t>キョウソウ</t>
    </rPh>
    <rPh sb="25" eb="27">
      <t>ケイヤク</t>
    </rPh>
    <rPh sb="28" eb="30">
      <t>ジッシ</t>
    </rPh>
    <phoneticPr fontId="5"/>
  </si>
  <si>
    <t>事業主が納付した雇用保険料を財源としており妥当である。</t>
    <rPh sb="0" eb="3">
      <t>ジギョウヌシ</t>
    </rPh>
    <rPh sb="4" eb="6">
      <t>ノウフ</t>
    </rPh>
    <rPh sb="8" eb="10">
      <t>コヨウ</t>
    </rPh>
    <rPh sb="10" eb="13">
      <t>ホケンリョウ</t>
    </rPh>
    <rPh sb="14" eb="16">
      <t>ザイゲン</t>
    </rPh>
    <rPh sb="21" eb="23">
      <t>ダトウ</t>
    </rPh>
    <phoneticPr fontId="5"/>
  </si>
  <si>
    <t>事業主の負担を考慮した必要な経費の支給となっており、水準は妥当である。</t>
    <rPh sb="0" eb="3">
      <t>ジギョウヌシ</t>
    </rPh>
    <rPh sb="4" eb="6">
      <t>フタン</t>
    </rPh>
    <rPh sb="7" eb="9">
      <t>コウリョ</t>
    </rPh>
    <rPh sb="11" eb="13">
      <t>ヒツヨウ</t>
    </rPh>
    <rPh sb="14" eb="16">
      <t>ケイヒ</t>
    </rPh>
    <rPh sb="17" eb="19">
      <t>シキュウ</t>
    </rPh>
    <rPh sb="26" eb="28">
      <t>スイジュン</t>
    </rPh>
    <rPh sb="29" eb="31">
      <t>ダトウ</t>
    </rPh>
    <phoneticPr fontId="5"/>
  </si>
  <si>
    <t>全額が助成金及びその活用促進に必要な相談員経費やパンフレット経費に使われている。</t>
    <rPh sb="0" eb="2">
      <t>ゼンガク</t>
    </rPh>
    <rPh sb="3" eb="6">
      <t>ジョセイキン</t>
    </rPh>
    <rPh sb="6" eb="7">
      <t>オヨ</t>
    </rPh>
    <rPh sb="10" eb="12">
      <t>カツヨウ</t>
    </rPh>
    <rPh sb="12" eb="14">
      <t>ソクシン</t>
    </rPh>
    <rPh sb="15" eb="17">
      <t>ヒツヨウ</t>
    </rPh>
    <rPh sb="18" eb="21">
      <t>ソウダンイン</t>
    </rPh>
    <rPh sb="21" eb="23">
      <t>ケイヒ</t>
    </rPh>
    <rPh sb="30" eb="32">
      <t>ケイヒ</t>
    </rPh>
    <rPh sb="33" eb="34">
      <t>ツカ</t>
    </rPh>
    <phoneticPr fontId="5"/>
  </si>
  <si>
    <t>助成金周知用パンフレットの印刷については、一般競争契約によりコスト削減に努めている。また、支給事務の簡素化に取り組んでいる。</t>
    <rPh sb="0" eb="3">
      <t>ジョセイキン</t>
    </rPh>
    <rPh sb="3" eb="5">
      <t>シュウチ</t>
    </rPh>
    <rPh sb="5" eb="6">
      <t>ヨウ</t>
    </rPh>
    <rPh sb="13" eb="15">
      <t>インサツ</t>
    </rPh>
    <rPh sb="21" eb="23">
      <t>イッパン</t>
    </rPh>
    <rPh sb="23" eb="25">
      <t>キョウソウ</t>
    </rPh>
    <rPh sb="25" eb="27">
      <t>ケイヤク</t>
    </rPh>
    <rPh sb="33" eb="35">
      <t>サクゲン</t>
    </rPh>
    <rPh sb="36" eb="37">
      <t>ツト</t>
    </rPh>
    <rPh sb="45" eb="47">
      <t>シキュウ</t>
    </rPh>
    <rPh sb="47" eb="49">
      <t>ジム</t>
    </rPh>
    <rPh sb="50" eb="52">
      <t>カンソ</t>
    </rPh>
    <rPh sb="52" eb="53">
      <t>カ</t>
    </rPh>
    <rPh sb="54" eb="55">
      <t>ト</t>
    </rPh>
    <rPh sb="56" eb="57">
      <t>ク</t>
    </rPh>
    <phoneticPr fontId="5"/>
  </si>
  <si>
    <t>本省ではなく、都道府県労働局が事業の主体となることにより、効率的な審査・支給事務を実施することが可能となっている。</t>
    <rPh sb="0" eb="2">
      <t>ホンショウ</t>
    </rPh>
    <rPh sb="7" eb="11">
      <t>トドウフケン</t>
    </rPh>
    <rPh sb="11" eb="14">
      <t>ロウドウキョク</t>
    </rPh>
    <rPh sb="15" eb="17">
      <t>ジギョウ</t>
    </rPh>
    <rPh sb="18" eb="20">
      <t>シュタイ</t>
    </rPh>
    <rPh sb="29" eb="32">
      <t>コウリツテキ</t>
    </rPh>
    <rPh sb="33" eb="35">
      <t>シンサ</t>
    </rPh>
    <rPh sb="36" eb="38">
      <t>シキュウ</t>
    </rPh>
    <rPh sb="38" eb="40">
      <t>ジム</t>
    </rPh>
    <rPh sb="41" eb="43">
      <t>ジッシ</t>
    </rPh>
    <rPh sb="48" eb="50">
      <t>カノウ</t>
    </rPh>
    <phoneticPr fontId="5"/>
  </si>
  <si>
    <t>助成金の支給決定金額</t>
    <rPh sb="0" eb="3">
      <t>ジョセイキン</t>
    </rPh>
    <rPh sb="4" eb="6">
      <t>シキュウ</t>
    </rPh>
    <rPh sb="6" eb="8">
      <t>ケッテイ</t>
    </rPh>
    <rPh sb="8" eb="10">
      <t>キンガク</t>
    </rPh>
    <phoneticPr fontId="5"/>
  </si>
  <si>
    <t>キャリアアップ計画認定数</t>
    <rPh sb="7" eb="9">
      <t>ケイカク</t>
    </rPh>
    <rPh sb="9" eb="11">
      <t>ニンテイ</t>
    </rPh>
    <rPh sb="11" eb="12">
      <t>カズ</t>
    </rPh>
    <phoneticPr fontId="5"/>
  </si>
  <si>
    <t>百万円</t>
    <rPh sb="0" eb="1">
      <t>ヒャク</t>
    </rPh>
    <rPh sb="1" eb="3">
      <t>マンエン</t>
    </rPh>
    <phoneticPr fontId="5"/>
  </si>
  <si>
    <t>件</t>
    <rPh sb="0" eb="1">
      <t>ケン</t>
    </rPh>
    <phoneticPr fontId="5"/>
  </si>
  <si>
    <t>有期契約労働者等から正規雇用労働者等（※）に転換した労働者の数、112,000人以上
※　正規雇用労働者及び多様な正社員を指す。</t>
    <rPh sb="0" eb="2">
      <t>ユウキ</t>
    </rPh>
    <rPh sb="2" eb="4">
      <t>ケイヤク</t>
    </rPh>
    <rPh sb="4" eb="7">
      <t>ロウドウシャ</t>
    </rPh>
    <rPh sb="7" eb="8">
      <t>ナド</t>
    </rPh>
    <rPh sb="10" eb="12">
      <t>セイキ</t>
    </rPh>
    <rPh sb="12" eb="14">
      <t>コヨウ</t>
    </rPh>
    <rPh sb="14" eb="17">
      <t>ロウドウシャ</t>
    </rPh>
    <rPh sb="17" eb="18">
      <t>ナド</t>
    </rPh>
    <rPh sb="22" eb="24">
      <t>テンカン</t>
    </rPh>
    <rPh sb="26" eb="29">
      <t>ロウドウシャ</t>
    </rPh>
    <rPh sb="30" eb="31">
      <t>カズ</t>
    </rPh>
    <rPh sb="39" eb="40">
      <t>ヒト</t>
    </rPh>
    <rPh sb="40" eb="42">
      <t>イジョウ</t>
    </rPh>
    <rPh sb="46" eb="48">
      <t>セイキ</t>
    </rPh>
    <rPh sb="48" eb="50">
      <t>コヨウ</t>
    </rPh>
    <rPh sb="50" eb="53">
      <t>ロウドウシャ</t>
    </rPh>
    <rPh sb="53" eb="54">
      <t>オヨ</t>
    </rPh>
    <rPh sb="55" eb="57">
      <t>タヨウ</t>
    </rPh>
    <rPh sb="58" eb="61">
      <t>セイシャイン</t>
    </rPh>
    <rPh sb="62" eb="63">
      <t>サ</t>
    </rPh>
    <phoneticPr fontId="5"/>
  </si>
  <si>
    <t>有期契約労働者等の処遇改善に取り組んだ事業所数3,600事業所以上</t>
    <rPh sb="0" eb="2">
      <t>ユウキ</t>
    </rPh>
    <rPh sb="2" eb="4">
      <t>ケイヤク</t>
    </rPh>
    <rPh sb="4" eb="7">
      <t>ロウドウシャ</t>
    </rPh>
    <rPh sb="7" eb="8">
      <t>ナド</t>
    </rPh>
    <rPh sb="9" eb="11">
      <t>ショグウ</t>
    </rPh>
    <rPh sb="11" eb="13">
      <t>カイゼン</t>
    </rPh>
    <rPh sb="14" eb="15">
      <t>ト</t>
    </rPh>
    <rPh sb="16" eb="17">
      <t>ク</t>
    </rPh>
    <rPh sb="19" eb="22">
      <t>ジギョウショ</t>
    </rPh>
    <rPh sb="22" eb="23">
      <t>カズ</t>
    </rPh>
    <rPh sb="28" eb="31">
      <t>ジギョウショ</t>
    </rPh>
    <rPh sb="31" eb="33">
      <t>イジョウ</t>
    </rPh>
    <phoneticPr fontId="5"/>
  </si>
  <si>
    <t>-</t>
    <phoneticPr fontId="5"/>
  </si>
  <si>
    <t>-</t>
    <phoneticPr fontId="5"/>
  </si>
  <si>
    <t>-</t>
    <phoneticPr fontId="5"/>
  </si>
  <si>
    <t>-</t>
    <phoneticPr fontId="5"/>
  </si>
  <si>
    <t>-</t>
    <phoneticPr fontId="5"/>
  </si>
  <si>
    <t>平成30年度より人材開発支援助成金に統合した「人材育成コース」に係る実績以外については、見込みを超える実績となっている。</t>
    <rPh sb="44" eb="46">
      <t>ミコ</t>
    </rPh>
    <rPh sb="48" eb="49">
      <t>コ</t>
    </rPh>
    <rPh sb="51" eb="53">
      <t>ジッセキ</t>
    </rPh>
    <phoneticPr fontId="5"/>
  </si>
  <si>
    <t>平成30年度より人材開発支援助成金に統合した「人材育成コース」に係る実績以外については実績が目標を上回っており、目標に見合った成果を上げている。</t>
    <rPh sb="43" eb="45">
      <t>ジッセキ</t>
    </rPh>
    <rPh sb="46" eb="48">
      <t>モクヒョウ</t>
    </rPh>
    <rPh sb="49" eb="51">
      <t>ウワマワ</t>
    </rPh>
    <rPh sb="56" eb="58">
      <t>モクヒョウ</t>
    </rPh>
    <rPh sb="59" eb="61">
      <t>ミア</t>
    </rPh>
    <rPh sb="63" eb="65">
      <t>セイカ</t>
    </rPh>
    <rPh sb="66" eb="67">
      <t>ア</t>
    </rPh>
    <phoneticPr fontId="5"/>
  </si>
  <si>
    <t>フリーター等支援事業</t>
    <rPh sb="5" eb="6">
      <t>ナド</t>
    </rPh>
    <rPh sb="6" eb="8">
      <t>シエン</t>
    </rPh>
    <rPh sb="8" eb="10">
      <t>ジギョウ</t>
    </rPh>
    <phoneticPr fontId="5"/>
  </si>
  <si>
    <t>ニッポン一億総活躍プラン（平成28年6月2日閣議決定）
働き方改革実行計画（平成29年3月28日　働き方改革実現会議決定）
未来投資戦略2017 - Society 5.0の実現に向けた改革 - （平成29年6月9日閣議決定）</t>
    <rPh sb="4" eb="6">
      <t>イチオク</t>
    </rPh>
    <rPh sb="28" eb="29">
      <t>ハタラ</t>
    </rPh>
    <rPh sb="30" eb="31">
      <t>カタ</t>
    </rPh>
    <rPh sb="31" eb="33">
      <t>カイカク</t>
    </rPh>
    <rPh sb="33" eb="35">
      <t>ジッコウ</t>
    </rPh>
    <rPh sb="35" eb="37">
      <t>ケイカク</t>
    </rPh>
    <rPh sb="38" eb="40">
      <t>ヘイセイ</t>
    </rPh>
    <rPh sb="42" eb="43">
      <t>ネン</t>
    </rPh>
    <rPh sb="44" eb="45">
      <t>ゲツ</t>
    </rPh>
    <rPh sb="47" eb="48">
      <t>ヒ</t>
    </rPh>
    <rPh sb="49" eb="50">
      <t>ハタラ</t>
    </rPh>
    <rPh sb="51" eb="52">
      <t>カタ</t>
    </rPh>
    <rPh sb="52" eb="54">
      <t>カイカク</t>
    </rPh>
    <rPh sb="54" eb="56">
      <t>ジツゲン</t>
    </rPh>
    <rPh sb="56" eb="58">
      <t>カイギ</t>
    </rPh>
    <rPh sb="58" eb="60">
      <t>ケッテイ</t>
    </rPh>
    <rPh sb="99" eb="101">
      <t>ヘイセイ</t>
    </rPh>
    <rPh sb="103" eb="104">
      <t>ネン</t>
    </rPh>
    <rPh sb="105" eb="106">
      <t>ゲツ</t>
    </rPh>
    <rPh sb="107" eb="108">
      <t>ヒ</t>
    </rPh>
    <rPh sb="108" eb="110">
      <t>カクギ</t>
    </rPh>
    <rPh sb="110" eb="112">
      <t>ケッテイ</t>
    </rPh>
    <phoneticPr fontId="5"/>
  </si>
  <si>
    <t>A.○○労働局</t>
    <rPh sb="4" eb="7">
      <t>ロウドウキョク</t>
    </rPh>
    <phoneticPr fontId="5"/>
  </si>
  <si>
    <t>B.Ａ事業所</t>
    <rPh sb="3" eb="6">
      <t>ジギョウショ</t>
    </rPh>
    <phoneticPr fontId="5"/>
  </si>
  <si>
    <t>C.印刷業者</t>
    <rPh sb="2" eb="4">
      <t>インサツ</t>
    </rPh>
    <rPh sb="4" eb="6">
      <t>ギョウシャ</t>
    </rPh>
    <phoneticPr fontId="5"/>
  </si>
  <si>
    <t>○○労働局</t>
    <rPh sb="2" eb="5">
      <t>ロウドウキョク</t>
    </rPh>
    <phoneticPr fontId="5"/>
  </si>
  <si>
    <t>キャリアアップ助成金の支給等</t>
    <rPh sb="7" eb="10">
      <t>ジョセイキン</t>
    </rPh>
    <rPh sb="11" eb="13">
      <t>シキュウ</t>
    </rPh>
    <rPh sb="13" eb="14">
      <t>ナド</t>
    </rPh>
    <phoneticPr fontId="5"/>
  </si>
  <si>
    <t>-</t>
    <phoneticPr fontId="5"/>
  </si>
  <si>
    <t>Ａ事業主</t>
    <rPh sb="1" eb="4">
      <t>ジギョウヌシ</t>
    </rPh>
    <phoneticPr fontId="5"/>
  </si>
  <si>
    <t>キャリアアップ助成金</t>
    <rPh sb="7" eb="10">
      <t>ジョセイキン</t>
    </rPh>
    <phoneticPr fontId="5"/>
  </si>
  <si>
    <t>印刷会社Ａ</t>
    <rPh sb="0" eb="2">
      <t>インサツ</t>
    </rPh>
    <rPh sb="2" eb="4">
      <t>カイシャ</t>
    </rPh>
    <phoneticPr fontId="5"/>
  </si>
  <si>
    <t>パンフレットの印刷</t>
    <rPh sb="7" eb="9">
      <t>インサツ</t>
    </rPh>
    <phoneticPr fontId="5"/>
  </si>
  <si>
    <t>-</t>
    <phoneticPr fontId="5"/>
  </si>
  <si>
    <t>-</t>
    <phoneticPr fontId="5"/>
  </si>
  <si>
    <t>74,940,473千円/234,290</t>
    <rPh sb="10" eb="12">
      <t>センエン</t>
    </rPh>
    <phoneticPr fontId="5"/>
  </si>
  <si>
    <t>47,304,779千円/159,174</t>
    <rPh sb="10" eb="12">
      <t>センエン</t>
    </rPh>
    <phoneticPr fontId="5"/>
  </si>
  <si>
    <t>27,788,792千円/100,478</t>
    <rPh sb="10" eb="12">
      <t>センエン</t>
    </rPh>
    <phoneticPr fontId="5"/>
  </si>
  <si>
    <t>適切に予算を執行し、平成30年度より人材開発支援助成金に統合した「人材育成コース」に係る実績以外については、平成29年度の事業の目標も達成できていることから、継続して事業を実施する。なお、平成30年4月から昨年度に引き続き非正規雇用労働者の待遇改善に資する拡充等を行っており、今後も非正規雇用労働者の正社員化、処遇改善のための支援策として周知啓発を行い、更なる活用促進を図っていく。</t>
    <rPh sb="0" eb="2">
      <t>テキセツ</t>
    </rPh>
    <rPh sb="3" eb="5">
      <t>ヨサン</t>
    </rPh>
    <rPh sb="6" eb="8">
      <t>シッコウ</t>
    </rPh>
    <rPh sb="10" eb="12">
      <t>ヘイセイ</t>
    </rPh>
    <rPh sb="14" eb="16">
      <t>ネンド</t>
    </rPh>
    <rPh sb="18" eb="20">
      <t>ジンザイ</t>
    </rPh>
    <rPh sb="20" eb="22">
      <t>カイハツ</t>
    </rPh>
    <rPh sb="22" eb="24">
      <t>シエン</t>
    </rPh>
    <rPh sb="24" eb="27">
      <t>ジョセイキン</t>
    </rPh>
    <rPh sb="28" eb="30">
      <t>トウゴウ</t>
    </rPh>
    <rPh sb="33" eb="35">
      <t>ジンザイ</t>
    </rPh>
    <rPh sb="35" eb="37">
      <t>イクセイ</t>
    </rPh>
    <rPh sb="42" eb="43">
      <t>カカ</t>
    </rPh>
    <rPh sb="44" eb="46">
      <t>ジッセキ</t>
    </rPh>
    <rPh sb="46" eb="48">
      <t>イガイ</t>
    </rPh>
    <rPh sb="54" eb="56">
      <t>ヘイセイ</t>
    </rPh>
    <rPh sb="58" eb="60">
      <t>ネンド</t>
    </rPh>
    <rPh sb="61" eb="63">
      <t>ジギョウ</t>
    </rPh>
    <rPh sb="64" eb="66">
      <t>モクヒョウ</t>
    </rPh>
    <rPh sb="67" eb="69">
      <t>タッセイ</t>
    </rPh>
    <rPh sb="79" eb="81">
      <t>ケイゾク</t>
    </rPh>
    <rPh sb="83" eb="85">
      <t>ジギョウ</t>
    </rPh>
    <rPh sb="86" eb="88">
      <t>ジッシ</t>
    </rPh>
    <rPh sb="94" eb="96">
      <t>ヘイセイ</t>
    </rPh>
    <rPh sb="98" eb="99">
      <t>ネン</t>
    </rPh>
    <rPh sb="100" eb="101">
      <t>ゲツ</t>
    </rPh>
    <rPh sb="103" eb="106">
      <t>サクネンド</t>
    </rPh>
    <rPh sb="107" eb="108">
      <t>ヒ</t>
    </rPh>
    <rPh sb="109" eb="110">
      <t>ツヅ</t>
    </rPh>
    <rPh sb="111" eb="114">
      <t>ヒセイキ</t>
    </rPh>
    <rPh sb="114" eb="116">
      <t>コヨウ</t>
    </rPh>
    <rPh sb="116" eb="119">
      <t>ロウドウシャ</t>
    </rPh>
    <rPh sb="120" eb="122">
      <t>タイグウ</t>
    </rPh>
    <rPh sb="122" eb="124">
      <t>カイゼン</t>
    </rPh>
    <rPh sb="125" eb="126">
      <t>シ</t>
    </rPh>
    <rPh sb="128" eb="130">
      <t>カクジュウ</t>
    </rPh>
    <rPh sb="130" eb="131">
      <t>ナド</t>
    </rPh>
    <rPh sb="132" eb="133">
      <t>オコナ</t>
    </rPh>
    <rPh sb="138" eb="140">
      <t>コンゴ</t>
    </rPh>
    <rPh sb="141" eb="144">
      <t>ヒセイキ</t>
    </rPh>
    <rPh sb="144" eb="146">
      <t>コヨウ</t>
    </rPh>
    <rPh sb="146" eb="149">
      <t>ロウドウシャ</t>
    </rPh>
    <rPh sb="150" eb="154">
      <t>セイシャインカ</t>
    </rPh>
    <rPh sb="155" eb="157">
      <t>ショグウ</t>
    </rPh>
    <rPh sb="157" eb="159">
      <t>カイゼン</t>
    </rPh>
    <rPh sb="163" eb="166">
      <t>シエンサク</t>
    </rPh>
    <rPh sb="169" eb="171">
      <t>シュウチ</t>
    </rPh>
    <rPh sb="171" eb="173">
      <t>ケイハツ</t>
    </rPh>
    <rPh sb="174" eb="175">
      <t>オコナ</t>
    </rPh>
    <rPh sb="177" eb="178">
      <t>サラ</t>
    </rPh>
    <rPh sb="180" eb="182">
      <t>カツヨウ</t>
    </rPh>
    <rPh sb="182" eb="184">
      <t>ソクシン</t>
    </rPh>
    <rPh sb="185" eb="186">
      <t>ハカ</t>
    </rPh>
    <phoneticPr fontId="5"/>
  </si>
  <si>
    <t>雇用保険法第62条第1項第5号
雇用保険法施行規則第118条の2及び第133条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2" eb="33">
      <t>オヨ</t>
    </rPh>
    <rPh sb="34" eb="35">
      <t>ダイ</t>
    </rPh>
    <rPh sb="38" eb="39">
      <t>ジョウ</t>
    </rPh>
    <phoneticPr fontId="5"/>
  </si>
  <si>
    <t>有期契約労働者の正社員化、処遇改善などの企業内のキャリアアップを促進するため、これらのキャリアアップに係る取組を実施した事業主に対して包括的に助成を行うとともに、事業主支援アドバイザーが事業主等に対して実態やニーズに合った助言・指導等を行うことにより、企業における優秀な人材の確保定着等を支援する。</t>
    <rPh sb="0" eb="2">
      <t>ユウキ</t>
    </rPh>
    <rPh sb="2" eb="4">
      <t>ケイヤク</t>
    </rPh>
    <rPh sb="4" eb="7">
      <t>ロウドウシャ</t>
    </rPh>
    <rPh sb="8" eb="12">
      <t>セイシャインカ</t>
    </rPh>
    <rPh sb="13" eb="15">
      <t>ショグウ</t>
    </rPh>
    <rPh sb="15" eb="17">
      <t>カイゼン</t>
    </rPh>
    <rPh sb="20" eb="23">
      <t>キギョウナイ</t>
    </rPh>
    <rPh sb="32" eb="34">
      <t>ソクシン</t>
    </rPh>
    <rPh sb="51" eb="52">
      <t>カカ</t>
    </rPh>
    <rPh sb="53" eb="55">
      <t>トリクミ</t>
    </rPh>
    <rPh sb="56" eb="58">
      <t>ジッシ</t>
    </rPh>
    <rPh sb="60" eb="63">
      <t>ジギョウヌシ</t>
    </rPh>
    <rPh sb="64" eb="65">
      <t>タイ</t>
    </rPh>
    <rPh sb="67" eb="70">
      <t>ホウカツテキ</t>
    </rPh>
    <rPh sb="71" eb="73">
      <t>ジョセイ</t>
    </rPh>
    <rPh sb="74" eb="75">
      <t>オコナ</t>
    </rPh>
    <rPh sb="81" eb="84">
      <t>ジギョウヌシ</t>
    </rPh>
    <rPh sb="84" eb="86">
      <t>シエン</t>
    </rPh>
    <rPh sb="93" eb="96">
      <t>ジギョウヌシ</t>
    </rPh>
    <rPh sb="96" eb="97">
      <t>ナド</t>
    </rPh>
    <rPh sb="98" eb="99">
      <t>タイ</t>
    </rPh>
    <rPh sb="101" eb="103">
      <t>ジッタイ</t>
    </rPh>
    <rPh sb="108" eb="109">
      <t>ア</t>
    </rPh>
    <rPh sb="111" eb="113">
      <t>ジョゲン</t>
    </rPh>
    <rPh sb="114" eb="116">
      <t>シドウ</t>
    </rPh>
    <rPh sb="116" eb="117">
      <t>ナド</t>
    </rPh>
    <rPh sb="118" eb="119">
      <t>オコナ</t>
    </rPh>
    <rPh sb="126" eb="128">
      <t>キギョウ</t>
    </rPh>
    <rPh sb="132" eb="134">
      <t>ユウシュウ</t>
    </rPh>
    <rPh sb="135" eb="137">
      <t>ジンザイ</t>
    </rPh>
    <rPh sb="138" eb="140">
      <t>カクホ</t>
    </rPh>
    <rPh sb="140" eb="142">
      <t>テイチャク</t>
    </rPh>
    <rPh sb="142" eb="143">
      <t>ナド</t>
    </rPh>
    <rPh sb="144" eb="146">
      <t>シエン</t>
    </rPh>
    <phoneticPr fontId="5"/>
  </si>
  <si>
    <t>有期契約労働者の雇用管理の改善を行う「キャリアアップ管理者」を事業所内に配置し、且つ、「キャリアアップ計画」の認定を受けた事業主に対して、当該キャリアアップ計画に基づき、有期契約労働者等のキャリアアップ（正社員化、処遇改善）を行った場合に、キャリアアップ助成金を支給するとともに、都道府県労働局及び公共職業安定所に事業主支援アドバイザーを配置し、助成金の活用を検討する事業主等に対してニーズや実態に合った助言・指導等を行う。</t>
    <rPh sb="0" eb="2">
      <t>ユウキ</t>
    </rPh>
    <rPh sb="2" eb="4">
      <t>ケイヤク</t>
    </rPh>
    <rPh sb="4" eb="7">
      <t>ロウドウシャ</t>
    </rPh>
    <rPh sb="8" eb="10">
      <t>コヨウ</t>
    </rPh>
    <rPh sb="10" eb="12">
      <t>カンリ</t>
    </rPh>
    <rPh sb="13" eb="15">
      <t>カイゼン</t>
    </rPh>
    <rPh sb="16" eb="17">
      <t>オコナ</t>
    </rPh>
    <rPh sb="26" eb="29">
      <t>カンリシャ</t>
    </rPh>
    <rPh sb="31" eb="34">
      <t>ジギョウショ</t>
    </rPh>
    <rPh sb="34" eb="35">
      <t>ナイ</t>
    </rPh>
    <rPh sb="36" eb="38">
      <t>ハイチ</t>
    </rPh>
    <rPh sb="40" eb="41">
      <t>カ</t>
    </rPh>
    <rPh sb="51" eb="53">
      <t>ケイカク</t>
    </rPh>
    <rPh sb="55" eb="57">
      <t>ニンテイ</t>
    </rPh>
    <rPh sb="58" eb="59">
      <t>ウ</t>
    </rPh>
    <rPh sb="61" eb="64">
      <t>ジギョウヌシ</t>
    </rPh>
    <rPh sb="65" eb="66">
      <t>タイ</t>
    </rPh>
    <rPh sb="69" eb="71">
      <t>トウガイ</t>
    </rPh>
    <rPh sb="78" eb="80">
      <t>ケイカク</t>
    </rPh>
    <rPh sb="81" eb="82">
      <t>モト</t>
    </rPh>
    <rPh sb="85" eb="87">
      <t>ユウキ</t>
    </rPh>
    <rPh sb="87" eb="89">
      <t>ケイヤク</t>
    </rPh>
    <rPh sb="89" eb="92">
      <t>ロウドウシャ</t>
    </rPh>
    <rPh sb="92" eb="93">
      <t>ナド</t>
    </rPh>
    <rPh sb="102" eb="106">
      <t>セイシャインカ</t>
    </rPh>
    <rPh sb="107" eb="109">
      <t>ショグウ</t>
    </rPh>
    <rPh sb="109" eb="111">
      <t>カイゼン</t>
    </rPh>
    <rPh sb="113" eb="114">
      <t>オコナ</t>
    </rPh>
    <rPh sb="116" eb="118">
      <t>バアイ</t>
    </rPh>
    <rPh sb="127" eb="130">
      <t>ジョセイキン</t>
    </rPh>
    <rPh sb="131" eb="133">
      <t>シキュウ</t>
    </rPh>
    <rPh sb="140" eb="144">
      <t>トドウフケン</t>
    </rPh>
    <rPh sb="144" eb="147">
      <t>ロウドウキョク</t>
    </rPh>
    <rPh sb="147" eb="148">
      <t>オヨ</t>
    </rPh>
    <rPh sb="149" eb="151">
      <t>コウキョウ</t>
    </rPh>
    <rPh sb="151" eb="153">
      <t>ショクギョウ</t>
    </rPh>
    <rPh sb="153" eb="156">
      <t>アンテイジョ</t>
    </rPh>
    <rPh sb="157" eb="160">
      <t>ジギョウヌシ</t>
    </rPh>
    <rPh sb="160" eb="162">
      <t>シエン</t>
    </rPh>
    <rPh sb="169" eb="171">
      <t>ハイチ</t>
    </rPh>
    <rPh sb="173" eb="176">
      <t>ジョセイキン</t>
    </rPh>
    <rPh sb="177" eb="179">
      <t>カツヨウ</t>
    </rPh>
    <rPh sb="180" eb="182">
      <t>ケントウ</t>
    </rPh>
    <rPh sb="184" eb="187">
      <t>ジギョウヌシ</t>
    </rPh>
    <rPh sb="187" eb="188">
      <t>ナド</t>
    </rPh>
    <rPh sb="189" eb="190">
      <t>タイ</t>
    </rPh>
    <rPh sb="196" eb="198">
      <t>ジッタイ</t>
    </rPh>
    <rPh sb="199" eb="200">
      <t>ア</t>
    </rPh>
    <rPh sb="202" eb="204">
      <t>ジョゲン</t>
    </rPh>
    <rPh sb="205" eb="207">
      <t>シドウ</t>
    </rPh>
    <rPh sb="207" eb="208">
      <t>ナド</t>
    </rPh>
    <rPh sb="209" eb="210">
      <t>オコナ</t>
    </rPh>
    <phoneticPr fontId="5"/>
  </si>
  <si>
    <t>平成29年度にキャリアアップ計画の確認を受けた事業所数は約51,000事業所（25年度約16,000事業所、26年度約34,000事業所、27年度約41,000事業所、28年度約47,000事業所）であり、平成25年度の制度創設からの周知等により着実に増加している。また、計画の確認を受け翌年度までにキャリアアップの措置を講じた事業所も約12,000事業所（平成25年度計画分）から約27,800事業所（平成28年度計画分）と増加しており、事業主支援アドバイザーによる事業主への支援の結果も引き続き現れてきている。さらに本助成金による正規雇用等転換者数は平成29年度約111,000人と平成26年度の約8,000人から14倍弱の増加となっており、非正規雇用労働者のキャリアアップに向けた有効な手段となってきている。
なお、執行率については集計中である。</t>
    <rPh sb="361" eb="364">
      <t>シッコウリツ</t>
    </rPh>
    <rPh sb="369" eb="372">
      <t>シュウケイチュウ</t>
    </rPh>
    <phoneticPr fontId="5"/>
  </si>
  <si>
    <t>有期実習型訓練終了後の正規雇用労働者等となった者の割合
（訓練修了後に正規雇用労働者等となった者の数／訓練修了者数）</t>
    <rPh sb="0" eb="2">
      <t>ユウキ</t>
    </rPh>
    <rPh sb="2" eb="4">
      <t>ジッシュウ</t>
    </rPh>
    <rPh sb="4" eb="5">
      <t>ガタ</t>
    </rPh>
    <rPh sb="5" eb="7">
      <t>クンレン</t>
    </rPh>
    <rPh sb="7" eb="10">
      <t>シュウリョウゴ</t>
    </rPh>
    <rPh sb="11" eb="13">
      <t>セイキ</t>
    </rPh>
    <rPh sb="13" eb="15">
      <t>コヨウ</t>
    </rPh>
    <rPh sb="15" eb="18">
      <t>ロウドウシャ</t>
    </rPh>
    <rPh sb="18" eb="19">
      <t>ナド</t>
    </rPh>
    <rPh sb="23" eb="24">
      <t>モノ</t>
    </rPh>
    <rPh sb="25" eb="27">
      <t>ワリアイ</t>
    </rPh>
    <phoneticPr fontId="5"/>
  </si>
  <si>
    <t>有期・短時間労働課長
松永　久</t>
    <rPh sb="0" eb="2">
      <t>ユウキ</t>
    </rPh>
    <rPh sb="3" eb="6">
      <t>タンジカン</t>
    </rPh>
    <rPh sb="6" eb="9">
      <t>ロウドウカ</t>
    </rPh>
    <rPh sb="9" eb="10">
      <t>チョウ</t>
    </rPh>
    <rPh sb="11" eb="13">
      <t>マツナガ</t>
    </rPh>
    <rPh sb="14" eb="15">
      <t>ヒサ</t>
    </rPh>
    <phoneticPr fontId="5"/>
  </si>
  <si>
    <t>-</t>
    <phoneticPr fontId="5"/>
  </si>
  <si>
    <t>-</t>
    <phoneticPr fontId="5"/>
  </si>
  <si>
    <t>-</t>
    <phoneticPr fontId="5"/>
  </si>
  <si>
    <t>-</t>
    <phoneticPr fontId="5"/>
  </si>
  <si>
    <t>労働者等の特性に応じた雇用の安定・促進を図ること（V-3）</t>
    <rPh sb="0" eb="3">
      <t>ロウドウシャ</t>
    </rPh>
    <rPh sb="3" eb="4">
      <t>ナド</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</si>
  <si>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高齢者・障害者・若年者等の雇用の安定・促進を図ること（V-3-1）</t>
    <rPh sb="0" eb="3">
      <t>コウレイシャ</t>
    </rPh>
    <rPh sb="4" eb="7">
      <t>ショウガイシャ</t>
    </rPh>
    <rPh sb="8" eb="11">
      <t>ジャクネンシャ</t>
    </rPh>
    <rPh sb="11" eb="12">
      <t>ナド</t>
    </rPh>
    <rPh sb="13" eb="15">
      <t>コヨウ</t>
    </rPh>
    <rPh sb="16" eb="18">
      <t>アンテイ</t>
    </rPh>
    <rPh sb="19" eb="21">
      <t>ソクシン</t>
    </rPh>
    <rPh sb="22" eb="23">
      <t>ハカ</t>
    </rPh>
    <phoneticPr fontId="5"/>
  </si>
  <si>
    <t>労働保険業務庁費</t>
    <rPh sb="0" eb="2">
      <t>ロウドウ</t>
    </rPh>
    <rPh sb="2" eb="4">
      <t>ホケン</t>
    </rPh>
    <rPh sb="4" eb="6">
      <t>ギョウム</t>
    </rPh>
    <rPh sb="6" eb="8">
      <t>チョウヒ</t>
    </rPh>
    <phoneticPr fontId="5"/>
  </si>
  <si>
    <t>「フリーター等支援事業」（所管：人材開発統括官）は、職業紹介等により非正規の休職者を就職支援し、正規化等をめざすものであるのに対し、本事業は同一事業所内で在職者の正規雇用化等をめざすものである。</t>
    <rPh sb="6" eb="7">
      <t>ナド</t>
    </rPh>
    <rPh sb="7" eb="9">
      <t>シエン</t>
    </rPh>
    <rPh sb="9" eb="11">
      <t>ジギョウ</t>
    </rPh>
    <rPh sb="13" eb="15">
      <t>ショカン</t>
    </rPh>
    <rPh sb="16" eb="18">
      <t>ジンザイ</t>
    </rPh>
    <rPh sb="18" eb="20">
      <t>カイハツ</t>
    </rPh>
    <rPh sb="20" eb="23">
      <t>トウカツカン</t>
    </rPh>
    <rPh sb="26" eb="28">
      <t>ショクギョウ</t>
    </rPh>
    <rPh sb="28" eb="30">
      <t>ショウカイ</t>
    </rPh>
    <rPh sb="30" eb="31">
      <t>ナド</t>
    </rPh>
    <rPh sb="34" eb="37">
      <t>ヒセイキ</t>
    </rPh>
    <rPh sb="38" eb="41">
      <t>キュウショクシャ</t>
    </rPh>
    <rPh sb="42" eb="44">
      <t>シュウショク</t>
    </rPh>
    <rPh sb="44" eb="46">
      <t>シエン</t>
    </rPh>
    <rPh sb="48" eb="51">
      <t>セイキカ</t>
    </rPh>
    <rPh sb="51" eb="52">
      <t>ナド</t>
    </rPh>
    <rPh sb="63" eb="64">
      <t>タイ</t>
    </rPh>
    <rPh sb="66" eb="67">
      <t>ホン</t>
    </rPh>
    <rPh sb="67" eb="69">
      <t>ジギョウ</t>
    </rPh>
    <rPh sb="70" eb="72">
      <t>ドウイツ</t>
    </rPh>
    <rPh sb="72" eb="75">
      <t>ジギョウショ</t>
    </rPh>
    <rPh sb="75" eb="76">
      <t>ナイ</t>
    </rPh>
    <rPh sb="77" eb="80">
      <t>ザイショクシャ</t>
    </rPh>
    <rPh sb="81" eb="83">
      <t>セイキ</t>
    </rPh>
    <rPh sb="83" eb="85">
      <t>コヨウ</t>
    </rPh>
    <rPh sb="85" eb="86">
      <t>カ</t>
    </rPh>
    <rPh sb="86" eb="87">
      <t>ナド</t>
    </rPh>
    <phoneticPr fontId="5"/>
  </si>
  <si>
    <t>正社員化、処遇改善などを実施した事業主に対してキャリアアップ助成金を支給するとともに、都道府県労働局及び公共職業安定所に事業主支援アドバイザーを配置し、助成金の活用を検討する事業主に対して実態やニーズに応じた助言・支援等を行うことで、有期契約労働者、短時間労働者、派遣労働者といった非正規雇用労働者の企業内でのキャリアアップ等を促進するという施策目標の実現に資するものである。</t>
    <rPh sb="0" eb="4">
      <t>セイシャインカ</t>
    </rPh>
    <rPh sb="5" eb="7">
      <t>ショグウ</t>
    </rPh>
    <rPh sb="7" eb="9">
      <t>カイゼン</t>
    </rPh>
    <rPh sb="12" eb="14">
      <t>ジッシ</t>
    </rPh>
    <rPh sb="16" eb="19">
      <t>ジギョウヌシ</t>
    </rPh>
    <rPh sb="20" eb="21">
      <t>タイ</t>
    </rPh>
    <rPh sb="30" eb="33">
      <t>ジョセイキン</t>
    </rPh>
    <rPh sb="34" eb="36">
      <t>シキュウ</t>
    </rPh>
    <rPh sb="43" eb="47">
      <t>トドウフケン</t>
    </rPh>
    <rPh sb="47" eb="50">
      <t>ロウドウキョク</t>
    </rPh>
    <rPh sb="50" eb="51">
      <t>オヨ</t>
    </rPh>
    <rPh sb="52" eb="54">
      <t>コウキョウ</t>
    </rPh>
    <rPh sb="54" eb="56">
      <t>ショクギョウ</t>
    </rPh>
    <rPh sb="56" eb="59">
      <t>アンテイジョ</t>
    </rPh>
    <rPh sb="60" eb="63">
      <t>ジギョウヌシ</t>
    </rPh>
    <rPh sb="63" eb="65">
      <t>シエン</t>
    </rPh>
    <rPh sb="72" eb="74">
      <t>ハイチ</t>
    </rPh>
    <rPh sb="76" eb="79">
      <t>ジョセイキン</t>
    </rPh>
    <rPh sb="80" eb="82">
      <t>カツヨウ</t>
    </rPh>
    <rPh sb="83" eb="85">
      <t>ケントウ</t>
    </rPh>
    <rPh sb="87" eb="90">
      <t>ジギョウヌシ</t>
    </rPh>
    <rPh sb="91" eb="92">
      <t>タイ</t>
    </rPh>
    <rPh sb="94" eb="96">
      <t>ジッタイ</t>
    </rPh>
    <rPh sb="101" eb="102">
      <t>オウ</t>
    </rPh>
    <rPh sb="104" eb="106">
      <t>ジョゲン</t>
    </rPh>
    <rPh sb="107" eb="109">
      <t>シエン</t>
    </rPh>
    <rPh sb="109" eb="110">
      <t>ナド</t>
    </rPh>
    <rPh sb="111" eb="112">
      <t>オコナ</t>
    </rPh>
    <rPh sb="117" eb="119">
      <t>ユウキ</t>
    </rPh>
    <rPh sb="119" eb="121">
      <t>ケイヤク</t>
    </rPh>
    <rPh sb="121" eb="124">
      <t>ロウドウシャ</t>
    </rPh>
    <rPh sb="125" eb="128">
      <t>タンジカン</t>
    </rPh>
    <rPh sb="128" eb="131">
      <t>ロウドウシャ</t>
    </rPh>
    <rPh sb="132" eb="134">
      <t>ハケン</t>
    </rPh>
    <rPh sb="134" eb="137">
      <t>ロウドウシャ</t>
    </rPh>
    <rPh sb="141" eb="144">
      <t>ヒセイキ</t>
    </rPh>
    <rPh sb="144" eb="146">
      <t>コヨウ</t>
    </rPh>
    <rPh sb="146" eb="149">
      <t>ロウドウシャ</t>
    </rPh>
    <rPh sb="150" eb="153">
      <t>キギョウナイ</t>
    </rPh>
    <rPh sb="162" eb="163">
      <t>ナド</t>
    </rPh>
    <rPh sb="164" eb="166">
      <t>ソクシン</t>
    </rPh>
    <rPh sb="171" eb="173">
      <t>セサク</t>
    </rPh>
    <rPh sb="173" eb="175">
      <t>モクヒョウ</t>
    </rPh>
    <rPh sb="176" eb="178">
      <t>ジツゲン</t>
    </rPh>
    <rPh sb="179" eb="180">
      <t>シ</t>
    </rPh>
    <phoneticPr fontId="5"/>
  </si>
  <si>
    <t>発送会社Ｂ</t>
    <rPh sb="0" eb="2">
      <t>ハッソウ</t>
    </rPh>
    <rPh sb="2" eb="4">
      <t>ガイシャ</t>
    </rPh>
    <phoneticPr fontId="5"/>
  </si>
  <si>
    <t>パンフレットの発送</t>
    <rPh sb="7" eb="9">
      <t>ハッソウ</t>
    </rPh>
    <phoneticPr fontId="5"/>
  </si>
  <si>
    <t>-</t>
    <phoneticPr fontId="5"/>
  </si>
  <si>
    <t>-</t>
    <phoneticPr fontId="5"/>
  </si>
  <si>
    <t xml:space="preserve">- </t>
    <phoneticPr fontId="5"/>
  </si>
  <si>
    <t>-</t>
    <phoneticPr fontId="5"/>
  </si>
  <si>
    <t xml:space="preserve">- </t>
    <phoneticPr fontId="5"/>
  </si>
  <si>
    <t>-</t>
    <phoneticPr fontId="5"/>
  </si>
  <si>
    <t>単位当たりコスト　X／Y
X：助成金の支給決定金額
Y：キャリアアップの取組が実施された労働者数及び事業所数</t>
    <phoneticPr fontId="5"/>
  </si>
  <si>
    <t>円／件</t>
    <phoneticPr fontId="5"/>
  </si>
  <si>
    <t>キャリアアップ助成金の支給を受けた事業主へのアンケート調査を実施し、当該助成金制度が契機となり、非正規雇用労働者のキャリアアップの促進が図られたと回答した割合を90％以上（28年度までは助成金制度があったことにより、非正規雇用労働者のキャリアアップが図られたと回答した割合を90％以上）。</t>
    <rPh sb="7" eb="10">
      <t>ジョセイキン</t>
    </rPh>
    <rPh sb="11" eb="13">
      <t>シキュウ</t>
    </rPh>
    <rPh sb="14" eb="15">
      <t>ウ</t>
    </rPh>
    <rPh sb="17" eb="20">
      <t>ジギョウヌシ</t>
    </rPh>
    <rPh sb="27" eb="29">
      <t>チョウサ</t>
    </rPh>
    <rPh sb="30" eb="32">
      <t>ジッシ</t>
    </rPh>
    <rPh sb="34" eb="36">
      <t>トウガイ</t>
    </rPh>
    <rPh sb="36" eb="39">
      <t>ジョセイキン</t>
    </rPh>
    <rPh sb="39" eb="41">
      <t>セイド</t>
    </rPh>
    <rPh sb="42" eb="44">
      <t>ケイキ</t>
    </rPh>
    <rPh sb="48" eb="51">
      <t>ヒセイキ</t>
    </rPh>
    <rPh sb="51" eb="53">
      <t>コヨウ</t>
    </rPh>
    <rPh sb="53" eb="56">
      <t>ロウドウシャ</t>
    </rPh>
    <rPh sb="65" eb="67">
      <t>ソクシン</t>
    </rPh>
    <rPh sb="68" eb="69">
      <t>ハカ</t>
    </rPh>
    <rPh sb="73" eb="75">
      <t>カイトウ</t>
    </rPh>
    <rPh sb="77" eb="79">
      <t>ワリアイ</t>
    </rPh>
    <rPh sb="83" eb="85">
      <t>イジョウ</t>
    </rPh>
    <rPh sb="88" eb="90">
      <t>ネンド</t>
    </rPh>
    <rPh sb="93" eb="96">
      <t>ジョセイキン</t>
    </rPh>
    <rPh sb="96" eb="98">
      <t>セイド</t>
    </rPh>
    <rPh sb="108" eb="111">
      <t>ヒセイキ</t>
    </rPh>
    <rPh sb="111" eb="113">
      <t>コヨウ</t>
    </rPh>
    <rPh sb="113" eb="116">
      <t>ロウドウシャ</t>
    </rPh>
    <rPh sb="125" eb="126">
      <t>ハカ</t>
    </rPh>
    <rPh sb="130" eb="132">
      <t>カイトウ</t>
    </rPh>
    <rPh sb="134" eb="136">
      <t>ワリアイ</t>
    </rPh>
    <rPh sb="140" eb="142">
      <t>イジョウ</t>
    </rPh>
    <phoneticPr fontId="5"/>
  </si>
  <si>
    <t>前年度にキャリアアップ計画書の認定を受けた事業所のうち、実際にキャリアアップの措置を講じた事業所の割合（キャリアアップの措置を講じた事業所／前年度にキャリアアップ計画書の認定を受けた事業所）</t>
    <rPh sb="0" eb="3">
      <t>ゼンネンド</t>
    </rPh>
    <rPh sb="11" eb="14">
      <t>ケイカクショ</t>
    </rPh>
    <rPh sb="15" eb="17">
      <t>ニンテイ</t>
    </rPh>
    <rPh sb="18" eb="19">
      <t>ウ</t>
    </rPh>
    <rPh sb="21" eb="24">
      <t>ジギョウショ</t>
    </rPh>
    <rPh sb="28" eb="30">
      <t>ジッサイ</t>
    </rPh>
    <rPh sb="39" eb="41">
      <t>ソチ</t>
    </rPh>
    <rPh sb="42" eb="43">
      <t>コウ</t>
    </rPh>
    <rPh sb="45" eb="48">
      <t>ジギョウショ</t>
    </rPh>
    <rPh sb="49" eb="51">
      <t>ワリアイ</t>
    </rPh>
    <phoneticPr fontId="5"/>
  </si>
  <si>
    <t>キャリアアップ助成金の支給を受けた事業主へのアンケート調査を実施し、当該助成金制度が契機となり、非正規雇用労働者のキャリアアップの促進が図られたと回答した割合（28年度までは助成金制度があったことにより、非正規雇用労働者のキャリアアップが図られたと回答した割合）。
（当該助成金制度により非正規雇用労働者のキャリアアップの促進が図られたと回答した事業主／キャリアアップ助成金受給事業主）</t>
    <rPh sb="124" eb="126">
      <t>カイトウ</t>
    </rPh>
    <rPh sb="134" eb="136">
      <t>トウガイ</t>
    </rPh>
    <rPh sb="136" eb="139">
      <t>ジョセイキン</t>
    </rPh>
    <rPh sb="139" eb="141">
      <t>セイド</t>
    </rPh>
    <rPh sb="144" eb="147">
      <t>ヒセイキ</t>
    </rPh>
    <rPh sb="147" eb="149">
      <t>コヨウ</t>
    </rPh>
    <rPh sb="149" eb="152">
      <t>ロウドウシャ</t>
    </rPh>
    <rPh sb="161" eb="163">
      <t>ソクシン</t>
    </rPh>
    <rPh sb="164" eb="165">
      <t>ハカ</t>
    </rPh>
    <rPh sb="169" eb="171">
      <t>カイトウ</t>
    </rPh>
    <rPh sb="173" eb="176">
      <t>ジギョウヌシ</t>
    </rPh>
    <rPh sb="184" eb="187">
      <t>ジョセイキン</t>
    </rPh>
    <rPh sb="187" eb="189">
      <t>ジュキュウ</t>
    </rPh>
    <rPh sb="189" eb="192">
      <t>ジギョウヌシ</t>
    </rPh>
    <phoneticPr fontId="5"/>
  </si>
  <si>
    <t>X／Y</t>
    <phoneticPr fontId="5"/>
  </si>
  <si>
    <t>47,304,779千円
／159,174</t>
    <rPh sb="10" eb="12">
      <t>センエン</t>
    </rPh>
    <phoneticPr fontId="5"/>
  </si>
  <si>
    <t>27,788,792千円
／100,478</t>
    <rPh sb="10" eb="12">
      <t>センエン</t>
    </rPh>
    <phoneticPr fontId="5"/>
  </si>
  <si>
    <t>74,940,473千円
／234,290</t>
    <rPh sb="10" eb="12">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</si>
</sst>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0</xdr:rowOff>
    </xdr:from>
    <xdr:to>
      <xdr:col>41</xdr:col>
      <xdr:colOff>126474</xdr:colOff>
      <xdr:row>759</xdr:row>
      <xdr:rowOff>85044</xdr:rowOff>
    </xdr:to>
    <xdr:grpSp>
      <xdr:nvGrpSpPr>
        <xdr:cNvPr id="87" name="グループ化 86"/>
        <xdr:cNvGrpSpPr/>
      </xdr:nvGrpSpPr>
      <xdr:grpSpPr>
        <a:xfrm>
          <a:off x="1800225" y="59378850"/>
          <a:ext cx="6527274" cy="7724094"/>
          <a:chOff x="2100259" y="54697313"/>
          <a:chExt cx="7120546" cy="7691437"/>
        </a:xfrm>
      </xdr:grpSpPr>
      <xdr:sp macro="" textlink="">
        <xdr:nvSpPr>
          <xdr:cNvPr id="88" name="正方形/長方形 87"/>
          <xdr:cNvSpPr/>
        </xdr:nvSpPr>
        <xdr:spPr>
          <a:xfrm>
            <a:off x="2100259" y="54697313"/>
            <a:ext cx="3976691" cy="5313589"/>
          </a:xfrm>
          <a:prstGeom prst="rect">
            <a:avLst/>
          </a:prstGeom>
          <a:no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sp macro="" textlink="">
        <xdr:nvSpPr>
          <xdr:cNvPr id="89" name="正方形/長方形 88"/>
          <xdr:cNvSpPr/>
        </xdr:nvSpPr>
        <xdr:spPr>
          <a:xfrm>
            <a:off x="2604668" y="55425695"/>
            <a:ext cx="2731900" cy="77481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90" name="正方形/長方形 89"/>
          <xdr:cNvSpPr/>
        </xdr:nvSpPr>
        <xdr:spPr>
          <a:xfrm>
            <a:off x="2578072" y="57272429"/>
            <a:ext cx="1518397" cy="358856"/>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91" name="正方形/長方形 90"/>
          <xdr:cNvSpPr/>
        </xdr:nvSpPr>
        <xdr:spPr>
          <a:xfrm>
            <a:off x="2617275" y="57647832"/>
            <a:ext cx="2719994" cy="779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都道府県労働局（</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92" name="直線矢印コネクタ 91"/>
          <xdr:cNvCxnSpPr/>
        </xdr:nvCxnSpPr>
        <xdr:spPr>
          <a:xfrm flipH="1">
            <a:off x="3952876" y="56414819"/>
            <a:ext cx="5836" cy="1079999"/>
          </a:xfrm>
          <a:prstGeom prst="straightConnector1">
            <a:avLst/>
          </a:prstGeom>
          <a:noFill/>
          <a:ln w="19050" cap="flat" cmpd="sng" algn="ctr">
            <a:solidFill>
              <a:sysClr val="windowText" lastClr="000000"/>
            </a:solidFill>
            <a:prstDash val="solid"/>
            <a:tailEnd type="arrow"/>
          </a:ln>
          <a:effectLst/>
        </xdr:spPr>
      </xdr:cxnSp>
      <xdr:cxnSp macro="">
        <xdr:nvCxnSpPr>
          <xdr:cNvPr id="93" name="直線矢印コネクタ 92"/>
          <xdr:cNvCxnSpPr>
            <a:stCxn id="91" idx="2"/>
          </xdr:cNvCxnSpPr>
        </xdr:nvCxnSpPr>
        <xdr:spPr>
          <a:xfrm flipH="1">
            <a:off x="3973286" y="58427217"/>
            <a:ext cx="10790" cy="2311667"/>
          </a:xfrm>
          <a:prstGeom prst="straightConnector1">
            <a:avLst/>
          </a:prstGeom>
          <a:noFill/>
          <a:ln w="19050" cap="flat" cmpd="sng" algn="ctr">
            <a:solidFill>
              <a:sysClr val="windowText" lastClr="000000"/>
            </a:solidFill>
            <a:prstDash val="solid"/>
            <a:tailEnd type="arrow"/>
          </a:ln>
          <a:effectLst/>
        </xdr:spPr>
      </xdr:cxnSp>
      <xdr:sp macro="" textlink="">
        <xdr:nvSpPr>
          <xdr:cNvPr id="94" name="正方形/長方形 93"/>
          <xdr:cNvSpPr/>
        </xdr:nvSpPr>
        <xdr:spPr>
          <a:xfrm>
            <a:off x="2585355" y="60458244"/>
            <a:ext cx="1518397" cy="358857"/>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95" name="直線矢印コネクタ 94"/>
          <xdr:cNvCxnSpPr/>
        </xdr:nvCxnSpPr>
        <xdr:spPr>
          <a:xfrm flipH="1">
            <a:off x="7834301" y="56954729"/>
            <a:ext cx="5836" cy="2918100"/>
          </a:xfrm>
          <a:prstGeom prst="straightConnector1">
            <a:avLst/>
          </a:prstGeom>
          <a:noFill/>
          <a:ln w="19050" cap="flat" cmpd="sng" algn="ctr">
            <a:solidFill>
              <a:sysClr val="windowText" lastClr="000000"/>
            </a:solidFill>
            <a:prstDash val="solid"/>
            <a:tailEnd type="arrow"/>
          </a:ln>
          <a:effectLst/>
        </xdr:spPr>
      </xdr:cxnSp>
      <xdr:sp macro="" textlink="">
        <xdr:nvSpPr>
          <xdr:cNvPr id="96" name="正方形/長方形 95"/>
          <xdr:cNvSpPr/>
        </xdr:nvSpPr>
        <xdr:spPr>
          <a:xfrm>
            <a:off x="6488904" y="60055124"/>
            <a:ext cx="2731901" cy="1059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　印刷会社他１社</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97" name="直線コネクタ 96"/>
          <xdr:cNvCxnSpPr/>
        </xdr:nvCxnSpPr>
        <xdr:spPr>
          <a:xfrm>
            <a:off x="3964808" y="56961859"/>
            <a:ext cx="3867975" cy="0"/>
          </a:xfrm>
          <a:prstGeom prst="line">
            <a:avLst/>
          </a:prstGeom>
          <a:noFill/>
          <a:ln w="19050" cap="flat" cmpd="sng" algn="ctr">
            <a:solidFill>
              <a:sysClr val="windowText" lastClr="000000"/>
            </a:solidFill>
            <a:prstDash val="solid"/>
          </a:ln>
          <a:effectLst/>
        </xdr:spPr>
      </xdr:cxnSp>
      <xdr:sp macro="" textlink="">
        <xdr:nvSpPr>
          <xdr:cNvPr id="98" name="正方形/長方形 97"/>
          <xdr:cNvSpPr/>
        </xdr:nvSpPr>
        <xdr:spPr>
          <a:xfrm>
            <a:off x="6031745" y="59684426"/>
            <a:ext cx="1796142" cy="358855"/>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9" name="正方形/長方形 98"/>
          <xdr:cNvSpPr/>
        </xdr:nvSpPr>
        <xdr:spPr>
          <a:xfrm>
            <a:off x="6848475" y="55411688"/>
            <a:ext cx="1783982" cy="1009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本省事務費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0" name="正方形/長方形 99"/>
          <xdr:cNvSpPr/>
        </xdr:nvSpPr>
        <xdr:spPr>
          <a:xfrm>
            <a:off x="6076950" y="54697314"/>
            <a:ext cx="3067050" cy="190976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1" name="正方形/長方形 100"/>
          <xdr:cNvSpPr/>
        </xdr:nvSpPr>
        <xdr:spPr>
          <a:xfrm rot="16200000">
            <a:off x="5144368" y="55563283"/>
            <a:ext cx="1859812" cy="1704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102" name="直線コネクタ 101"/>
          <xdr:cNvCxnSpPr/>
        </xdr:nvCxnSpPr>
        <xdr:spPr>
          <a:xfrm>
            <a:off x="5457825" y="55828407"/>
            <a:ext cx="1202850" cy="0"/>
          </a:xfrm>
          <a:prstGeom prst="line">
            <a:avLst/>
          </a:prstGeom>
          <a:noFill/>
          <a:ln w="19050" cap="flat" cmpd="sng" algn="ctr">
            <a:solidFill>
              <a:sysClr val="windowText" lastClr="000000"/>
            </a:solidFill>
            <a:prstDash val="solid"/>
            <a:tailEnd type="arrow"/>
          </a:ln>
          <a:effectLst/>
        </xdr:spPr>
      </xdr:cxnSp>
      <xdr:sp macro="" textlink="">
        <xdr:nvSpPr>
          <xdr:cNvPr id="103" name="正方形/長方形 102"/>
          <xdr:cNvSpPr/>
        </xdr:nvSpPr>
        <xdr:spPr>
          <a:xfrm>
            <a:off x="2624559" y="60884674"/>
            <a:ext cx="2718293" cy="105674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　支給対象事業主（○名）</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4" name="正方形/長方形 103"/>
          <xdr:cNvSpPr/>
        </xdr:nvSpPr>
        <xdr:spPr>
          <a:xfrm>
            <a:off x="4239502" y="58803268"/>
            <a:ext cx="1720426" cy="1013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労働局事務費</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（職員旅費等）</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5" name="テキスト ボックス 104"/>
          <xdr:cNvSpPr txBox="1"/>
        </xdr:nvSpPr>
        <xdr:spPr>
          <a:xfrm>
            <a:off x="2598964" y="58459688"/>
            <a:ext cx="2526228" cy="2528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06" name="直線コネクタ 105"/>
          <xdr:cNvCxnSpPr/>
        </xdr:nvCxnSpPr>
        <xdr:spPr>
          <a:xfrm>
            <a:off x="3959679" y="59328845"/>
            <a:ext cx="221613" cy="2922"/>
          </a:xfrm>
          <a:prstGeom prst="line">
            <a:avLst/>
          </a:prstGeom>
          <a:noFill/>
          <a:ln w="19050" cap="flat" cmpd="sng" algn="ctr">
            <a:solidFill>
              <a:sysClr val="windowText" lastClr="000000"/>
            </a:solidFill>
            <a:prstDash val="solid"/>
            <a:tailEnd type="arrow"/>
          </a:ln>
          <a:effectLst/>
        </xdr:spPr>
      </xdr:cxnSp>
      <xdr:sp macro="" textlink="">
        <xdr:nvSpPr>
          <xdr:cNvPr id="107" name="テキスト ボックス 106"/>
          <xdr:cNvSpPr txBox="1"/>
        </xdr:nvSpPr>
        <xdr:spPr>
          <a:xfrm>
            <a:off x="2530930" y="62031563"/>
            <a:ext cx="5841532" cy="3571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有期契約労働者等に対するキャリアアップの取組実施に係る費用に充当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108857</xdr:colOff>
      <xdr:row>18</xdr:row>
      <xdr:rowOff>27215</xdr:rowOff>
    </xdr:from>
    <xdr:to>
      <xdr:col>35</xdr:col>
      <xdr:colOff>81643</xdr:colOff>
      <xdr:row>18</xdr:row>
      <xdr:rowOff>272143</xdr:rowOff>
    </xdr:to>
    <xdr:sp macro="" textlink="">
      <xdr:nvSpPr>
        <xdr:cNvPr id="2" name="正方形/長方形 1"/>
        <xdr:cNvSpPr/>
      </xdr:nvSpPr>
      <xdr:spPr>
        <a:xfrm>
          <a:off x="6232071" y="8722179"/>
          <a:ext cx="993322" cy="24492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集計中</a:t>
          </a:r>
        </a:p>
      </xdr:txBody>
    </xdr:sp>
    <xdr:clientData/>
  </xdr:twoCellAnchor>
  <xdr:twoCellAnchor>
    <xdr:from>
      <xdr:col>27</xdr:col>
      <xdr:colOff>176893</xdr:colOff>
      <xdr:row>711</xdr:row>
      <xdr:rowOff>40821</xdr:rowOff>
    </xdr:from>
    <xdr:to>
      <xdr:col>32</xdr:col>
      <xdr:colOff>149679</xdr:colOff>
      <xdr:row>711</xdr:row>
      <xdr:rowOff>285749</xdr:rowOff>
    </xdr:to>
    <xdr:sp macro="" textlink="">
      <xdr:nvSpPr>
        <xdr:cNvPr id="24" name="正方形/長方形 23"/>
        <xdr:cNvSpPr/>
      </xdr:nvSpPr>
      <xdr:spPr>
        <a:xfrm>
          <a:off x="5687786" y="45815250"/>
          <a:ext cx="993322" cy="24492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集計中</a:t>
          </a:r>
        </a:p>
      </xdr:txBody>
    </xdr:sp>
    <xdr:clientData/>
  </xdr:twoCellAnchor>
  <xdr:twoCellAnchor>
    <xdr:from>
      <xdr:col>30</xdr:col>
      <xdr:colOff>149679</xdr:colOff>
      <xdr:row>757</xdr:row>
      <xdr:rowOff>258536</xdr:rowOff>
    </xdr:from>
    <xdr:to>
      <xdr:col>47</xdr:col>
      <xdr:colOff>108857</xdr:colOff>
      <xdr:row>757</xdr:row>
      <xdr:rowOff>612321</xdr:rowOff>
    </xdr:to>
    <xdr:sp macro="" textlink="">
      <xdr:nvSpPr>
        <xdr:cNvPr id="3" name="テキスト ボックス 2"/>
        <xdr:cNvSpPr txBox="1"/>
      </xdr:nvSpPr>
      <xdr:spPr>
        <a:xfrm>
          <a:off x="6272893" y="66511715"/>
          <a:ext cx="3429000"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（パンフレットの印刷・配布）</a:t>
          </a:r>
          <a:endParaRPr lang="ja-JP" altLang="ja-JP" sz="1200">
            <a:effectLst/>
          </a:endParaRPr>
        </a:p>
      </xdr:txBody>
    </xdr:sp>
    <xdr:clientData/>
  </xdr:twoCellAnchor>
  <xdr:twoCellAnchor>
    <xdr:from>
      <xdr:col>24</xdr:col>
      <xdr:colOff>163285</xdr:colOff>
      <xdr:row>836</xdr:row>
      <xdr:rowOff>204107</xdr:rowOff>
    </xdr:from>
    <xdr:to>
      <xdr:col>31</xdr:col>
      <xdr:colOff>163286</xdr:colOff>
      <xdr:row>837</xdr:row>
      <xdr:rowOff>95250</xdr:rowOff>
    </xdr:to>
    <xdr:sp macro="" textlink="">
      <xdr:nvSpPr>
        <xdr:cNvPr id="29" name="正方形/長方形 28"/>
        <xdr:cNvSpPr/>
      </xdr:nvSpPr>
      <xdr:spPr>
        <a:xfrm>
          <a:off x="5061856" y="72607714"/>
          <a:ext cx="1428751" cy="272143"/>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集計中</a:t>
          </a:r>
        </a:p>
      </xdr:txBody>
    </xdr:sp>
    <xdr:clientData/>
  </xdr:twoCellAnchor>
  <xdr:twoCellAnchor>
    <xdr:from>
      <xdr:col>24</xdr:col>
      <xdr:colOff>176893</xdr:colOff>
      <xdr:row>869</xdr:row>
      <xdr:rowOff>217713</xdr:rowOff>
    </xdr:from>
    <xdr:to>
      <xdr:col>40</xdr:col>
      <xdr:colOff>13608</xdr:colOff>
      <xdr:row>870</xdr:row>
      <xdr:rowOff>136070</xdr:rowOff>
    </xdr:to>
    <xdr:sp macro="" textlink="">
      <xdr:nvSpPr>
        <xdr:cNvPr id="30" name="正方形/長方形 29"/>
        <xdr:cNvSpPr/>
      </xdr:nvSpPr>
      <xdr:spPr>
        <a:xfrm>
          <a:off x="5075464" y="74757642"/>
          <a:ext cx="3102430" cy="29935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集計中</a:t>
          </a:r>
        </a:p>
      </xdr:txBody>
    </xdr:sp>
    <xdr:clientData/>
  </xdr:twoCellAnchor>
  <xdr:twoCellAnchor>
    <xdr:from>
      <xdr:col>25</xdr:col>
      <xdr:colOff>-1</xdr:colOff>
      <xdr:row>902</xdr:row>
      <xdr:rowOff>258535</xdr:rowOff>
    </xdr:from>
    <xdr:to>
      <xdr:col>40</xdr:col>
      <xdr:colOff>40822</xdr:colOff>
      <xdr:row>903</xdr:row>
      <xdr:rowOff>176892</xdr:rowOff>
    </xdr:to>
    <xdr:sp macro="" textlink="">
      <xdr:nvSpPr>
        <xdr:cNvPr id="31" name="正方形/長方形 30"/>
        <xdr:cNvSpPr/>
      </xdr:nvSpPr>
      <xdr:spPr>
        <a:xfrm>
          <a:off x="5102678" y="76934785"/>
          <a:ext cx="3102430" cy="29935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6" sqref="BG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580</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587</v>
      </c>
      <c r="AF4" s="689"/>
      <c r="AG4" s="689"/>
      <c r="AH4" s="689"/>
      <c r="AI4" s="689"/>
      <c r="AJ4" s="689"/>
      <c r="AK4" s="689"/>
      <c r="AL4" s="689"/>
      <c r="AM4" s="689"/>
      <c r="AN4" s="689"/>
      <c r="AO4" s="689"/>
      <c r="AP4" s="690"/>
      <c r="AQ4" s="691" t="s">
        <v>2</v>
      </c>
      <c r="AR4" s="686"/>
      <c r="AS4" s="686"/>
      <c r="AT4" s="686"/>
      <c r="AU4" s="686"/>
      <c r="AV4" s="686"/>
      <c r="AW4" s="686"/>
      <c r="AX4" s="692"/>
    </row>
    <row r="5" spans="1:50" ht="67.5" customHeight="1" x14ac:dyDescent="0.15">
      <c r="A5" s="693" t="s">
        <v>67</v>
      </c>
      <c r="B5" s="694"/>
      <c r="C5" s="694"/>
      <c r="D5" s="694"/>
      <c r="E5" s="694"/>
      <c r="F5" s="695"/>
      <c r="G5" s="840" t="s">
        <v>69</v>
      </c>
      <c r="H5" s="841"/>
      <c r="I5" s="841"/>
      <c r="J5" s="841"/>
      <c r="K5" s="841"/>
      <c r="L5" s="841"/>
      <c r="M5" s="842" t="s">
        <v>66</v>
      </c>
      <c r="N5" s="843"/>
      <c r="O5" s="843"/>
      <c r="P5" s="843"/>
      <c r="Q5" s="843"/>
      <c r="R5" s="844"/>
      <c r="S5" s="845" t="s">
        <v>131</v>
      </c>
      <c r="T5" s="841"/>
      <c r="U5" s="841"/>
      <c r="V5" s="841"/>
      <c r="W5" s="841"/>
      <c r="X5" s="846"/>
      <c r="Y5" s="699" t="s">
        <v>3</v>
      </c>
      <c r="Z5" s="537"/>
      <c r="AA5" s="537"/>
      <c r="AB5" s="537"/>
      <c r="AC5" s="537"/>
      <c r="AD5" s="538"/>
      <c r="AE5" s="700" t="s">
        <v>586</v>
      </c>
      <c r="AF5" s="700"/>
      <c r="AG5" s="700"/>
      <c r="AH5" s="700"/>
      <c r="AI5" s="700"/>
      <c r="AJ5" s="700"/>
      <c r="AK5" s="700"/>
      <c r="AL5" s="700"/>
      <c r="AM5" s="700"/>
      <c r="AN5" s="700"/>
      <c r="AO5" s="700"/>
      <c r="AP5" s="701"/>
      <c r="AQ5" s="702" t="s">
        <v>633</v>
      </c>
      <c r="AR5" s="703"/>
      <c r="AS5" s="703"/>
      <c r="AT5" s="703"/>
      <c r="AU5" s="703"/>
      <c r="AV5" s="703"/>
      <c r="AW5" s="703"/>
      <c r="AX5" s="704"/>
    </row>
    <row r="6" spans="1:50" ht="39" customHeight="1" x14ac:dyDescent="0.15">
      <c r="A6" s="707" t="s">
        <v>4</v>
      </c>
      <c r="B6" s="708"/>
      <c r="C6" s="708"/>
      <c r="D6" s="708"/>
      <c r="E6" s="708"/>
      <c r="F6" s="708"/>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96" customHeight="1" x14ac:dyDescent="0.15">
      <c r="A7" s="489" t="s">
        <v>22</v>
      </c>
      <c r="B7" s="490"/>
      <c r="C7" s="490"/>
      <c r="D7" s="490"/>
      <c r="E7" s="490"/>
      <c r="F7" s="491"/>
      <c r="G7" s="492" t="s">
        <v>628</v>
      </c>
      <c r="H7" s="493"/>
      <c r="I7" s="493"/>
      <c r="J7" s="493"/>
      <c r="K7" s="493"/>
      <c r="L7" s="493"/>
      <c r="M7" s="493"/>
      <c r="N7" s="493"/>
      <c r="O7" s="493"/>
      <c r="P7" s="493"/>
      <c r="Q7" s="493"/>
      <c r="R7" s="493"/>
      <c r="S7" s="493"/>
      <c r="T7" s="493"/>
      <c r="U7" s="493"/>
      <c r="V7" s="493"/>
      <c r="W7" s="493"/>
      <c r="X7" s="494"/>
      <c r="Y7" s="922" t="s">
        <v>546</v>
      </c>
      <c r="Z7" s="440"/>
      <c r="AA7" s="440"/>
      <c r="AB7" s="440"/>
      <c r="AC7" s="440"/>
      <c r="AD7" s="923"/>
      <c r="AE7" s="912" t="s">
        <v>611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9" t="s">
        <v>389</v>
      </c>
      <c r="B8" s="490"/>
      <c r="C8" s="490"/>
      <c r="D8" s="490"/>
      <c r="E8" s="490"/>
      <c r="F8" s="491"/>
      <c r="G8" s="941" t="str">
        <f>入力規則等!A26</f>
        <v>高齢社会対策、子ども・若者育成支援</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629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630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22132</v>
      </c>
      <c r="Q13" s="659"/>
      <c r="R13" s="659"/>
      <c r="S13" s="659"/>
      <c r="T13" s="659"/>
      <c r="U13" s="659"/>
      <c r="V13" s="660"/>
      <c r="W13" s="658">
        <v>41045</v>
      </c>
      <c r="X13" s="659"/>
      <c r="Y13" s="659"/>
      <c r="Z13" s="659"/>
      <c r="AA13" s="659"/>
      <c r="AB13" s="659"/>
      <c r="AC13" s="660"/>
      <c r="AD13" s="658">
        <v>67008</v>
      </c>
      <c r="AE13" s="659"/>
      <c r="AF13" s="659"/>
      <c r="AG13" s="659"/>
      <c r="AH13" s="659"/>
      <c r="AI13" s="659"/>
      <c r="AJ13" s="660"/>
      <c r="AK13" s="658">
        <v>92257</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550</v>
      </c>
      <c r="Q14" s="659"/>
      <c r="R14" s="659"/>
      <c r="S14" s="659"/>
      <c r="T14" s="659"/>
      <c r="U14" s="659"/>
      <c r="V14" s="660"/>
      <c r="W14" s="658" t="s">
        <v>550</v>
      </c>
      <c r="X14" s="659"/>
      <c r="Y14" s="659"/>
      <c r="Z14" s="659"/>
      <c r="AA14" s="659"/>
      <c r="AB14" s="659"/>
      <c r="AC14" s="660"/>
      <c r="AD14" s="658" t="s">
        <v>550</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550</v>
      </c>
      <c r="Q15" s="659"/>
      <c r="R15" s="659"/>
      <c r="S15" s="659"/>
      <c r="T15" s="659"/>
      <c r="U15" s="659"/>
      <c r="V15" s="660"/>
      <c r="W15" s="658" t="s">
        <v>550</v>
      </c>
      <c r="X15" s="659"/>
      <c r="Y15" s="659"/>
      <c r="Z15" s="659"/>
      <c r="AA15" s="659"/>
      <c r="AB15" s="659"/>
      <c r="AC15" s="660"/>
      <c r="AD15" s="658" t="s">
        <v>550</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550</v>
      </c>
      <c r="Q16" s="659"/>
      <c r="R16" s="659"/>
      <c r="S16" s="659"/>
      <c r="T16" s="659"/>
      <c r="U16" s="659"/>
      <c r="V16" s="660"/>
      <c r="W16" s="658" t="s">
        <v>550</v>
      </c>
      <c r="X16" s="659"/>
      <c r="Y16" s="659"/>
      <c r="Z16" s="659"/>
      <c r="AA16" s="659"/>
      <c r="AB16" s="659"/>
      <c r="AC16" s="660"/>
      <c r="AD16" s="658" t="s">
        <v>551</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550</v>
      </c>
      <c r="Q17" s="659"/>
      <c r="R17" s="659"/>
      <c r="S17" s="659"/>
      <c r="T17" s="659"/>
      <c r="U17" s="659"/>
      <c r="V17" s="660"/>
      <c r="W17" s="658" t="s">
        <v>550</v>
      </c>
      <c r="X17" s="659"/>
      <c r="Y17" s="659"/>
      <c r="Z17" s="659"/>
      <c r="AA17" s="659"/>
      <c r="AB17" s="659"/>
      <c r="AC17" s="660"/>
      <c r="AD17" s="658" t="s">
        <v>550</v>
      </c>
      <c r="AE17" s="659"/>
      <c r="AF17" s="659"/>
      <c r="AG17" s="659"/>
      <c r="AH17" s="659"/>
      <c r="AI17" s="659"/>
      <c r="AJ17" s="660"/>
      <c r="AK17" s="658"/>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22132</v>
      </c>
      <c r="Q18" s="880"/>
      <c r="R18" s="880"/>
      <c r="S18" s="880"/>
      <c r="T18" s="880"/>
      <c r="U18" s="880"/>
      <c r="V18" s="881"/>
      <c r="W18" s="879">
        <f>SUM(W13:AC17)</f>
        <v>41045</v>
      </c>
      <c r="X18" s="880"/>
      <c r="Y18" s="880"/>
      <c r="Z18" s="880"/>
      <c r="AA18" s="880"/>
      <c r="AB18" s="880"/>
      <c r="AC18" s="881"/>
      <c r="AD18" s="879">
        <f>SUM(AD13:AJ17)</f>
        <v>67008</v>
      </c>
      <c r="AE18" s="880"/>
      <c r="AF18" s="880"/>
      <c r="AG18" s="880"/>
      <c r="AH18" s="880"/>
      <c r="AI18" s="880"/>
      <c r="AJ18" s="881"/>
      <c r="AK18" s="879">
        <f>SUM(AK13:AQ17)</f>
        <v>92257</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28791</v>
      </c>
      <c r="Q19" s="659"/>
      <c r="R19" s="659"/>
      <c r="S19" s="659"/>
      <c r="T19" s="659"/>
      <c r="U19" s="659"/>
      <c r="V19" s="660"/>
      <c r="W19" s="658">
        <v>48547</v>
      </c>
      <c r="X19" s="659"/>
      <c r="Y19" s="659"/>
      <c r="Z19" s="659"/>
      <c r="AA19" s="659"/>
      <c r="AB19" s="659"/>
      <c r="AC19" s="660"/>
      <c r="AD19" s="658"/>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1.3008765588288451</v>
      </c>
      <c r="Q20" s="311"/>
      <c r="R20" s="311"/>
      <c r="S20" s="311"/>
      <c r="T20" s="311"/>
      <c r="U20" s="311"/>
      <c r="V20" s="311"/>
      <c r="W20" s="311">
        <f t="shared" ref="W20" si="0">IF(W18=0, "-", SUM(W19)/W18)</f>
        <v>1.182775003045438</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496</v>
      </c>
      <c r="H21" s="310"/>
      <c r="I21" s="310"/>
      <c r="J21" s="310"/>
      <c r="K21" s="310"/>
      <c r="L21" s="310"/>
      <c r="M21" s="310"/>
      <c r="N21" s="310"/>
      <c r="O21" s="310"/>
      <c r="P21" s="311">
        <f>IF(P19=0, "-", SUM(P19)/SUM(P13,P14))</f>
        <v>1.3008765588288451</v>
      </c>
      <c r="Q21" s="311"/>
      <c r="R21" s="311"/>
      <c r="S21" s="311"/>
      <c r="T21" s="311"/>
      <c r="U21" s="311"/>
      <c r="V21" s="311"/>
      <c r="W21" s="311">
        <f t="shared" ref="W21" si="2">IF(W19=0, "-", SUM(W19)/SUM(W13,W14))</f>
        <v>1.182775003045438</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473</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573</v>
      </c>
      <c r="H23" s="953"/>
      <c r="I23" s="953"/>
      <c r="J23" s="953"/>
      <c r="K23" s="953"/>
      <c r="L23" s="953"/>
      <c r="M23" s="953"/>
      <c r="N23" s="953"/>
      <c r="O23" s="954"/>
      <c r="P23" s="919">
        <v>90379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574</v>
      </c>
      <c r="H24" s="956"/>
      <c r="I24" s="956"/>
      <c r="J24" s="956"/>
      <c r="K24" s="956"/>
      <c r="L24" s="956"/>
      <c r="M24" s="956"/>
      <c r="N24" s="956"/>
      <c r="O24" s="957"/>
      <c r="P24" s="658">
        <v>1412</v>
      </c>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640</v>
      </c>
      <c r="H25" s="956"/>
      <c r="I25" s="956"/>
      <c r="J25" s="956"/>
      <c r="K25" s="956"/>
      <c r="L25" s="956"/>
      <c r="M25" s="956"/>
      <c r="N25" s="956"/>
      <c r="O25" s="957"/>
      <c r="P25" s="658">
        <v>247</v>
      </c>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575</v>
      </c>
      <c r="H26" s="956"/>
      <c r="I26" s="956"/>
      <c r="J26" s="956"/>
      <c r="K26" s="956"/>
      <c r="L26" s="956"/>
      <c r="M26" s="956"/>
      <c r="N26" s="956"/>
      <c r="O26" s="957"/>
      <c r="P26" s="658">
        <v>196</v>
      </c>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576</v>
      </c>
      <c r="H27" s="956"/>
      <c r="I27" s="956"/>
      <c r="J27" s="956"/>
      <c r="K27" s="956"/>
      <c r="L27" s="956"/>
      <c r="M27" s="956"/>
      <c r="N27" s="956"/>
      <c r="O27" s="957"/>
      <c r="P27" s="658">
        <v>20</v>
      </c>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477</v>
      </c>
      <c r="H28" s="959"/>
      <c r="I28" s="959"/>
      <c r="J28" s="959"/>
      <c r="K28" s="959"/>
      <c r="L28" s="959"/>
      <c r="M28" s="959"/>
      <c r="N28" s="959"/>
      <c r="O28" s="960"/>
      <c r="P28" s="879">
        <f>P29-SUM(P23:P27)</f>
        <v>3</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92257</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554</v>
      </c>
      <c r="AR31" s="193"/>
      <c r="AS31" s="126" t="s">
        <v>356</v>
      </c>
      <c r="AT31" s="127"/>
      <c r="AU31" s="192">
        <v>30</v>
      </c>
      <c r="AV31" s="192"/>
      <c r="AW31" s="395" t="s">
        <v>300</v>
      </c>
      <c r="AX31" s="396"/>
    </row>
    <row r="32" spans="1:50" ht="33" customHeight="1" x14ac:dyDescent="0.15">
      <c r="A32" s="400"/>
      <c r="B32" s="398"/>
      <c r="C32" s="398"/>
      <c r="D32" s="398"/>
      <c r="E32" s="398"/>
      <c r="F32" s="399"/>
      <c r="G32" s="561" t="s">
        <v>552</v>
      </c>
      <c r="H32" s="562"/>
      <c r="I32" s="562"/>
      <c r="J32" s="562"/>
      <c r="K32" s="562"/>
      <c r="L32" s="562"/>
      <c r="M32" s="562"/>
      <c r="N32" s="562"/>
      <c r="O32" s="563"/>
      <c r="P32" s="98" t="s">
        <v>654</v>
      </c>
      <c r="Q32" s="98"/>
      <c r="R32" s="98"/>
      <c r="S32" s="98"/>
      <c r="T32" s="98"/>
      <c r="U32" s="98"/>
      <c r="V32" s="98"/>
      <c r="W32" s="98"/>
      <c r="X32" s="99"/>
      <c r="Y32" s="468" t="s">
        <v>12</v>
      </c>
      <c r="Z32" s="525"/>
      <c r="AA32" s="526"/>
      <c r="AB32" s="458" t="s">
        <v>553</v>
      </c>
      <c r="AC32" s="458"/>
      <c r="AD32" s="458"/>
      <c r="AE32" s="211">
        <v>74.5</v>
      </c>
      <c r="AF32" s="212"/>
      <c r="AG32" s="212"/>
      <c r="AH32" s="212"/>
      <c r="AI32" s="211">
        <v>71.599999999999994</v>
      </c>
      <c r="AJ32" s="212"/>
      <c r="AK32" s="212"/>
      <c r="AL32" s="212"/>
      <c r="AM32" s="211">
        <v>70.3</v>
      </c>
      <c r="AN32" s="212"/>
      <c r="AO32" s="212"/>
      <c r="AP32" s="212"/>
      <c r="AQ32" s="333" t="s">
        <v>567</v>
      </c>
      <c r="AR32" s="200"/>
      <c r="AS32" s="200"/>
      <c r="AT32" s="334"/>
      <c r="AU32" s="212" t="s">
        <v>634</v>
      </c>
      <c r="AV32" s="212"/>
      <c r="AW32" s="212"/>
      <c r="AX32" s="214"/>
    </row>
    <row r="33" spans="1:50" ht="33"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17" t="s">
        <v>553</v>
      </c>
      <c r="AC33" s="517"/>
      <c r="AD33" s="517"/>
      <c r="AE33" s="211">
        <v>70</v>
      </c>
      <c r="AF33" s="212"/>
      <c r="AG33" s="212"/>
      <c r="AH33" s="212"/>
      <c r="AI33" s="211">
        <v>70</v>
      </c>
      <c r="AJ33" s="212"/>
      <c r="AK33" s="212"/>
      <c r="AL33" s="212"/>
      <c r="AM33" s="211">
        <v>70</v>
      </c>
      <c r="AN33" s="212"/>
      <c r="AO33" s="212"/>
      <c r="AP33" s="212"/>
      <c r="AQ33" s="333" t="s">
        <v>567</v>
      </c>
      <c r="AR33" s="200"/>
      <c r="AS33" s="200"/>
      <c r="AT33" s="334"/>
      <c r="AU33" s="212">
        <v>70</v>
      </c>
      <c r="AV33" s="212"/>
      <c r="AW33" s="212"/>
      <c r="AX33" s="214"/>
    </row>
    <row r="34" spans="1:50" ht="47.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106</v>
      </c>
      <c r="AF34" s="212"/>
      <c r="AG34" s="212"/>
      <c r="AH34" s="212"/>
      <c r="AI34" s="211">
        <v>102</v>
      </c>
      <c r="AJ34" s="212"/>
      <c r="AK34" s="212"/>
      <c r="AL34" s="212"/>
      <c r="AM34" s="211">
        <v>100</v>
      </c>
      <c r="AN34" s="212"/>
      <c r="AO34" s="212"/>
      <c r="AP34" s="212"/>
      <c r="AQ34" s="333" t="s">
        <v>567</v>
      </c>
      <c r="AR34" s="200"/>
      <c r="AS34" s="200"/>
      <c r="AT34" s="334"/>
      <c r="AU34" s="212" t="s">
        <v>634</v>
      </c>
      <c r="AV34" s="212"/>
      <c r="AW34" s="212"/>
      <c r="AX34" s="214"/>
    </row>
    <row r="35" spans="1:50" ht="23.25" customHeight="1" x14ac:dyDescent="0.15">
      <c r="A35" s="219" t="s">
        <v>526</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490</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10"/>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t="s">
        <v>557</v>
      </c>
      <c r="AR38" s="193"/>
      <c r="AS38" s="126" t="s">
        <v>356</v>
      </c>
      <c r="AT38" s="127"/>
      <c r="AU38" s="192">
        <v>30</v>
      </c>
      <c r="AV38" s="192"/>
      <c r="AW38" s="395" t="s">
        <v>300</v>
      </c>
      <c r="AX38" s="396"/>
    </row>
    <row r="39" spans="1:50" ht="69.95" customHeight="1" x14ac:dyDescent="0.15">
      <c r="A39" s="400"/>
      <c r="B39" s="398"/>
      <c r="C39" s="398"/>
      <c r="D39" s="398"/>
      <c r="E39" s="398"/>
      <c r="F39" s="399"/>
      <c r="G39" s="561" t="s">
        <v>653</v>
      </c>
      <c r="H39" s="562"/>
      <c r="I39" s="562"/>
      <c r="J39" s="562"/>
      <c r="K39" s="562"/>
      <c r="L39" s="562"/>
      <c r="M39" s="562"/>
      <c r="N39" s="562"/>
      <c r="O39" s="563"/>
      <c r="P39" s="98" t="s">
        <v>655</v>
      </c>
      <c r="Q39" s="98"/>
      <c r="R39" s="98"/>
      <c r="S39" s="98"/>
      <c r="T39" s="98"/>
      <c r="U39" s="98"/>
      <c r="V39" s="98"/>
      <c r="W39" s="98"/>
      <c r="X39" s="99"/>
      <c r="Y39" s="468" t="s">
        <v>12</v>
      </c>
      <c r="Z39" s="525"/>
      <c r="AA39" s="526"/>
      <c r="AB39" s="458" t="s">
        <v>553</v>
      </c>
      <c r="AC39" s="458"/>
      <c r="AD39" s="458"/>
      <c r="AE39" s="211">
        <v>90.4</v>
      </c>
      <c r="AF39" s="212"/>
      <c r="AG39" s="212"/>
      <c r="AH39" s="212"/>
      <c r="AI39" s="211">
        <v>92.9</v>
      </c>
      <c r="AJ39" s="212"/>
      <c r="AK39" s="212"/>
      <c r="AL39" s="212"/>
      <c r="AM39" s="211">
        <v>98.1</v>
      </c>
      <c r="AN39" s="212"/>
      <c r="AO39" s="212"/>
      <c r="AP39" s="212"/>
      <c r="AQ39" s="333" t="s">
        <v>557</v>
      </c>
      <c r="AR39" s="200"/>
      <c r="AS39" s="200"/>
      <c r="AT39" s="334"/>
      <c r="AU39" s="212" t="s">
        <v>635</v>
      </c>
      <c r="AV39" s="212"/>
      <c r="AW39" s="212"/>
      <c r="AX39" s="214"/>
    </row>
    <row r="40" spans="1:50" ht="69.95"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17" t="s">
        <v>556</v>
      </c>
      <c r="AC40" s="517"/>
      <c r="AD40" s="517"/>
      <c r="AE40" s="211">
        <v>90</v>
      </c>
      <c r="AF40" s="212"/>
      <c r="AG40" s="212"/>
      <c r="AH40" s="212"/>
      <c r="AI40" s="211">
        <v>90</v>
      </c>
      <c r="AJ40" s="212"/>
      <c r="AK40" s="212"/>
      <c r="AL40" s="212"/>
      <c r="AM40" s="211">
        <v>80</v>
      </c>
      <c r="AN40" s="212"/>
      <c r="AO40" s="212"/>
      <c r="AP40" s="212"/>
      <c r="AQ40" s="333" t="s">
        <v>557</v>
      </c>
      <c r="AR40" s="200"/>
      <c r="AS40" s="200"/>
      <c r="AT40" s="334"/>
      <c r="AU40" s="212">
        <v>90</v>
      </c>
      <c r="AV40" s="212"/>
      <c r="AW40" s="212"/>
      <c r="AX40" s="214"/>
    </row>
    <row r="41" spans="1:50" ht="81.75"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v>100</v>
      </c>
      <c r="AF41" s="212"/>
      <c r="AG41" s="212"/>
      <c r="AH41" s="212"/>
      <c r="AI41" s="211">
        <v>103</v>
      </c>
      <c r="AJ41" s="212"/>
      <c r="AK41" s="212"/>
      <c r="AL41" s="212"/>
      <c r="AM41" s="211">
        <v>123</v>
      </c>
      <c r="AN41" s="212"/>
      <c r="AO41" s="212"/>
      <c r="AP41" s="212"/>
      <c r="AQ41" s="333" t="s">
        <v>557</v>
      </c>
      <c r="AR41" s="200"/>
      <c r="AS41" s="200"/>
      <c r="AT41" s="334"/>
      <c r="AU41" s="212" t="s">
        <v>636</v>
      </c>
      <c r="AV41" s="212"/>
      <c r="AW41" s="212"/>
      <c r="AX41" s="214"/>
    </row>
    <row r="42" spans="1:50" ht="23.25" customHeight="1" x14ac:dyDescent="0.15">
      <c r="A42" s="219" t="s">
        <v>526</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490</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10"/>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t="s">
        <v>554</v>
      </c>
      <c r="AR45" s="193"/>
      <c r="AS45" s="126" t="s">
        <v>356</v>
      </c>
      <c r="AT45" s="127"/>
      <c r="AU45" s="192">
        <v>30</v>
      </c>
      <c r="AV45" s="192"/>
      <c r="AW45" s="395" t="s">
        <v>300</v>
      </c>
      <c r="AX45" s="396"/>
    </row>
    <row r="46" spans="1:50" ht="42" customHeight="1" x14ac:dyDescent="0.15">
      <c r="A46" s="400"/>
      <c r="B46" s="398"/>
      <c r="C46" s="398"/>
      <c r="D46" s="398"/>
      <c r="E46" s="398"/>
      <c r="F46" s="399"/>
      <c r="G46" s="561" t="s">
        <v>601</v>
      </c>
      <c r="H46" s="562"/>
      <c r="I46" s="562"/>
      <c r="J46" s="562"/>
      <c r="K46" s="562"/>
      <c r="L46" s="562"/>
      <c r="M46" s="562"/>
      <c r="N46" s="562"/>
      <c r="O46" s="563"/>
      <c r="P46" s="98" t="s">
        <v>559</v>
      </c>
      <c r="Q46" s="98"/>
      <c r="R46" s="98"/>
      <c r="S46" s="98"/>
      <c r="T46" s="98"/>
      <c r="U46" s="98"/>
      <c r="V46" s="98"/>
      <c r="W46" s="98"/>
      <c r="X46" s="99"/>
      <c r="Y46" s="468" t="s">
        <v>12</v>
      </c>
      <c r="Z46" s="525"/>
      <c r="AA46" s="526"/>
      <c r="AB46" s="458" t="s">
        <v>560</v>
      </c>
      <c r="AC46" s="458"/>
      <c r="AD46" s="458"/>
      <c r="AE46" s="211">
        <v>35316</v>
      </c>
      <c r="AF46" s="212"/>
      <c r="AG46" s="212"/>
      <c r="AH46" s="212"/>
      <c r="AI46" s="211">
        <v>67210</v>
      </c>
      <c r="AJ46" s="212"/>
      <c r="AK46" s="212"/>
      <c r="AL46" s="212"/>
      <c r="AM46" s="211">
        <v>111312</v>
      </c>
      <c r="AN46" s="212"/>
      <c r="AO46" s="212"/>
      <c r="AP46" s="212"/>
      <c r="AQ46" s="333" t="s">
        <v>561</v>
      </c>
      <c r="AR46" s="200"/>
      <c r="AS46" s="200"/>
      <c r="AT46" s="334"/>
      <c r="AU46" s="212" t="s">
        <v>634</v>
      </c>
      <c r="AV46" s="212"/>
      <c r="AW46" s="212"/>
      <c r="AX46" s="214"/>
    </row>
    <row r="47" spans="1:50" ht="42"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17" t="s">
        <v>560</v>
      </c>
      <c r="AC47" s="517"/>
      <c r="AD47" s="517"/>
      <c r="AE47" s="211" t="s">
        <v>550</v>
      </c>
      <c r="AF47" s="212"/>
      <c r="AG47" s="212"/>
      <c r="AH47" s="212"/>
      <c r="AI47" s="211">
        <v>44000</v>
      </c>
      <c r="AJ47" s="212"/>
      <c r="AK47" s="212"/>
      <c r="AL47" s="212"/>
      <c r="AM47" s="211">
        <v>74000</v>
      </c>
      <c r="AN47" s="212"/>
      <c r="AO47" s="212"/>
      <c r="AP47" s="212"/>
      <c r="AQ47" s="333" t="s">
        <v>561</v>
      </c>
      <c r="AR47" s="200"/>
      <c r="AS47" s="200"/>
      <c r="AT47" s="334"/>
      <c r="AU47" s="212">
        <v>112000</v>
      </c>
      <c r="AV47" s="212"/>
      <c r="AW47" s="212"/>
      <c r="AX47" s="214"/>
    </row>
    <row r="48" spans="1:50" ht="42"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t="s">
        <v>550</v>
      </c>
      <c r="AF48" s="212"/>
      <c r="AG48" s="212"/>
      <c r="AH48" s="212"/>
      <c r="AI48" s="211">
        <v>153</v>
      </c>
      <c r="AJ48" s="212"/>
      <c r="AK48" s="212"/>
      <c r="AL48" s="212"/>
      <c r="AM48" s="211">
        <v>150</v>
      </c>
      <c r="AN48" s="212"/>
      <c r="AO48" s="212"/>
      <c r="AP48" s="212"/>
      <c r="AQ48" s="333" t="s">
        <v>561</v>
      </c>
      <c r="AR48" s="200"/>
      <c r="AS48" s="200"/>
      <c r="AT48" s="334"/>
      <c r="AU48" s="212" t="s">
        <v>637</v>
      </c>
      <c r="AV48" s="212"/>
      <c r="AW48" s="212"/>
      <c r="AX48" s="214"/>
    </row>
    <row r="49" spans="1:50" ht="23.25" customHeight="1" x14ac:dyDescent="0.15">
      <c r="A49" s="219" t="s">
        <v>526</v>
      </c>
      <c r="B49" s="220"/>
      <c r="C49" s="220"/>
      <c r="D49" s="220"/>
      <c r="E49" s="220"/>
      <c r="F49" s="221"/>
      <c r="G49" s="225" t="s">
        <v>555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4" t="s">
        <v>253</v>
      </c>
      <c r="AV51" s="924"/>
      <c r="AW51" s="924"/>
      <c r="AX51" s="925"/>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t="s">
        <v>564</v>
      </c>
      <c r="AR52" s="193"/>
      <c r="AS52" s="126" t="s">
        <v>356</v>
      </c>
      <c r="AT52" s="127"/>
      <c r="AU52" s="192">
        <v>30</v>
      </c>
      <c r="AV52" s="192"/>
      <c r="AW52" s="395" t="s">
        <v>300</v>
      </c>
      <c r="AX52" s="396"/>
    </row>
    <row r="53" spans="1:50" ht="23.25" customHeight="1" x14ac:dyDescent="0.15">
      <c r="A53" s="400"/>
      <c r="B53" s="398"/>
      <c r="C53" s="398"/>
      <c r="D53" s="398"/>
      <c r="E53" s="398"/>
      <c r="F53" s="399"/>
      <c r="G53" s="561" t="s">
        <v>602</v>
      </c>
      <c r="H53" s="562"/>
      <c r="I53" s="562"/>
      <c r="J53" s="562"/>
      <c r="K53" s="562"/>
      <c r="L53" s="562"/>
      <c r="M53" s="562"/>
      <c r="N53" s="562"/>
      <c r="O53" s="563"/>
      <c r="P53" s="98" t="s">
        <v>562</v>
      </c>
      <c r="Q53" s="98"/>
      <c r="R53" s="98"/>
      <c r="S53" s="98"/>
      <c r="T53" s="98"/>
      <c r="U53" s="98"/>
      <c r="V53" s="98"/>
      <c r="W53" s="98"/>
      <c r="X53" s="99"/>
      <c r="Y53" s="468" t="s">
        <v>12</v>
      </c>
      <c r="Z53" s="525"/>
      <c r="AA53" s="526"/>
      <c r="AB53" s="458" t="s">
        <v>565</v>
      </c>
      <c r="AC53" s="458"/>
      <c r="AD53" s="458"/>
      <c r="AE53" s="211">
        <v>2307</v>
      </c>
      <c r="AF53" s="212"/>
      <c r="AG53" s="212"/>
      <c r="AH53" s="212"/>
      <c r="AI53" s="211">
        <v>2921</v>
      </c>
      <c r="AJ53" s="212"/>
      <c r="AK53" s="212"/>
      <c r="AL53" s="212"/>
      <c r="AM53" s="211">
        <v>3301</v>
      </c>
      <c r="AN53" s="212"/>
      <c r="AO53" s="212"/>
      <c r="AP53" s="212"/>
      <c r="AQ53" s="333" t="s">
        <v>567</v>
      </c>
      <c r="AR53" s="200"/>
      <c r="AS53" s="200"/>
      <c r="AT53" s="334"/>
      <c r="AU53" s="212" t="s">
        <v>634</v>
      </c>
      <c r="AV53" s="212"/>
      <c r="AW53" s="212"/>
      <c r="AX53" s="214"/>
    </row>
    <row r="54" spans="1:50" ht="23.25"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17" t="s">
        <v>565</v>
      </c>
      <c r="AC54" s="517"/>
      <c r="AD54" s="517"/>
      <c r="AE54" s="211" t="s">
        <v>566</v>
      </c>
      <c r="AF54" s="212"/>
      <c r="AG54" s="212"/>
      <c r="AH54" s="212"/>
      <c r="AI54" s="211">
        <v>2800</v>
      </c>
      <c r="AJ54" s="212"/>
      <c r="AK54" s="212"/>
      <c r="AL54" s="212"/>
      <c r="AM54" s="211">
        <v>3200</v>
      </c>
      <c r="AN54" s="212"/>
      <c r="AO54" s="212"/>
      <c r="AP54" s="212"/>
      <c r="AQ54" s="333" t="s">
        <v>567</v>
      </c>
      <c r="AR54" s="200"/>
      <c r="AS54" s="200"/>
      <c r="AT54" s="334"/>
      <c r="AU54" s="212">
        <v>3600</v>
      </c>
      <c r="AV54" s="212"/>
      <c r="AW54" s="212"/>
      <c r="AX54" s="214"/>
    </row>
    <row r="55" spans="1:50" ht="23.25"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t="s">
        <v>567</v>
      </c>
      <c r="AF55" s="212"/>
      <c r="AG55" s="212"/>
      <c r="AH55" s="212"/>
      <c r="AI55" s="211">
        <v>104</v>
      </c>
      <c r="AJ55" s="212"/>
      <c r="AK55" s="212"/>
      <c r="AL55" s="212"/>
      <c r="AM55" s="211">
        <v>103</v>
      </c>
      <c r="AN55" s="212"/>
      <c r="AO55" s="212"/>
      <c r="AP55" s="212"/>
      <c r="AQ55" s="333" t="s">
        <v>567</v>
      </c>
      <c r="AR55" s="200"/>
      <c r="AS55" s="200"/>
      <c r="AT55" s="334"/>
      <c r="AU55" s="212" t="s">
        <v>635</v>
      </c>
      <c r="AV55" s="212"/>
      <c r="AW55" s="212"/>
      <c r="AX55" s="214"/>
    </row>
    <row r="56" spans="1:50" ht="23.25" customHeight="1" x14ac:dyDescent="0.15">
      <c r="A56" s="219" t="s">
        <v>526</v>
      </c>
      <c r="B56" s="220"/>
      <c r="C56" s="220"/>
      <c r="D56" s="220"/>
      <c r="E56" s="220"/>
      <c r="F56" s="221"/>
      <c r="G56" s="225" t="s">
        <v>555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4" t="s">
        <v>253</v>
      </c>
      <c r="AV58" s="924"/>
      <c r="AW58" s="924"/>
      <c r="AX58" s="925"/>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t="s">
        <v>571</v>
      </c>
      <c r="AR59" s="193"/>
      <c r="AS59" s="126" t="s">
        <v>356</v>
      </c>
      <c r="AT59" s="127"/>
      <c r="AU59" s="192">
        <v>30</v>
      </c>
      <c r="AV59" s="192"/>
      <c r="AW59" s="395" t="s">
        <v>300</v>
      </c>
      <c r="AX59" s="396"/>
    </row>
    <row r="60" spans="1:50" ht="30" customHeight="1" x14ac:dyDescent="0.15">
      <c r="A60" s="400"/>
      <c r="B60" s="398"/>
      <c r="C60" s="398"/>
      <c r="D60" s="398"/>
      <c r="E60" s="398"/>
      <c r="F60" s="399"/>
      <c r="G60" s="561" t="s">
        <v>568</v>
      </c>
      <c r="H60" s="562"/>
      <c r="I60" s="562"/>
      <c r="J60" s="562"/>
      <c r="K60" s="562"/>
      <c r="L60" s="562"/>
      <c r="M60" s="562"/>
      <c r="N60" s="562"/>
      <c r="O60" s="563"/>
      <c r="P60" s="98" t="s">
        <v>632</v>
      </c>
      <c r="Q60" s="98"/>
      <c r="R60" s="98"/>
      <c r="S60" s="98"/>
      <c r="T60" s="98"/>
      <c r="U60" s="98"/>
      <c r="V60" s="98"/>
      <c r="W60" s="98"/>
      <c r="X60" s="99"/>
      <c r="Y60" s="468" t="s">
        <v>12</v>
      </c>
      <c r="Z60" s="525"/>
      <c r="AA60" s="526"/>
      <c r="AB60" s="458" t="s">
        <v>569</v>
      </c>
      <c r="AC60" s="458"/>
      <c r="AD60" s="458"/>
      <c r="AE60" s="211" t="s">
        <v>567</v>
      </c>
      <c r="AF60" s="212"/>
      <c r="AG60" s="212"/>
      <c r="AH60" s="212"/>
      <c r="AI60" s="211">
        <v>77.7</v>
      </c>
      <c r="AJ60" s="212"/>
      <c r="AK60" s="212"/>
      <c r="AL60" s="212"/>
      <c r="AM60" s="211">
        <v>74.7</v>
      </c>
      <c r="AN60" s="212"/>
      <c r="AO60" s="212"/>
      <c r="AP60" s="212"/>
      <c r="AQ60" s="333" t="s">
        <v>571</v>
      </c>
      <c r="AR60" s="200"/>
      <c r="AS60" s="200"/>
      <c r="AT60" s="334"/>
      <c r="AU60" s="333" t="s">
        <v>465</v>
      </c>
      <c r="AV60" s="200"/>
      <c r="AW60" s="200"/>
      <c r="AX60" s="334"/>
    </row>
    <row r="61" spans="1:50" ht="30"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17" t="s">
        <v>570</v>
      </c>
      <c r="AC61" s="517"/>
      <c r="AD61" s="517"/>
      <c r="AE61" s="211" t="s">
        <v>571</v>
      </c>
      <c r="AF61" s="212"/>
      <c r="AG61" s="212"/>
      <c r="AH61" s="212"/>
      <c r="AI61" s="211">
        <v>76</v>
      </c>
      <c r="AJ61" s="212"/>
      <c r="AK61" s="212"/>
      <c r="AL61" s="212"/>
      <c r="AM61" s="211">
        <v>76</v>
      </c>
      <c r="AN61" s="212"/>
      <c r="AO61" s="212"/>
      <c r="AP61" s="212"/>
      <c r="AQ61" s="333" t="s">
        <v>571</v>
      </c>
      <c r="AR61" s="200"/>
      <c r="AS61" s="200"/>
      <c r="AT61" s="334"/>
      <c r="AU61" s="212">
        <v>76</v>
      </c>
      <c r="AV61" s="212"/>
      <c r="AW61" s="212"/>
      <c r="AX61" s="214"/>
    </row>
    <row r="62" spans="1:50" ht="30"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t="s">
        <v>567</v>
      </c>
      <c r="AF62" s="212"/>
      <c r="AG62" s="212"/>
      <c r="AH62" s="212"/>
      <c r="AI62" s="211">
        <v>102</v>
      </c>
      <c r="AJ62" s="212"/>
      <c r="AK62" s="212"/>
      <c r="AL62" s="212"/>
      <c r="AM62" s="211">
        <v>98</v>
      </c>
      <c r="AN62" s="212"/>
      <c r="AO62" s="212"/>
      <c r="AP62" s="212"/>
      <c r="AQ62" s="333" t="s">
        <v>571</v>
      </c>
      <c r="AR62" s="200"/>
      <c r="AS62" s="200"/>
      <c r="AT62" s="334"/>
      <c r="AU62" s="333" t="s">
        <v>465</v>
      </c>
      <c r="AV62" s="200"/>
      <c r="AW62" s="200"/>
      <c r="AX62" s="334"/>
    </row>
    <row r="63" spans="1:50" ht="23.25" customHeight="1" x14ac:dyDescent="0.15">
      <c r="A63" s="219" t="s">
        <v>526</v>
      </c>
      <c r="B63" s="220"/>
      <c r="C63" s="220"/>
      <c r="D63" s="220"/>
      <c r="E63" s="220"/>
      <c r="F63" s="221"/>
      <c r="G63" s="225" t="s">
        <v>555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491</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486</v>
      </c>
      <c r="X65" s="482"/>
      <c r="Y65" s="485"/>
      <c r="Z65" s="485"/>
      <c r="AA65" s="486"/>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497</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491</v>
      </c>
      <c r="B73" s="501"/>
      <c r="C73" s="501"/>
      <c r="D73" s="501"/>
      <c r="E73" s="501"/>
      <c r="F73" s="502"/>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3"/>
      <c r="B75" s="504"/>
      <c r="C75" s="504"/>
      <c r="D75" s="504"/>
      <c r="E75" s="504"/>
      <c r="F75" s="505"/>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3"/>
      <c r="B76" s="504"/>
      <c r="C76" s="504"/>
      <c r="D76" s="504"/>
      <c r="E76" s="504"/>
      <c r="F76" s="505"/>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3"/>
      <c r="B77" s="504"/>
      <c r="C77" s="504"/>
      <c r="D77" s="504"/>
      <c r="E77" s="504"/>
      <c r="F77" s="505"/>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7"/>
    </row>
    <row r="80" spans="1:50" ht="18.75" hidden="1" customHeight="1" x14ac:dyDescent="0.15">
      <c r="A80" s="865" t="s">
        <v>266</v>
      </c>
      <c r="B80" s="518" t="s">
        <v>482</v>
      </c>
      <c r="C80" s="519"/>
      <c r="D80" s="519"/>
      <c r="E80" s="519"/>
      <c r="F80" s="520"/>
      <c r="G80" s="430" t="s">
        <v>258</v>
      </c>
      <c r="H80" s="430"/>
      <c r="I80" s="430"/>
      <c r="J80" s="430"/>
      <c r="K80" s="430"/>
      <c r="L80" s="430"/>
      <c r="M80" s="430"/>
      <c r="N80" s="430"/>
      <c r="O80" s="430"/>
      <c r="P80" s="430"/>
      <c r="Q80" s="430"/>
      <c r="R80" s="430"/>
      <c r="S80" s="430"/>
      <c r="T80" s="430"/>
      <c r="U80" s="430"/>
      <c r="V80" s="430"/>
      <c r="W80" s="430"/>
      <c r="X80" s="430"/>
      <c r="Y80" s="430"/>
      <c r="Z80" s="430"/>
      <c r="AA80" s="507"/>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1"/>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1"/>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1"/>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2"/>
      <c r="C84" s="523"/>
      <c r="D84" s="523"/>
      <c r="E84" s="523"/>
      <c r="F84" s="52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6" t="s">
        <v>61</v>
      </c>
      <c r="H85" s="430"/>
      <c r="I85" s="430"/>
      <c r="J85" s="430"/>
      <c r="K85" s="430"/>
      <c r="L85" s="430"/>
      <c r="M85" s="430"/>
      <c r="N85" s="430"/>
      <c r="O85" s="507"/>
      <c r="P85" s="429" t="s">
        <v>63</v>
      </c>
      <c r="Q85" s="430"/>
      <c r="R85" s="430"/>
      <c r="S85" s="430"/>
      <c r="T85" s="430"/>
      <c r="U85" s="430"/>
      <c r="V85" s="430"/>
      <c r="W85" s="430"/>
      <c r="X85" s="507"/>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08"/>
      <c r="R87" s="508"/>
      <c r="S87" s="508"/>
      <c r="T87" s="508"/>
      <c r="U87" s="508"/>
      <c r="V87" s="508"/>
      <c r="W87" s="508"/>
      <c r="X87" s="509"/>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0"/>
      <c r="Q88" s="510"/>
      <c r="R88" s="510"/>
      <c r="S88" s="510"/>
      <c r="T88" s="510"/>
      <c r="U88" s="510"/>
      <c r="V88" s="510"/>
      <c r="W88" s="510"/>
      <c r="X88" s="511"/>
      <c r="Y88" s="455" t="s">
        <v>54</v>
      </c>
      <c r="Z88" s="456"/>
      <c r="AA88" s="457"/>
      <c r="AB88" s="517"/>
      <c r="AC88" s="517"/>
      <c r="AD88" s="51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3"/>
      <c r="C89" s="523"/>
      <c r="D89" s="523"/>
      <c r="E89" s="523"/>
      <c r="F89" s="524"/>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6" t="s">
        <v>61</v>
      </c>
      <c r="H90" s="430"/>
      <c r="I90" s="430"/>
      <c r="J90" s="430"/>
      <c r="K90" s="430"/>
      <c r="L90" s="430"/>
      <c r="M90" s="430"/>
      <c r="N90" s="430"/>
      <c r="O90" s="507"/>
      <c r="P90" s="429" t="s">
        <v>63</v>
      </c>
      <c r="Q90" s="430"/>
      <c r="R90" s="430"/>
      <c r="S90" s="430"/>
      <c r="T90" s="430"/>
      <c r="U90" s="430"/>
      <c r="V90" s="430"/>
      <c r="W90" s="430"/>
      <c r="X90" s="507"/>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27" t="s">
        <v>253</v>
      </c>
      <c r="AV90" s="527"/>
      <c r="AW90" s="527"/>
      <c r="AX90" s="528"/>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08"/>
      <c r="R92" s="508"/>
      <c r="S92" s="508"/>
      <c r="T92" s="508"/>
      <c r="U92" s="508"/>
      <c r="V92" s="508"/>
      <c r="W92" s="508"/>
      <c r="X92" s="509"/>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0"/>
      <c r="Q93" s="510"/>
      <c r="R93" s="510"/>
      <c r="S93" s="510"/>
      <c r="T93" s="510"/>
      <c r="U93" s="510"/>
      <c r="V93" s="510"/>
      <c r="W93" s="510"/>
      <c r="X93" s="511"/>
      <c r="Y93" s="455" t="s">
        <v>54</v>
      </c>
      <c r="Z93" s="456"/>
      <c r="AA93" s="457"/>
      <c r="AB93" s="517"/>
      <c r="AC93" s="517"/>
      <c r="AD93" s="51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3"/>
      <c r="C94" s="523"/>
      <c r="D94" s="523"/>
      <c r="E94" s="523"/>
      <c r="F94" s="524"/>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5" t="s">
        <v>264</v>
      </c>
      <c r="C95" s="425"/>
      <c r="D95" s="425"/>
      <c r="E95" s="425"/>
      <c r="F95" s="426"/>
      <c r="G95" s="506" t="s">
        <v>61</v>
      </c>
      <c r="H95" s="430"/>
      <c r="I95" s="430"/>
      <c r="J95" s="430"/>
      <c r="K95" s="430"/>
      <c r="L95" s="430"/>
      <c r="M95" s="430"/>
      <c r="N95" s="430"/>
      <c r="O95" s="507"/>
      <c r="P95" s="429" t="s">
        <v>63</v>
      </c>
      <c r="Q95" s="430"/>
      <c r="R95" s="430"/>
      <c r="S95" s="430"/>
      <c r="T95" s="430"/>
      <c r="U95" s="430"/>
      <c r="V95" s="430"/>
      <c r="W95" s="430"/>
      <c r="X95" s="507"/>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08"/>
      <c r="R97" s="508"/>
      <c r="S97" s="508"/>
      <c r="T97" s="508"/>
      <c r="U97" s="508"/>
      <c r="V97" s="508"/>
      <c r="W97" s="508"/>
      <c r="X97" s="509"/>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0"/>
      <c r="Q98" s="510"/>
      <c r="R98" s="510"/>
      <c r="S98" s="510"/>
      <c r="T98" s="510"/>
      <c r="U98" s="510"/>
      <c r="V98" s="510"/>
      <c r="W98" s="510"/>
      <c r="X98" s="511"/>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492</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5"/>
      <c r="Z100" s="856"/>
      <c r="AA100" s="857"/>
      <c r="AB100" s="475" t="s">
        <v>11</v>
      </c>
      <c r="AC100" s="475"/>
      <c r="AD100" s="475"/>
      <c r="AE100" s="533" t="s">
        <v>357</v>
      </c>
      <c r="AF100" s="534"/>
      <c r="AG100" s="534"/>
      <c r="AH100" s="535"/>
      <c r="AI100" s="533" t="s">
        <v>363</v>
      </c>
      <c r="AJ100" s="534"/>
      <c r="AK100" s="534"/>
      <c r="AL100" s="535"/>
      <c r="AM100" s="533" t="s">
        <v>471</v>
      </c>
      <c r="AN100" s="534"/>
      <c r="AO100" s="534"/>
      <c r="AP100" s="535"/>
      <c r="AQ100" s="313" t="s">
        <v>493</v>
      </c>
      <c r="AR100" s="314"/>
      <c r="AS100" s="314"/>
      <c r="AT100" s="315"/>
      <c r="AU100" s="313" t="s">
        <v>539</v>
      </c>
      <c r="AV100" s="314"/>
      <c r="AW100" s="314"/>
      <c r="AX100" s="316"/>
    </row>
    <row r="101" spans="1:60" ht="23.25" customHeight="1" x14ac:dyDescent="0.15">
      <c r="A101" s="419"/>
      <c r="B101" s="420"/>
      <c r="C101" s="420"/>
      <c r="D101" s="420"/>
      <c r="E101" s="420"/>
      <c r="F101" s="421"/>
      <c r="G101" s="98" t="s">
        <v>597</v>
      </c>
      <c r="H101" s="98"/>
      <c r="I101" s="98"/>
      <c r="J101" s="98"/>
      <c r="K101" s="98"/>
      <c r="L101" s="98"/>
      <c r="M101" s="98"/>
      <c r="N101" s="98"/>
      <c r="O101" s="98"/>
      <c r="P101" s="98"/>
      <c r="Q101" s="98"/>
      <c r="R101" s="98"/>
      <c r="S101" s="98"/>
      <c r="T101" s="98"/>
      <c r="U101" s="98"/>
      <c r="V101" s="98"/>
      <c r="W101" s="98"/>
      <c r="X101" s="99"/>
      <c r="Y101" s="536" t="s">
        <v>55</v>
      </c>
      <c r="Z101" s="537"/>
      <c r="AA101" s="538"/>
      <c r="AB101" s="458" t="s">
        <v>599</v>
      </c>
      <c r="AC101" s="458"/>
      <c r="AD101" s="458"/>
      <c r="AE101" s="211">
        <v>27789</v>
      </c>
      <c r="AF101" s="212"/>
      <c r="AG101" s="212"/>
      <c r="AH101" s="213"/>
      <c r="AI101" s="211">
        <v>47305</v>
      </c>
      <c r="AJ101" s="212"/>
      <c r="AK101" s="212"/>
      <c r="AL101" s="213"/>
      <c r="AM101" s="211">
        <v>74940</v>
      </c>
      <c r="AN101" s="212"/>
      <c r="AO101" s="212"/>
      <c r="AP101" s="213"/>
      <c r="AQ101" s="211" t="s">
        <v>635</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599</v>
      </c>
      <c r="AC102" s="458"/>
      <c r="AD102" s="458"/>
      <c r="AE102" s="415">
        <v>21017</v>
      </c>
      <c r="AF102" s="415"/>
      <c r="AG102" s="415"/>
      <c r="AH102" s="415"/>
      <c r="AI102" s="415">
        <v>39710</v>
      </c>
      <c r="AJ102" s="415"/>
      <c r="AK102" s="415"/>
      <c r="AL102" s="415"/>
      <c r="AM102" s="415">
        <v>65089</v>
      </c>
      <c r="AN102" s="415"/>
      <c r="AO102" s="415"/>
      <c r="AP102" s="415"/>
      <c r="AQ102" s="266">
        <v>90379</v>
      </c>
      <c r="AR102" s="267"/>
      <c r="AS102" s="267"/>
      <c r="AT102" s="312"/>
      <c r="AU102" s="266"/>
      <c r="AV102" s="267"/>
      <c r="AW102" s="267"/>
      <c r="AX102" s="312"/>
    </row>
    <row r="103" spans="1:60" ht="31.5"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539</v>
      </c>
      <c r="AV103" s="278"/>
      <c r="AW103" s="278"/>
      <c r="AX103" s="279"/>
    </row>
    <row r="104" spans="1:60" ht="23.25" customHeight="1" x14ac:dyDescent="0.15">
      <c r="A104" s="419"/>
      <c r="B104" s="420"/>
      <c r="C104" s="420"/>
      <c r="D104" s="420"/>
      <c r="E104" s="420"/>
      <c r="F104" s="421"/>
      <c r="G104" s="98" t="s">
        <v>598</v>
      </c>
      <c r="H104" s="98"/>
      <c r="I104" s="98"/>
      <c r="J104" s="98"/>
      <c r="K104" s="98"/>
      <c r="L104" s="98"/>
      <c r="M104" s="98"/>
      <c r="N104" s="98"/>
      <c r="O104" s="98"/>
      <c r="P104" s="98"/>
      <c r="Q104" s="98"/>
      <c r="R104" s="98"/>
      <c r="S104" s="98"/>
      <c r="T104" s="98"/>
      <c r="U104" s="98"/>
      <c r="V104" s="98"/>
      <c r="W104" s="98"/>
      <c r="X104" s="99"/>
      <c r="Y104" s="462" t="s">
        <v>55</v>
      </c>
      <c r="Z104" s="463"/>
      <c r="AA104" s="464"/>
      <c r="AB104" s="539" t="s">
        <v>600</v>
      </c>
      <c r="AC104" s="540"/>
      <c r="AD104" s="541"/>
      <c r="AE104" s="211">
        <v>41055</v>
      </c>
      <c r="AF104" s="212"/>
      <c r="AG104" s="212"/>
      <c r="AH104" s="213"/>
      <c r="AI104" s="211">
        <v>46597</v>
      </c>
      <c r="AJ104" s="212"/>
      <c r="AK104" s="212"/>
      <c r="AL104" s="213"/>
      <c r="AM104" s="211">
        <v>50934</v>
      </c>
      <c r="AN104" s="212"/>
      <c r="AO104" s="212"/>
      <c r="AP104" s="213"/>
      <c r="AQ104" s="211" t="s">
        <v>634</v>
      </c>
      <c r="AR104" s="212"/>
      <c r="AS104" s="212"/>
      <c r="AT104" s="213"/>
      <c r="AU104" s="211"/>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2"/>
      <c r="AA105" s="543"/>
      <c r="AB105" s="465" t="s">
        <v>600</v>
      </c>
      <c r="AC105" s="466"/>
      <c r="AD105" s="467"/>
      <c r="AE105" s="415">
        <v>34051</v>
      </c>
      <c r="AF105" s="415"/>
      <c r="AG105" s="415"/>
      <c r="AH105" s="415"/>
      <c r="AI105" s="415">
        <v>41055</v>
      </c>
      <c r="AJ105" s="415"/>
      <c r="AK105" s="415"/>
      <c r="AL105" s="415"/>
      <c r="AM105" s="415">
        <v>46597</v>
      </c>
      <c r="AN105" s="415"/>
      <c r="AO105" s="415"/>
      <c r="AP105" s="415"/>
      <c r="AQ105" s="211">
        <v>50934</v>
      </c>
      <c r="AR105" s="212"/>
      <c r="AS105" s="212"/>
      <c r="AT105" s="213"/>
      <c r="AU105" s="266"/>
      <c r="AV105" s="267"/>
      <c r="AW105" s="267"/>
      <c r="AX105" s="312"/>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539</v>
      </c>
      <c r="AV106" s="278"/>
      <c r="AW106" s="278"/>
      <c r="AX106" s="279"/>
    </row>
    <row r="107" spans="1:60" ht="33"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39"/>
      <c r="AC107" s="540"/>
      <c r="AD107" s="541"/>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78"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2"/>
      <c r="AA108" s="543"/>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539</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39"/>
      <c r="AC110" s="540"/>
      <c r="AD110" s="541"/>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2"/>
      <c r="AA111" s="543"/>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539</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39"/>
      <c r="AC113" s="540"/>
      <c r="AD113" s="541"/>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2"/>
      <c r="AA114" s="543"/>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651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652</v>
      </c>
      <c r="AC116" s="460"/>
      <c r="AD116" s="461"/>
      <c r="AE116" s="415">
        <v>276566</v>
      </c>
      <c r="AF116" s="415"/>
      <c r="AG116" s="415"/>
      <c r="AH116" s="415"/>
      <c r="AI116" s="415">
        <v>297189</v>
      </c>
      <c r="AJ116" s="415"/>
      <c r="AK116" s="415"/>
      <c r="AL116" s="415"/>
      <c r="AM116" s="415">
        <v>319862</v>
      </c>
      <c r="AN116" s="415"/>
      <c r="AO116" s="415"/>
      <c r="AP116" s="415"/>
      <c r="AQ116" s="211">
        <v>319862</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59" t="s">
        <v>656</v>
      </c>
      <c r="AC117" s="460"/>
      <c r="AD117" s="461"/>
      <c r="AE117" s="591" t="s">
        <v>658</v>
      </c>
      <c r="AF117" s="548"/>
      <c r="AG117" s="548"/>
      <c r="AH117" s="548"/>
      <c r="AI117" s="591" t="s">
        <v>657</v>
      </c>
      <c r="AJ117" s="548"/>
      <c r="AK117" s="548"/>
      <c r="AL117" s="548"/>
      <c r="AM117" s="591" t="s">
        <v>659</v>
      </c>
      <c r="AN117" s="548"/>
      <c r="AO117" s="548"/>
      <c r="AP117" s="548"/>
      <c r="AQ117" s="548" t="s">
        <v>659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2" t="s">
        <v>540</v>
      </c>
      <c r="AR118" s="593"/>
      <c r="AS118" s="593"/>
      <c r="AT118" s="593"/>
      <c r="AU118" s="593"/>
      <c r="AV118" s="593"/>
      <c r="AW118" s="593"/>
      <c r="AX118" s="594"/>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4"/>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545" t="s">
        <v>501</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545" t="s">
        <v>504</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545" t="s">
        <v>501</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471</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545" t="s">
        <v>501</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638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571</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603</v>
      </c>
      <c r="AC134" s="198"/>
      <c r="AD134" s="198"/>
      <c r="AE134" s="199" t="s">
        <v>571</v>
      </c>
      <c r="AF134" s="200"/>
      <c r="AG134" s="200"/>
      <c r="AH134" s="200"/>
      <c r="AI134" s="199" t="s">
        <v>571</v>
      </c>
      <c r="AJ134" s="200"/>
      <c r="AK134" s="200"/>
      <c r="AL134" s="200"/>
      <c r="AM134" s="199" t="s">
        <v>605</v>
      </c>
      <c r="AN134" s="200"/>
      <c r="AO134" s="200"/>
      <c r="AP134" s="200"/>
      <c r="AQ134" s="199" t="s">
        <v>571</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603</v>
      </c>
      <c r="AC135" s="206"/>
      <c r="AD135" s="206"/>
      <c r="AE135" s="199" t="s">
        <v>567</v>
      </c>
      <c r="AF135" s="200"/>
      <c r="AG135" s="200"/>
      <c r="AH135" s="200"/>
      <c r="AI135" s="199" t="s">
        <v>571</v>
      </c>
      <c r="AJ135" s="200"/>
      <c r="AK135" s="200"/>
      <c r="AL135" s="200"/>
      <c r="AM135" s="199" t="s">
        <v>566</v>
      </c>
      <c r="AN135" s="200"/>
      <c r="AO135" s="200"/>
      <c r="AP135" s="200"/>
      <c r="AQ135" s="199" t="s">
        <v>604</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606</v>
      </c>
      <c r="H154" s="98"/>
      <c r="I154" s="98"/>
      <c r="J154" s="98"/>
      <c r="K154" s="98"/>
      <c r="L154" s="98"/>
      <c r="M154" s="98"/>
      <c r="N154" s="98"/>
      <c r="O154" s="98"/>
      <c r="P154" s="99"/>
      <c r="Q154" s="118" t="s">
        <v>571</v>
      </c>
      <c r="R154" s="98"/>
      <c r="S154" s="98"/>
      <c r="T154" s="98"/>
      <c r="U154" s="98"/>
      <c r="V154" s="98"/>
      <c r="W154" s="98"/>
      <c r="X154" s="98"/>
      <c r="Y154" s="98"/>
      <c r="Z154" s="98"/>
      <c r="AA154" s="286"/>
      <c r="AB154" s="134" t="s">
        <v>606</v>
      </c>
      <c r="AC154" s="135"/>
      <c r="AD154" s="135"/>
      <c r="AE154" s="140" t="s">
        <v>606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563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90" t="s">
        <v>567</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567</v>
      </c>
      <c r="AF433" s="200"/>
      <c r="AG433" s="200"/>
      <c r="AH433" s="200"/>
      <c r="AI433" s="333" t="s">
        <v>567</v>
      </c>
      <c r="AJ433" s="200"/>
      <c r="AK433" s="200"/>
      <c r="AL433" s="200"/>
      <c r="AM433" s="333" t="s">
        <v>567</v>
      </c>
      <c r="AN433" s="200"/>
      <c r="AO433" s="200"/>
      <c r="AP433" s="334"/>
      <c r="AQ433" s="333" t="s">
        <v>567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567</v>
      </c>
      <c r="AC434" s="198"/>
      <c r="AD434" s="198"/>
      <c r="AE434" s="333" t="s">
        <v>567</v>
      </c>
      <c r="AF434" s="200"/>
      <c r="AG434" s="200"/>
      <c r="AH434" s="334"/>
      <c r="AI434" s="333" t="s">
        <v>567</v>
      </c>
      <c r="AJ434" s="200"/>
      <c r="AK434" s="200"/>
      <c r="AL434" s="200"/>
      <c r="AM434" s="333" t="s">
        <v>567</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577</v>
      </c>
      <c r="AF435" s="200"/>
      <c r="AG435" s="200"/>
      <c r="AH435" s="334"/>
      <c r="AI435" s="333" t="s">
        <v>567</v>
      </c>
      <c r="AJ435" s="200"/>
      <c r="AK435" s="200"/>
      <c r="AL435" s="200"/>
      <c r="AM435" s="333" t="s">
        <v>567</v>
      </c>
      <c r="AN435" s="200"/>
      <c r="AO435" s="200"/>
      <c r="AP435" s="334"/>
      <c r="AQ435" s="333" t="s">
        <v>567</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356</v>
      </c>
      <c r="AH457" s="127"/>
      <c r="AI457" s="149"/>
      <c r="AJ457" s="149"/>
      <c r="AK457" s="149"/>
      <c r="AL457" s="147"/>
      <c r="AM457" s="149"/>
      <c r="AN457" s="149"/>
      <c r="AO457" s="149"/>
      <c r="AP457" s="147"/>
      <c r="AQ457" s="590" t="s">
        <v>567</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3" t="s">
        <v>567</v>
      </c>
      <c r="AF458" s="200"/>
      <c r="AG458" s="200"/>
      <c r="AH458" s="200"/>
      <c r="AI458" s="333" t="s">
        <v>577</v>
      </c>
      <c r="AJ458" s="200"/>
      <c r="AK458" s="200"/>
      <c r="AL458" s="200"/>
      <c r="AM458" s="333" t="s">
        <v>567</v>
      </c>
      <c r="AN458" s="200"/>
      <c r="AO458" s="200"/>
      <c r="AP458" s="334"/>
      <c r="AQ458" s="333" t="s">
        <v>567</v>
      </c>
      <c r="AR458" s="200"/>
      <c r="AS458" s="200"/>
      <c r="AT458" s="334"/>
      <c r="AU458" s="200" t="s">
        <v>567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567</v>
      </c>
      <c r="AF459" s="200"/>
      <c r="AG459" s="200"/>
      <c r="AH459" s="334"/>
      <c r="AI459" s="333" t="s">
        <v>567</v>
      </c>
      <c r="AJ459" s="200"/>
      <c r="AK459" s="200"/>
      <c r="AL459" s="200"/>
      <c r="AM459" s="333" t="s">
        <v>567</v>
      </c>
      <c r="AN459" s="200"/>
      <c r="AO459" s="200"/>
      <c r="AP459" s="334"/>
      <c r="AQ459" s="333" t="s">
        <v>567</v>
      </c>
      <c r="AR459" s="200"/>
      <c r="AS459" s="200"/>
      <c r="AT459" s="334"/>
      <c r="AU459" s="200" t="s">
        <v>564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567</v>
      </c>
      <c r="AF460" s="200"/>
      <c r="AG460" s="200"/>
      <c r="AH460" s="334"/>
      <c r="AI460" s="333" t="s">
        <v>567</v>
      </c>
      <c r="AJ460" s="200"/>
      <c r="AK460" s="200"/>
      <c r="AL460" s="200"/>
      <c r="AM460" s="333" t="s">
        <v>567</v>
      </c>
      <c r="AN460" s="200"/>
      <c r="AO460" s="200"/>
      <c r="AP460" s="334"/>
      <c r="AQ460" s="333" t="s">
        <v>567</v>
      </c>
      <c r="AR460" s="200"/>
      <c r="AS460" s="200"/>
      <c r="AT460" s="334"/>
      <c r="AU460" s="200" t="s">
        <v>564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96.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572</v>
      </c>
      <c r="AE702" s="339"/>
      <c r="AF702" s="339"/>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56.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572</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70.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572</v>
      </c>
      <c r="AE705" s="716"/>
      <c r="AF705" s="716"/>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579</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30.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572</v>
      </c>
      <c r="AE708" s="606"/>
      <c r="AF708" s="606"/>
      <c r="AG708" s="743" t="s">
        <v>592</v>
      </c>
      <c r="AH708" s="744"/>
      <c r="AI708" s="744"/>
      <c r="AJ708" s="744"/>
      <c r="AK708" s="744"/>
      <c r="AL708" s="744"/>
      <c r="AM708" s="744"/>
      <c r="AN708" s="744"/>
      <c r="AO708" s="744"/>
      <c r="AP708" s="744"/>
      <c r="AQ708" s="744"/>
      <c r="AR708" s="744"/>
      <c r="AS708" s="744"/>
      <c r="AT708" s="744"/>
      <c r="AU708" s="744"/>
      <c r="AV708" s="744"/>
      <c r="AW708" s="744"/>
      <c r="AX708" s="745"/>
    </row>
    <row r="709" spans="1:50" ht="45.7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572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572</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580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580</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572</v>
      </c>
      <c r="AE714" s="809"/>
      <c r="AF714" s="810"/>
      <c r="AG714" s="737" t="s">
        <v>595</v>
      </c>
      <c r="AH714" s="738"/>
      <c r="AI714" s="738"/>
      <c r="AJ714" s="738"/>
      <c r="AK714" s="738"/>
      <c r="AL714" s="738"/>
      <c r="AM714" s="738"/>
      <c r="AN714" s="738"/>
      <c r="AO714" s="738"/>
      <c r="AP714" s="738"/>
      <c r="AQ714" s="738"/>
      <c r="AR714" s="738"/>
      <c r="AS714" s="738"/>
      <c r="AT714" s="738"/>
      <c r="AU714" s="738"/>
      <c r="AV714" s="738"/>
      <c r="AW714" s="738"/>
      <c r="AX714" s="739"/>
    </row>
    <row r="715" spans="1:50" ht="60"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572</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42"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94" t="s">
        <v>596</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572</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572</v>
      </c>
      <c r="AE719" s="606"/>
      <c r="AF719" s="606"/>
      <c r="AG719" s="118" t="s">
        <v>641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548</v>
      </c>
      <c r="D721" s="290"/>
      <c r="E721" s="290"/>
      <c r="F721" s="291"/>
      <c r="G721" s="280"/>
      <c r="H721" s="281"/>
      <c r="I721" s="83" t="str">
        <f>IF(OR(G721="　", G721=""), "", "-")</f>
        <v/>
      </c>
      <c r="J721" s="284">
        <v>570</v>
      </c>
      <c r="K721" s="284"/>
      <c r="L721" s="83" t="str">
        <f>IF(M721="","","-")</f>
        <v/>
      </c>
      <c r="M721" s="84"/>
      <c r="N721" s="297" t="s">
        <v>610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4.25" customHeight="1" x14ac:dyDescent="0.15">
      <c r="A726" s="641" t="s">
        <v>48</v>
      </c>
      <c r="B726" s="803"/>
      <c r="C726" s="816" t="s">
        <v>53</v>
      </c>
      <c r="D726" s="838"/>
      <c r="E726" s="838"/>
      <c r="F726" s="839"/>
      <c r="G726" s="574" t="s">
        <v>631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627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566</v>
      </c>
      <c r="F737" s="988"/>
      <c r="G737" s="988"/>
      <c r="H737" s="988"/>
      <c r="I737" s="988"/>
      <c r="J737" s="988"/>
      <c r="K737" s="988"/>
      <c r="L737" s="988"/>
      <c r="M737" s="988"/>
      <c r="N737" s="358" t="s">
        <v>358</v>
      </c>
      <c r="O737" s="358"/>
      <c r="P737" s="358"/>
      <c r="Q737" s="358"/>
      <c r="R737" s="988" t="s">
        <v>566</v>
      </c>
      <c r="S737" s="988"/>
      <c r="T737" s="988"/>
      <c r="U737" s="988"/>
      <c r="V737" s="988"/>
      <c r="W737" s="988"/>
      <c r="X737" s="988"/>
      <c r="Y737" s="988"/>
      <c r="Z737" s="988"/>
      <c r="AA737" s="358" t="s">
        <v>359</v>
      </c>
      <c r="AB737" s="358"/>
      <c r="AC737" s="358"/>
      <c r="AD737" s="358"/>
      <c r="AE737" s="988" t="s">
        <v>581</v>
      </c>
      <c r="AF737" s="988"/>
      <c r="AG737" s="988"/>
      <c r="AH737" s="988"/>
      <c r="AI737" s="988"/>
      <c r="AJ737" s="988"/>
      <c r="AK737" s="988"/>
      <c r="AL737" s="988"/>
      <c r="AM737" s="988"/>
      <c r="AN737" s="358" t="s">
        <v>360</v>
      </c>
      <c r="AO737" s="358"/>
      <c r="AP737" s="358"/>
      <c r="AQ737" s="358"/>
      <c r="AR737" s="989" t="s">
        <v>582</v>
      </c>
      <c r="AS737" s="990"/>
      <c r="AT737" s="990"/>
      <c r="AU737" s="990"/>
      <c r="AV737" s="990"/>
      <c r="AW737" s="990"/>
      <c r="AX737" s="991"/>
      <c r="AY737" s="89"/>
      <c r="AZ737" s="89"/>
    </row>
    <row r="738" spans="1:52" ht="24.75" customHeight="1" x14ac:dyDescent="0.15">
      <c r="A738" s="992" t="s">
        <v>361</v>
      </c>
      <c r="B738" s="203"/>
      <c r="C738" s="203"/>
      <c r="D738" s="204"/>
      <c r="E738" s="988" t="s">
        <v>583</v>
      </c>
      <c r="F738" s="988"/>
      <c r="G738" s="988"/>
      <c r="H738" s="988"/>
      <c r="I738" s="988"/>
      <c r="J738" s="988"/>
      <c r="K738" s="988"/>
      <c r="L738" s="988"/>
      <c r="M738" s="988"/>
      <c r="N738" s="358" t="s">
        <v>362</v>
      </c>
      <c r="O738" s="358"/>
      <c r="P738" s="358"/>
      <c r="Q738" s="358"/>
      <c r="R738" s="988" t="s">
        <v>584</v>
      </c>
      <c r="S738" s="988"/>
      <c r="T738" s="988"/>
      <c r="U738" s="988"/>
      <c r="V738" s="988"/>
      <c r="W738" s="988"/>
      <c r="X738" s="988"/>
      <c r="Y738" s="988"/>
      <c r="Z738" s="988"/>
      <c r="AA738" s="358" t="s">
        <v>481</v>
      </c>
      <c r="AB738" s="358"/>
      <c r="AC738" s="358"/>
      <c r="AD738" s="358"/>
      <c r="AE738" s="988" t="s">
        <v>585</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564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612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5"/>
      <c r="Z781" s="386"/>
      <c r="AA781" s="386"/>
      <c r="AB781" s="806"/>
      <c r="AC781" s="671"/>
      <c r="AD781" s="672"/>
      <c r="AE781" s="672"/>
      <c r="AF781" s="672"/>
      <c r="AG781" s="673"/>
      <c r="AH781" s="665"/>
      <c r="AI781" s="666"/>
      <c r="AJ781" s="666"/>
      <c r="AK781" s="666"/>
      <c r="AL781" s="666"/>
      <c r="AM781" s="666"/>
      <c r="AN781" s="666"/>
      <c r="AO781" s="666"/>
      <c r="AP781" s="666"/>
      <c r="AQ781" s="666"/>
      <c r="AR781" s="666"/>
      <c r="AS781" s="666"/>
      <c r="AT781" s="667"/>
      <c r="AU781" s="385"/>
      <c r="AV781" s="386"/>
      <c r="AW781" s="386"/>
      <c r="AX781" s="387"/>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customHeight="1" x14ac:dyDescent="0.15">
      <c r="A792" s="632"/>
      <c r="B792" s="633"/>
      <c r="C792" s="633"/>
      <c r="D792" s="633"/>
      <c r="E792" s="633"/>
      <c r="F792" s="634"/>
      <c r="G792" s="596" t="s">
        <v>614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5"/>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3">
        <v>1</v>
      </c>
      <c r="B837" s="373">
        <v>1</v>
      </c>
      <c r="C837" s="354" t="s">
        <v>615</v>
      </c>
      <c r="D837" s="340"/>
      <c r="E837" s="340"/>
      <c r="F837" s="340"/>
      <c r="G837" s="340"/>
      <c r="H837" s="340"/>
      <c r="I837" s="340"/>
      <c r="J837" s="341"/>
      <c r="K837" s="342"/>
      <c r="L837" s="342"/>
      <c r="M837" s="342"/>
      <c r="N837" s="342"/>
      <c r="O837" s="342"/>
      <c r="P837" s="355" t="s">
        <v>616</v>
      </c>
      <c r="Q837" s="343"/>
      <c r="R837" s="343"/>
      <c r="S837" s="343"/>
      <c r="T837" s="343"/>
      <c r="U837" s="343"/>
      <c r="V837" s="343"/>
      <c r="W837" s="343"/>
      <c r="X837" s="343"/>
      <c r="Y837" s="344"/>
      <c r="Z837" s="345"/>
      <c r="AA837" s="345"/>
      <c r="AB837" s="346"/>
      <c r="AC837" s="356"/>
      <c r="AD837" s="364"/>
      <c r="AE837" s="364"/>
      <c r="AF837" s="364"/>
      <c r="AG837" s="364"/>
      <c r="AH837" s="365" t="s">
        <v>617</v>
      </c>
      <c r="AI837" s="366"/>
      <c r="AJ837" s="366"/>
      <c r="AK837" s="366"/>
      <c r="AL837" s="350" t="s">
        <v>617</v>
      </c>
      <c r="AM837" s="351"/>
      <c r="AN837" s="351"/>
      <c r="AO837" s="352"/>
      <c r="AP837" s="353" t="s">
        <v>645</v>
      </c>
      <c r="AQ837" s="353"/>
      <c r="AR837" s="353"/>
      <c r="AS837" s="353"/>
      <c r="AT837" s="353"/>
      <c r="AU837" s="353"/>
      <c r="AV837" s="353"/>
      <c r="AW837" s="353"/>
      <c r="AX837" s="353"/>
    </row>
    <row r="838" spans="1:50" ht="30" customHeight="1" x14ac:dyDescent="0.15">
      <c r="A838" s="373">
        <v>2</v>
      </c>
      <c r="B838" s="373">
        <v>1</v>
      </c>
      <c r="C838" s="354" t="s">
        <v>615</v>
      </c>
      <c r="D838" s="340"/>
      <c r="E838" s="340"/>
      <c r="F838" s="340"/>
      <c r="G838" s="340"/>
      <c r="H838" s="340"/>
      <c r="I838" s="340"/>
      <c r="J838" s="341"/>
      <c r="K838" s="342"/>
      <c r="L838" s="342"/>
      <c r="M838" s="342"/>
      <c r="N838" s="342"/>
      <c r="O838" s="342"/>
      <c r="P838" s="355" t="s">
        <v>616</v>
      </c>
      <c r="Q838" s="343"/>
      <c r="R838" s="343"/>
      <c r="S838" s="343"/>
      <c r="T838" s="343"/>
      <c r="U838" s="343"/>
      <c r="V838" s="343"/>
      <c r="W838" s="343"/>
      <c r="X838" s="343"/>
      <c r="Y838" s="344"/>
      <c r="Z838" s="345"/>
      <c r="AA838" s="345"/>
      <c r="AB838" s="346"/>
      <c r="AC838" s="356"/>
      <c r="AD838" s="356"/>
      <c r="AE838" s="356"/>
      <c r="AF838" s="356"/>
      <c r="AG838" s="356"/>
      <c r="AH838" s="365" t="s">
        <v>617</v>
      </c>
      <c r="AI838" s="366"/>
      <c r="AJ838" s="366"/>
      <c r="AK838" s="366"/>
      <c r="AL838" s="350" t="s">
        <v>617</v>
      </c>
      <c r="AM838" s="351"/>
      <c r="AN838" s="351"/>
      <c r="AO838" s="352"/>
      <c r="AP838" s="353" t="s">
        <v>646</v>
      </c>
      <c r="AQ838" s="353"/>
      <c r="AR838" s="353"/>
      <c r="AS838" s="353"/>
      <c r="AT838" s="353"/>
      <c r="AU838" s="353"/>
      <c r="AV838" s="353"/>
      <c r="AW838" s="353"/>
      <c r="AX838" s="353"/>
    </row>
    <row r="839" spans="1:50" ht="30" hidden="1" customHeight="1" x14ac:dyDescent="0.15">
      <c r="A839" s="373">
        <v>3</v>
      </c>
      <c r="B839" s="373">
        <v>1</v>
      </c>
      <c r="C839" s="354" t="s">
        <v>615</v>
      </c>
      <c r="D839" s="340"/>
      <c r="E839" s="340"/>
      <c r="F839" s="340"/>
      <c r="G839" s="340"/>
      <c r="H839" s="340"/>
      <c r="I839" s="340"/>
      <c r="J839" s="341"/>
      <c r="K839" s="342"/>
      <c r="L839" s="342"/>
      <c r="M839" s="342"/>
      <c r="N839" s="342"/>
      <c r="O839" s="342"/>
      <c r="P839" s="355" t="s">
        <v>616</v>
      </c>
      <c r="Q839" s="343"/>
      <c r="R839" s="343"/>
      <c r="S839" s="343"/>
      <c r="T839" s="343"/>
      <c r="U839" s="343"/>
      <c r="V839" s="343"/>
      <c r="W839" s="343"/>
      <c r="X839" s="343"/>
      <c r="Y839" s="344"/>
      <c r="Z839" s="345"/>
      <c r="AA839" s="345"/>
      <c r="AB839" s="346"/>
      <c r="AC839" s="356"/>
      <c r="AD839" s="356"/>
      <c r="AE839" s="356"/>
      <c r="AF839" s="356"/>
      <c r="AG839" s="356"/>
      <c r="AH839" s="365" t="s">
        <v>617</v>
      </c>
      <c r="AI839" s="366"/>
      <c r="AJ839" s="366"/>
      <c r="AK839" s="366"/>
      <c r="AL839" s="350" t="s">
        <v>617</v>
      </c>
      <c r="AM839" s="351"/>
      <c r="AN839" s="351"/>
      <c r="AO839" s="352"/>
      <c r="AP839" s="353"/>
      <c r="AQ839" s="353"/>
      <c r="AR839" s="353"/>
      <c r="AS839" s="353"/>
      <c r="AT839" s="353"/>
      <c r="AU839" s="353"/>
      <c r="AV839" s="353"/>
      <c r="AW839" s="353"/>
      <c r="AX839" s="353"/>
    </row>
    <row r="840" spans="1:50" ht="30" hidden="1" customHeight="1" x14ac:dyDescent="0.15">
      <c r="A840" s="373">
        <v>4</v>
      </c>
      <c r="B840" s="373">
        <v>1</v>
      </c>
      <c r="C840" s="354" t="s">
        <v>615</v>
      </c>
      <c r="D840" s="340"/>
      <c r="E840" s="340"/>
      <c r="F840" s="340"/>
      <c r="G840" s="340"/>
      <c r="H840" s="340"/>
      <c r="I840" s="340"/>
      <c r="J840" s="341"/>
      <c r="K840" s="342"/>
      <c r="L840" s="342"/>
      <c r="M840" s="342"/>
      <c r="N840" s="342"/>
      <c r="O840" s="342"/>
      <c r="P840" s="355" t="s">
        <v>616</v>
      </c>
      <c r="Q840" s="343"/>
      <c r="R840" s="343"/>
      <c r="S840" s="343"/>
      <c r="T840" s="343"/>
      <c r="U840" s="343"/>
      <c r="V840" s="343"/>
      <c r="W840" s="343"/>
      <c r="X840" s="343"/>
      <c r="Y840" s="344"/>
      <c r="Z840" s="345"/>
      <c r="AA840" s="345"/>
      <c r="AB840" s="346"/>
      <c r="AC840" s="356"/>
      <c r="AD840" s="356"/>
      <c r="AE840" s="356"/>
      <c r="AF840" s="356"/>
      <c r="AG840" s="356"/>
      <c r="AH840" s="365" t="s">
        <v>617</v>
      </c>
      <c r="AI840" s="366"/>
      <c r="AJ840" s="366"/>
      <c r="AK840" s="366"/>
      <c r="AL840" s="350" t="s">
        <v>617</v>
      </c>
      <c r="AM840" s="351"/>
      <c r="AN840" s="351"/>
      <c r="AO840" s="352"/>
      <c r="AP840" s="353"/>
      <c r="AQ840" s="353"/>
      <c r="AR840" s="353"/>
      <c r="AS840" s="353"/>
      <c r="AT840" s="353"/>
      <c r="AU840" s="353"/>
      <c r="AV840" s="353"/>
      <c r="AW840" s="353"/>
      <c r="AX840" s="353"/>
    </row>
    <row r="841" spans="1:50" ht="30" hidden="1" customHeight="1" x14ac:dyDescent="0.15">
      <c r="A841" s="373">
        <v>5</v>
      </c>
      <c r="B841" s="373">
        <v>1</v>
      </c>
      <c r="C841" s="354" t="s">
        <v>615</v>
      </c>
      <c r="D841" s="340"/>
      <c r="E841" s="340"/>
      <c r="F841" s="340"/>
      <c r="G841" s="340"/>
      <c r="H841" s="340"/>
      <c r="I841" s="340"/>
      <c r="J841" s="341"/>
      <c r="K841" s="342"/>
      <c r="L841" s="342"/>
      <c r="M841" s="342"/>
      <c r="N841" s="342"/>
      <c r="O841" s="342"/>
      <c r="P841" s="355" t="s">
        <v>616</v>
      </c>
      <c r="Q841" s="343"/>
      <c r="R841" s="343"/>
      <c r="S841" s="343"/>
      <c r="T841" s="343"/>
      <c r="U841" s="343"/>
      <c r="V841" s="343"/>
      <c r="W841" s="343"/>
      <c r="X841" s="343"/>
      <c r="Y841" s="344"/>
      <c r="Z841" s="345"/>
      <c r="AA841" s="345"/>
      <c r="AB841" s="346"/>
      <c r="AC841" s="347"/>
      <c r="AD841" s="347"/>
      <c r="AE841" s="347"/>
      <c r="AF841" s="347"/>
      <c r="AG841" s="347"/>
      <c r="AH841" s="365" t="s">
        <v>617</v>
      </c>
      <c r="AI841" s="366"/>
      <c r="AJ841" s="366"/>
      <c r="AK841" s="366"/>
      <c r="AL841" s="350" t="s">
        <v>617</v>
      </c>
      <c r="AM841" s="351"/>
      <c r="AN841" s="351"/>
      <c r="AO841" s="352"/>
      <c r="AP841" s="353"/>
      <c r="AQ841" s="353"/>
      <c r="AR841" s="353"/>
      <c r="AS841" s="353"/>
      <c r="AT841" s="353"/>
      <c r="AU841" s="353"/>
      <c r="AV841" s="353"/>
      <c r="AW841" s="353"/>
      <c r="AX841" s="353"/>
    </row>
    <row r="842" spans="1:50" ht="30" hidden="1" customHeight="1" x14ac:dyDescent="0.15">
      <c r="A842" s="373">
        <v>6</v>
      </c>
      <c r="B842" s="373">
        <v>1</v>
      </c>
      <c r="C842" s="354" t="s">
        <v>615</v>
      </c>
      <c r="D842" s="340"/>
      <c r="E842" s="340"/>
      <c r="F842" s="340"/>
      <c r="G842" s="340"/>
      <c r="H842" s="340"/>
      <c r="I842" s="340"/>
      <c r="J842" s="341"/>
      <c r="K842" s="342"/>
      <c r="L842" s="342"/>
      <c r="M842" s="342"/>
      <c r="N842" s="342"/>
      <c r="O842" s="342"/>
      <c r="P842" s="355" t="s">
        <v>616</v>
      </c>
      <c r="Q842" s="343"/>
      <c r="R842" s="343"/>
      <c r="S842" s="343"/>
      <c r="T842" s="343"/>
      <c r="U842" s="343"/>
      <c r="V842" s="343"/>
      <c r="W842" s="343"/>
      <c r="X842" s="343"/>
      <c r="Y842" s="344"/>
      <c r="Z842" s="345"/>
      <c r="AA842" s="345"/>
      <c r="AB842" s="346"/>
      <c r="AC842" s="347"/>
      <c r="AD842" s="347"/>
      <c r="AE842" s="347"/>
      <c r="AF842" s="347"/>
      <c r="AG842" s="347"/>
      <c r="AH842" s="365" t="s">
        <v>617</v>
      </c>
      <c r="AI842" s="366"/>
      <c r="AJ842" s="366"/>
      <c r="AK842" s="366"/>
      <c r="AL842" s="350" t="s">
        <v>617</v>
      </c>
      <c r="AM842" s="351"/>
      <c r="AN842" s="351"/>
      <c r="AO842" s="352"/>
      <c r="AP842" s="353"/>
      <c r="AQ842" s="353"/>
      <c r="AR842" s="353"/>
      <c r="AS842" s="353"/>
      <c r="AT842" s="353"/>
      <c r="AU842" s="353"/>
      <c r="AV842" s="353"/>
      <c r="AW842" s="353"/>
      <c r="AX842" s="353"/>
    </row>
    <row r="843" spans="1:50" ht="30" hidden="1" customHeight="1" x14ac:dyDescent="0.15">
      <c r="A843" s="373">
        <v>7</v>
      </c>
      <c r="B843" s="373">
        <v>1</v>
      </c>
      <c r="C843" s="354" t="s">
        <v>615</v>
      </c>
      <c r="D843" s="340"/>
      <c r="E843" s="340"/>
      <c r="F843" s="340"/>
      <c r="G843" s="340"/>
      <c r="H843" s="340"/>
      <c r="I843" s="340"/>
      <c r="J843" s="341"/>
      <c r="K843" s="342"/>
      <c r="L843" s="342"/>
      <c r="M843" s="342"/>
      <c r="N843" s="342"/>
      <c r="O843" s="342"/>
      <c r="P843" s="355" t="s">
        <v>616</v>
      </c>
      <c r="Q843" s="343"/>
      <c r="R843" s="343"/>
      <c r="S843" s="343"/>
      <c r="T843" s="343"/>
      <c r="U843" s="343"/>
      <c r="V843" s="343"/>
      <c r="W843" s="343"/>
      <c r="X843" s="343"/>
      <c r="Y843" s="344"/>
      <c r="Z843" s="345"/>
      <c r="AA843" s="345"/>
      <c r="AB843" s="346"/>
      <c r="AC843" s="347"/>
      <c r="AD843" s="347"/>
      <c r="AE843" s="347"/>
      <c r="AF843" s="347"/>
      <c r="AG843" s="347"/>
      <c r="AH843" s="365" t="s">
        <v>617</v>
      </c>
      <c r="AI843" s="366"/>
      <c r="AJ843" s="366"/>
      <c r="AK843" s="366"/>
      <c r="AL843" s="350" t="s">
        <v>617</v>
      </c>
      <c r="AM843" s="351"/>
      <c r="AN843" s="351"/>
      <c r="AO843" s="352"/>
      <c r="AP843" s="353"/>
      <c r="AQ843" s="353"/>
      <c r="AR843" s="353"/>
      <c r="AS843" s="353"/>
      <c r="AT843" s="353"/>
      <c r="AU843" s="353"/>
      <c r="AV843" s="353"/>
      <c r="AW843" s="353"/>
      <c r="AX843" s="353"/>
    </row>
    <row r="844" spans="1:50" ht="30" hidden="1" customHeight="1" x14ac:dyDescent="0.15">
      <c r="A844" s="373">
        <v>8</v>
      </c>
      <c r="B844" s="373">
        <v>1</v>
      </c>
      <c r="C844" s="354" t="s">
        <v>615</v>
      </c>
      <c r="D844" s="340"/>
      <c r="E844" s="340"/>
      <c r="F844" s="340"/>
      <c r="G844" s="340"/>
      <c r="H844" s="340"/>
      <c r="I844" s="340"/>
      <c r="J844" s="341"/>
      <c r="K844" s="342"/>
      <c r="L844" s="342"/>
      <c r="M844" s="342"/>
      <c r="N844" s="342"/>
      <c r="O844" s="342"/>
      <c r="P844" s="355" t="s">
        <v>616</v>
      </c>
      <c r="Q844" s="343"/>
      <c r="R844" s="343"/>
      <c r="S844" s="343"/>
      <c r="T844" s="343"/>
      <c r="U844" s="343"/>
      <c r="V844" s="343"/>
      <c r="W844" s="343"/>
      <c r="X844" s="343"/>
      <c r="Y844" s="344"/>
      <c r="Z844" s="345"/>
      <c r="AA844" s="345"/>
      <c r="AB844" s="346"/>
      <c r="AC844" s="347"/>
      <c r="AD844" s="347"/>
      <c r="AE844" s="347"/>
      <c r="AF844" s="347"/>
      <c r="AG844" s="347"/>
      <c r="AH844" s="365" t="s">
        <v>617</v>
      </c>
      <c r="AI844" s="366"/>
      <c r="AJ844" s="366"/>
      <c r="AK844" s="366"/>
      <c r="AL844" s="350" t="s">
        <v>617</v>
      </c>
      <c r="AM844" s="351"/>
      <c r="AN844" s="351"/>
      <c r="AO844" s="352"/>
      <c r="AP844" s="353"/>
      <c r="AQ844" s="353"/>
      <c r="AR844" s="353"/>
      <c r="AS844" s="353"/>
      <c r="AT844" s="353"/>
      <c r="AU844" s="353"/>
      <c r="AV844" s="353"/>
      <c r="AW844" s="353"/>
      <c r="AX844" s="353"/>
    </row>
    <row r="845" spans="1:50" ht="30" hidden="1" customHeight="1" x14ac:dyDescent="0.15">
      <c r="A845" s="373">
        <v>9</v>
      </c>
      <c r="B845" s="373">
        <v>1</v>
      </c>
      <c r="C845" s="354" t="s">
        <v>615</v>
      </c>
      <c r="D845" s="340"/>
      <c r="E845" s="340"/>
      <c r="F845" s="340"/>
      <c r="G845" s="340"/>
      <c r="H845" s="340"/>
      <c r="I845" s="340"/>
      <c r="J845" s="341"/>
      <c r="K845" s="342"/>
      <c r="L845" s="342"/>
      <c r="M845" s="342"/>
      <c r="N845" s="342"/>
      <c r="O845" s="342"/>
      <c r="P845" s="355" t="s">
        <v>616</v>
      </c>
      <c r="Q845" s="343"/>
      <c r="R845" s="343"/>
      <c r="S845" s="343"/>
      <c r="T845" s="343"/>
      <c r="U845" s="343"/>
      <c r="V845" s="343"/>
      <c r="W845" s="343"/>
      <c r="X845" s="343"/>
      <c r="Y845" s="344"/>
      <c r="Z845" s="345"/>
      <c r="AA845" s="345"/>
      <c r="AB845" s="346"/>
      <c r="AC845" s="347"/>
      <c r="AD845" s="347"/>
      <c r="AE845" s="347"/>
      <c r="AF845" s="347"/>
      <c r="AG845" s="347"/>
      <c r="AH845" s="365" t="s">
        <v>617</v>
      </c>
      <c r="AI845" s="366"/>
      <c r="AJ845" s="366"/>
      <c r="AK845" s="366"/>
      <c r="AL845" s="350" t="s">
        <v>617</v>
      </c>
      <c r="AM845" s="351"/>
      <c r="AN845" s="351"/>
      <c r="AO845" s="352"/>
      <c r="AP845" s="353"/>
      <c r="AQ845" s="353"/>
      <c r="AR845" s="353"/>
      <c r="AS845" s="353"/>
      <c r="AT845" s="353"/>
      <c r="AU845" s="353"/>
      <c r="AV845" s="353"/>
      <c r="AW845" s="353"/>
      <c r="AX845" s="353"/>
    </row>
    <row r="846" spans="1:50" ht="30" hidden="1" customHeight="1" x14ac:dyDescent="0.15">
      <c r="A846" s="373">
        <v>10</v>
      </c>
      <c r="B846" s="373">
        <v>1</v>
      </c>
      <c r="C846" s="354" t="s">
        <v>615</v>
      </c>
      <c r="D846" s="340"/>
      <c r="E846" s="340"/>
      <c r="F846" s="340"/>
      <c r="G846" s="340"/>
      <c r="H846" s="340"/>
      <c r="I846" s="340"/>
      <c r="J846" s="341"/>
      <c r="K846" s="342"/>
      <c r="L846" s="342"/>
      <c r="M846" s="342"/>
      <c r="N846" s="342"/>
      <c r="O846" s="342"/>
      <c r="P846" s="355" t="s">
        <v>616</v>
      </c>
      <c r="Q846" s="343"/>
      <c r="R846" s="343"/>
      <c r="S846" s="343"/>
      <c r="T846" s="343"/>
      <c r="U846" s="343"/>
      <c r="V846" s="343"/>
      <c r="W846" s="343"/>
      <c r="X846" s="343"/>
      <c r="Y846" s="344"/>
      <c r="Z846" s="345"/>
      <c r="AA846" s="345"/>
      <c r="AB846" s="346"/>
      <c r="AC846" s="347"/>
      <c r="AD846" s="347"/>
      <c r="AE846" s="347"/>
      <c r="AF846" s="347"/>
      <c r="AG846" s="347"/>
      <c r="AH846" s="365" t="s">
        <v>617</v>
      </c>
      <c r="AI846" s="366"/>
      <c r="AJ846" s="366"/>
      <c r="AK846" s="366"/>
      <c r="AL846" s="350" t="s">
        <v>617</v>
      </c>
      <c r="AM846" s="351"/>
      <c r="AN846" s="351"/>
      <c r="AO846" s="352"/>
      <c r="AP846" s="353"/>
      <c r="AQ846" s="353"/>
      <c r="AR846" s="353"/>
      <c r="AS846" s="353"/>
      <c r="AT846" s="353"/>
      <c r="AU846" s="353"/>
      <c r="AV846" s="353"/>
      <c r="AW846" s="353"/>
      <c r="AX846" s="353"/>
    </row>
    <row r="847" spans="1:50" ht="30" hidden="1" customHeight="1" x14ac:dyDescent="0.15">
      <c r="A847" s="373">
        <v>11</v>
      </c>
      <c r="B847" s="3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3">
        <v>12</v>
      </c>
      <c r="B848" s="3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3">
        <v>13</v>
      </c>
      <c r="B849" s="3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3">
        <v>14</v>
      </c>
      <c r="B850" s="3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3">
        <v>15</v>
      </c>
      <c r="B851" s="3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3">
        <v>16</v>
      </c>
      <c r="B852" s="3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3">
        <v>17</v>
      </c>
      <c r="B853" s="3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3">
        <v>18</v>
      </c>
      <c r="B854" s="3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3">
        <v>19</v>
      </c>
      <c r="B855" s="3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3">
        <v>20</v>
      </c>
      <c r="B856" s="3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3">
        <v>21</v>
      </c>
      <c r="B857" s="3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3">
        <v>22</v>
      </c>
      <c r="B858" s="3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3">
        <v>1</v>
      </c>
      <c r="B870" s="373">
        <v>1</v>
      </c>
      <c r="C870" s="354" t="s">
        <v>618</v>
      </c>
      <c r="D870" s="340"/>
      <c r="E870" s="340"/>
      <c r="F870" s="340"/>
      <c r="G870" s="340"/>
      <c r="H870" s="340"/>
      <c r="I870" s="340"/>
      <c r="J870" s="341"/>
      <c r="K870" s="342"/>
      <c r="L870" s="342"/>
      <c r="M870" s="342"/>
      <c r="N870" s="342"/>
      <c r="O870" s="342"/>
      <c r="P870" s="355" t="s">
        <v>619</v>
      </c>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70" t="s">
        <v>647</v>
      </c>
      <c r="AQ870" s="353"/>
      <c r="AR870" s="353"/>
      <c r="AS870" s="353"/>
      <c r="AT870" s="353"/>
      <c r="AU870" s="353"/>
      <c r="AV870" s="353"/>
      <c r="AW870" s="353"/>
      <c r="AX870" s="353"/>
    </row>
    <row r="871" spans="1:50" ht="30" customHeight="1" x14ac:dyDescent="0.15">
      <c r="A871" s="373">
        <v>2</v>
      </c>
      <c r="B871" s="373">
        <v>1</v>
      </c>
      <c r="C871" s="354" t="s">
        <v>618</v>
      </c>
      <c r="D871" s="340"/>
      <c r="E871" s="340"/>
      <c r="F871" s="340"/>
      <c r="G871" s="340"/>
      <c r="H871" s="340"/>
      <c r="I871" s="340"/>
      <c r="J871" s="341"/>
      <c r="K871" s="342"/>
      <c r="L871" s="342"/>
      <c r="M871" s="342"/>
      <c r="N871" s="342"/>
      <c r="O871" s="342"/>
      <c r="P871" s="355" t="s">
        <v>619</v>
      </c>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70" t="s">
        <v>648</v>
      </c>
      <c r="AQ871" s="353"/>
      <c r="AR871" s="353"/>
      <c r="AS871" s="353"/>
      <c r="AT871" s="353"/>
      <c r="AU871" s="353"/>
      <c r="AV871" s="353"/>
      <c r="AW871" s="353"/>
      <c r="AX871" s="353"/>
    </row>
    <row r="872" spans="1:50" ht="30" hidden="1" customHeight="1" x14ac:dyDescent="0.15">
      <c r="A872" s="373">
        <v>3</v>
      </c>
      <c r="B872" s="373">
        <v>1</v>
      </c>
      <c r="C872" s="354" t="s">
        <v>618</v>
      </c>
      <c r="D872" s="340"/>
      <c r="E872" s="340"/>
      <c r="F872" s="340"/>
      <c r="G872" s="340"/>
      <c r="H872" s="340"/>
      <c r="I872" s="340"/>
      <c r="J872" s="341"/>
      <c r="K872" s="342"/>
      <c r="L872" s="342"/>
      <c r="M872" s="342"/>
      <c r="N872" s="342"/>
      <c r="O872" s="342"/>
      <c r="P872" s="355" t="s">
        <v>619</v>
      </c>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3">
        <v>4</v>
      </c>
      <c r="B873" s="373">
        <v>1</v>
      </c>
      <c r="C873" s="354" t="s">
        <v>618</v>
      </c>
      <c r="D873" s="340"/>
      <c r="E873" s="340"/>
      <c r="F873" s="340"/>
      <c r="G873" s="340"/>
      <c r="H873" s="340"/>
      <c r="I873" s="340"/>
      <c r="J873" s="341"/>
      <c r="K873" s="342"/>
      <c r="L873" s="342"/>
      <c r="M873" s="342"/>
      <c r="N873" s="342"/>
      <c r="O873" s="342"/>
      <c r="P873" s="355" t="s">
        <v>619</v>
      </c>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3">
        <v>5</v>
      </c>
      <c r="B874" s="373">
        <v>1</v>
      </c>
      <c r="C874" s="354" t="s">
        <v>618</v>
      </c>
      <c r="D874" s="340"/>
      <c r="E874" s="340"/>
      <c r="F874" s="340"/>
      <c r="G874" s="340"/>
      <c r="H874" s="340"/>
      <c r="I874" s="340"/>
      <c r="J874" s="341"/>
      <c r="K874" s="342"/>
      <c r="L874" s="342"/>
      <c r="M874" s="342"/>
      <c r="N874" s="342"/>
      <c r="O874" s="342"/>
      <c r="P874" s="355" t="s">
        <v>619</v>
      </c>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3">
        <v>6</v>
      </c>
      <c r="B875" s="373">
        <v>1</v>
      </c>
      <c r="C875" s="354" t="s">
        <v>618</v>
      </c>
      <c r="D875" s="340"/>
      <c r="E875" s="340"/>
      <c r="F875" s="340"/>
      <c r="G875" s="340"/>
      <c r="H875" s="340"/>
      <c r="I875" s="340"/>
      <c r="J875" s="341"/>
      <c r="K875" s="342"/>
      <c r="L875" s="342"/>
      <c r="M875" s="342"/>
      <c r="N875" s="342"/>
      <c r="O875" s="342"/>
      <c r="P875" s="355" t="s">
        <v>619</v>
      </c>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3">
        <v>7</v>
      </c>
      <c r="B876" s="373">
        <v>1</v>
      </c>
      <c r="C876" s="354" t="s">
        <v>618</v>
      </c>
      <c r="D876" s="340"/>
      <c r="E876" s="340"/>
      <c r="F876" s="340"/>
      <c r="G876" s="340"/>
      <c r="H876" s="340"/>
      <c r="I876" s="340"/>
      <c r="J876" s="341"/>
      <c r="K876" s="342"/>
      <c r="L876" s="342"/>
      <c r="M876" s="342"/>
      <c r="N876" s="342"/>
      <c r="O876" s="342"/>
      <c r="P876" s="355" t="s">
        <v>619</v>
      </c>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3">
        <v>8</v>
      </c>
      <c r="B877" s="373">
        <v>1</v>
      </c>
      <c r="C877" s="354" t="s">
        <v>618</v>
      </c>
      <c r="D877" s="340"/>
      <c r="E877" s="340"/>
      <c r="F877" s="340"/>
      <c r="G877" s="340"/>
      <c r="H877" s="340"/>
      <c r="I877" s="340"/>
      <c r="J877" s="341"/>
      <c r="K877" s="342"/>
      <c r="L877" s="342"/>
      <c r="M877" s="342"/>
      <c r="N877" s="342"/>
      <c r="O877" s="342"/>
      <c r="P877" s="355" t="s">
        <v>619</v>
      </c>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3">
        <v>9</v>
      </c>
      <c r="B878" s="373">
        <v>1</v>
      </c>
      <c r="C878" s="354" t="s">
        <v>618</v>
      </c>
      <c r="D878" s="340"/>
      <c r="E878" s="340"/>
      <c r="F878" s="340"/>
      <c r="G878" s="340"/>
      <c r="H878" s="340"/>
      <c r="I878" s="340"/>
      <c r="J878" s="341"/>
      <c r="K878" s="342"/>
      <c r="L878" s="342"/>
      <c r="M878" s="342"/>
      <c r="N878" s="342"/>
      <c r="O878" s="342"/>
      <c r="P878" s="355" t="s">
        <v>619</v>
      </c>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3">
        <v>10</v>
      </c>
      <c r="B879" s="373">
        <v>1</v>
      </c>
      <c r="C879" s="354" t="s">
        <v>618</v>
      </c>
      <c r="D879" s="340"/>
      <c r="E879" s="340"/>
      <c r="F879" s="340"/>
      <c r="G879" s="340"/>
      <c r="H879" s="340"/>
      <c r="I879" s="340"/>
      <c r="J879" s="341"/>
      <c r="K879" s="342"/>
      <c r="L879" s="342"/>
      <c r="M879" s="342"/>
      <c r="N879" s="342"/>
      <c r="O879" s="342"/>
      <c r="P879" s="355" t="s">
        <v>619</v>
      </c>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3">
        <v>1</v>
      </c>
      <c r="B903" s="373">
        <v>1</v>
      </c>
      <c r="C903" s="354" t="s">
        <v>620</v>
      </c>
      <c r="D903" s="340"/>
      <c r="E903" s="340"/>
      <c r="F903" s="340"/>
      <c r="G903" s="340"/>
      <c r="H903" s="340"/>
      <c r="I903" s="340"/>
      <c r="J903" s="341"/>
      <c r="K903" s="342"/>
      <c r="L903" s="342"/>
      <c r="M903" s="342"/>
      <c r="N903" s="342"/>
      <c r="O903" s="342"/>
      <c r="P903" s="355" t="s">
        <v>621</v>
      </c>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70" t="s">
        <v>649</v>
      </c>
      <c r="AQ903" s="353"/>
      <c r="AR903" s="353"/>
      <c r="AS903" s="353"/>
      <c r="AT903" s="353"/>
      <c r="AU903" s="353"/>
      <c r="AV903" s="353"/>
      <c r="AW903" s="353"/>
      <c r="AX903" s="353"/>
    </row>
    <row r="904" spans="1:50" ht="30" customHeight="1" x14ac:dyDescent="0.15">
      <c r="A904" s="373">
        <v>2</v>
      </c>
      <c r="B904" s="373">
        <v>1</v>
      </c>
      <c r="C904" s="354" t="s">
        <v>643</v>
      </c>
      <c r="D904" s="340"/>
      <c r="E904" s="340"/>
      <c r="F904" s="340"/>
      <c r="G904" s="340"/>
      <c r="H904" s="340"/>
      <c r="I904" s="340"/>
      <c r="J904" s="341"/>
      <c r="K904" s="342"/>
      <c r="L904" s="342"/>
      <c r="M904" s="342"/>
      <c r="N904" s="342"/>
      <c r="O904" s="342"/>
      <c r="P904" s="355" t="s">
        <v>644</v>
      </c>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70" t="s">
        <v>650</v>
      </c>
      <c r="AQ904" s="353"/>
      <c r="AR904" s="353"/>
      <c r="AS904" s="353"/>
      <c r="AT904" s="353"/>
      <c r="AU904" s="353"/>
      <c r="AV904" s="353"/>
      <c r="AW904" s="353"/>
      <c r="AX904" s="353"/>
    </row>
    <row r="905" spans="1:50" ht="30" hidden="1" customHeight="1" x14ac:dyDescent="0.15">
      <c r="A905" s="373">
        <v>3</v>
      </c>
      <c r="B905" s="373">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3">
        <v>4</v>
      </c>
      <c r="B906" s="373">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3">
        <v>5</v>
      </c>
      <c r="B907" s="3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3">
        <v>6</v>
      </c>
      <c r="B908" s="3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3">
        <v>7</v>
      </c>
      <c r="B909" s="3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3">
        <v>8</v>
      </c>
      <c r="B910" s="3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3">
        <v>9</v>
      </c>
      <c r="B911" s="3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3">
        <v>10</v>
      </c>
      <c r="B912" s="3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3">
        <v>1</v>
      </c>
      <c r="B936" s="3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3">
        <v>2</v>
      </c>
      <c r="B937" s="3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3">
        <v>3</v>
      </c>
      <c r="B938" s="37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3">
        <v>4</v>
      </c>
      <c r="B939" s="37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3">
        <v>5</v>
      </c>
      <c r="B940" s="3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3">
        <v>6</v>
      </c>
      <c r="B941" s="3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3">
        <v>7</v>
      </c>
      <c r="B942" s="3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3">
        <v>8</v>
      </c>
      <c r="B943" s="3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3">
        <v>9</v>
      </c>
      <c r="B944" s="3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3">
        <v>10</v>
      </c>
      <c r="B945" s="3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3">
        <v>1</v>
      </c>
      <c r="B969" s="3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3">
        <v>2</v>
      </c>
      <c r="B970" s="3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3">
        <v>3</v>
      </c>
      <c r="B971" s="37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3">
        <v>4</v>
      </c>
      <c r="B972" s="37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3">
        <v>5</v>
      </c>
      <c r="B973" s="3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3">
        <v>6</v>
      </c>
      <c r="B974" s="3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3">
        <v>7</v>
      </c>
      <c r="B975" s="3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3">
        <v>8</v>
      </c>
      <c r="B976" s="3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3">
        <v>9</v>
      </c>
      <c r="B977" s="3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3">
        <v>10</v>
      </c>
      <c r="B978" s="3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3">
        <v>1</v>
      </c>
      <c r="B1002" s="3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3">
        <v>2</v>
      </c>
      <c r="B1003" s="3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3">
        <v>3</v>
      </c>
      <c r="B1004" s="37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3">
        <v>4</v>
      </c>
      <c r="B1005" s="37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3">
        <v>5</v>
      </c>
      <c r="B1006" s="3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3">
        <v>6</v>
      </c>
      <c r="B1007" s="3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3">
        <v>7</v>
      </c>
      <c r="B1008" s="3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3">
        <v>8</v>
      </c>
      <c r="B1009" s="3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3">
        <v>9</v>
      </c>
      <c r="B1010" s="3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3">
        <v>10</v>
      </c>
      <c r="B1011" s="3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3">
        <v>1</v>
      </c>
      <c r="B1035" s="3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3">
        <v>2</v>
      </c>
      <c r="B1036" s="3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3">
        <v>3</v>
      </c>
      <c r="B1037" s="37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3">
        <v>4</v>
      </c>
      <c r="B1038" s="37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3">
        <v>5</v>
      </c>
      <c r="B1039" s="3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3">
        <v>1</v>
      </c>
      <c r="B1068" s="3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3">
        <v>2</v>
      </c>
      <c r="B1069" s="3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3">
        <v>3</v>
      </c>
      <c r="B1070" s="37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3">
        <v>4</v>
      </c>
      <c r="B1071" s="37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3">
        <v>5</v>
      </c>
      <c r="B1072" s="3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467</v>
      </c>
      <c r="AQ1101" s="363"/>
      <c r="AR1101" s="363"/>
      <c r="AS1101" s="363"/>
      <c r="AT1101" s="363"/>
      <c r="AU1101" s="363"/>
      <c r="AV1101" s="363"/>
      <c r="AW1101" s="363"/>
      <c r="AX1101" s="363"/>
    </row>
    <row r="1102" spans="1:50" ht="30" customHeight="1" x14ac:dyDescent="0.15">
      <c r="A1102" s="373">
        <v>1</v>
      </c>
      <c r="B1102" s="373">
        <v>1</v>
      </c>
      <c r="C1102" s="371"/>
      <c r="D1102" s="371"/>
      <c r="E1102" s="140" t="s">
        <v>622</v>
      </c>
      <c r="F1102" s="372"/>
      <c r="G1102" s="372"/>
      <c r="H1102" s="372"/>
      <c r="I1102" s="372"/>
      <c r="J1102" s="341" t="s">
        <v>622</v>
      </c>
      <c r="K1102" s="342"/>
      <c r="L1102" s="342"/>
      <c r="M1102" s="342"/>
      <c r="N1102" s="342"/>
      <c r="O1102" s="342"/>
      <c r="P1102" s="355" t="s">
        <v>622</v>
      </c>
      <c r="Q1102" s="343"/>
      <c r="R1102" s="343"/>
      <c r="S1102" s="343"/>
      <c r="T1102" s="343"/>
      <c r="U1102" s="343"/>
      <c r="V1102" s="343"/>
      <c r="W1102" s="343"/>
      <c r="X1102" s="343"/>
      <c r="Y1102" s="344" t="s">
        <v>622</v>
      </c>
      <c r="Z1102" s="345"/>
      <c r="AA1102" s="345"/>
      <c r="AB1102" s="346"/>
      <c r="AC1102" s="347"/>
      <c r="AD1102" s="347"/>
      <c r="AE1102" s="347"/>
      <c r="AF1102" s="347"/>
      <c r="AG1102" s="347"/>
      <c r="AH1102" s="348" t="s">
        <v>617</v>
      </c>
      <c r="AI1102" s="349"/>
      <c r="AJ1102" s="349"/>
      <c r="AK1102" s="349"/>
      <c r="AL1102" s="350" t="s">
        <v>623</v>
      </c>
      <c r="AM1102" s="351"/>
      <c r="AN1102" s="351"/>
      <c r="AO1102" s="352"/>
      <c r="AP1102" s="353" t="s">
        <v>623</v>
      </c>
      <c r="AQ1102" s="353"/>
      <c r="AR1102" s="353"/>
      <c r="AS1102" s="353"/>
      <c r="AT1102" s="353"/>
      <c r="AU1102" s="353"/>
      <c r="AV1102" s="353"/>
      <c r="AW1102" s="353"/>
      <c r="AX1102" s="353"/>
    </row>
    <row r="1103" spans="1:50" ht="30" hidden="1" customHeight="1" x14ac:dyDescent="0.15">
      <c r="A1103" s="373">
        <v>2</v>
      </c>
      <c r="B1103" s="373">
        <v>1</v>
      </c>
      <c r="C1103" s="371"/>
      <c r="D1103" s="371"/>
      <c r="E1103" s="372"/>
      <c r="F1103" s="372"/>
      <c r="G1103" s="372"/>
      <c r="H1103" s="372"/>
      <c r="I1103" s="37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3">
        <v>3</v>
      </c>
      <c r="B1104" s="373">
        <v>1</v>
      </c>
      <c r="C1104" s="371"/>
      <c r="D1104" s="371"/>
      <c r="E1104" s="372"/>
      <c r="F1104" s="372"/>
      <c r="G1104" s="372"/>
      <c r="H1104" s="372"/>
      <c r="I1104" s="37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3">
        <v>4</v>
      </c>
      <c r="B1105" s="373">
        <v>1</v>
      </c>
      <c r="C1105" s="371"/>
      <c r="D1105" s="371"/>
      <c r="E1105" s="372"/>
      <c r="F1105" s="372"/>
      <c r="G1105" s="372"/>
      <c r="H1105" s="372"/>
      <c r="I1105" s="37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3">
        <v>5</v>
      </c>
      <c r="B1106" s="373">
        <v>1</v>
      </c>
      <c r="C1106" s="371"/>
      <c r="D1106" s="371"/>
      <c r="E1106" s="372"/>
      <c r="F1106" s="372"/>
      <c r="G1106" s="372"/>
      <c r="H1106" s="372"/>
      <c r="I1106" s="37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3">
        <v>6</v>
      </c>
      <c r="B1107" s="373">
        <v>1</v>
      </c>
      <c r="C1107" s="371"/>
      <c r="D1107" s="371"/>
      <c r="E1107" s="372"/>
      <c r="F1107" s="372"/>
      <c r="G1107" s="372"/>
      <c r="H1107" s="372"/>
      <c r="I1107" s="37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3">
        <v>7</v>
      </c>
      <c r="B1108" s="373">
        <v>1</v>
      </c>
      <c r="C1108" s="371"/>
      <c r="D1108" s="371"/>
      <c r="E1108" s="372"/>
      <c r="F1108" s="372"/>
      <c r="G1108" s="372"/>
      <c r="H1108" s="372"/>
      <c r="I1108" s="37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3">
        <v>8</v>
      </c>
      <c r="B1109" s="373">
        <v>1</v>
      </c>
      <c r="C1109" s="371"/>
      <c r="D1109" s="371"/>
      <c r="E1109" s="372"/>
      <c r="F1109" s="372"/>
      <c r="G1109" s="372"/>
      <c r="H1109" s="372"/>
      <c r="I1109" s="37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3">
        <v>9</v>
      </c>
      <c r="B1110" s="373">
        <v>1</v>
      </c>
      <c r="C1110" s="371"/>
      <c r="D1110" s="371"/>
      <c r="E1110" s="372"/>
      <c r="F1110" s="372"/>
      <c r="G1110" s="372"/>
      <c r="H1110" s="372"/>
      <c r="I1110" s="37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3">
        <v>10</v>
      </c>
      <c r="B1111" s="373">
        <v>1</v>
      </c>
      <c r="C1111" s="371"/>
      <c r="D1111" s="371"/>
      <c r="E1111" s="372"/>
      <c r="F1111" s="372"/>
      <c r="G1111" s="372"/>
      <c r="H1111" s="372"/>
      <c r="I1111" s="37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3">
        <v>11</v>
      </c>
      <c r="B1112" s="373">
        <v>1</v>
      </c>
      <c r="C1112" s="371"/>
      <c r="D1112" s="371"/>
      <c r="E1112" s="372"/>
      <c r="F1112" s="372"/>
      <c r="G1112" s="372"/>
      <c r="H1112" s="372"/>
      <c r="I1112" s="37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3">
        <v>12</v>
      </c>
      <c r="B1113" s="373">
        <v>1</v>
      </c>
      <c r="C1113" s="371"/>
      <c r="D1113" s="371"/>
      <c r="E1113" s="372"/>
      <c r="F1113" s="372"/>
      <c r="G1113" s="372"/>
      <c r="H1113" s="372"/>
      <c r="I1113" s="372"/>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3">
        <v>13</v>
      </c>
      <c r="B1114" s="373">
        <v>1</v>
      </c>
      <c r="C1114" s="371"/>
      <c r="D1114" s="371"/>
      <c r="E1114" s="372"/>
      <c r="F1114" s="372"/>
      <c r="G1114" s="372"/>
      <c r="H1114" s="372"/>
      <c r="I1114" s="37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3">
        <v>14</v>
      </c>
      <c r="B1115" s="373">
        <v>1</v>
      </c>
      <c r="C1115" s="371"/>
      <c r="D1115" s="371"/>
      <c r="E1115" s="372"/>
      <c r="F1115" s="372"/>
      <c r="G1115" s="372"/>
      <c r="H1115" s="372"/>
      <c r="I1115" s="37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3">
        <v>15</v>
      </c>
      <c r="B1116" s="373">
        <v>1</v>
      </c>
      <c r="C1116" s="371"/>
      <c r="D1116" s="371"/>
      <c r="E1116" s="372"/>
      <c r="F1116" s="372"/>
      <c r="G1116" s="372"/>
      <c r="H1116" s="372"/>
      <c r="I1116" s="37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3">
        <v>16</v>
      </c>
      <c r="B1117" s="373">
        <v>1</v>
      </c>
      <c r="C1117" s="371"/>
      <c r="D1117" s="371"/>
      <c r="E1117" s="372"/>
      <c r="F1117" s="372"/>
      <c r="G1117" s="372"/>
      <c r="H1117" s="372"/>
      <c r="I1117" s="37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3">
        <v>17</v>
      </c>
      <c r="B1118" s="373">
        <v>1</v>
      </c>
      <c r="C1118" s="371"/>
      <c r="D1118" s="371"/>
      <c r="E1118" s="372"/>
      <c r="F1118" s="372"/>
      <c r="G1118" s="372"/>
      <c r="H1118" s="372"/>
      <c r="I1118" s="37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3">
        <v>18</v>
      </c>
      <c r="B1119" s="373">
        <v>1</v>
      </c>
      <c r="C1119" s="371"/>
      <c r="D1119" s="371"/>
      <c r="E1119" s="140"/>
      <c r="F1119" s="372"/>
      <c r="G1119" s="372"/>
      <c r="H1119" s="372"/>
      <c r="I1119" s="37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3">
        <v>19</v>
      </c>
      <c r="B1120" s="373">
        <v>1</v>
      </c>
      <c r="C1120" s="371"/>
      <c r="D1120" s="371"/>
      <c r="E1120" s="372"/>
      <c r="F1120" s="372"/>
      <c r="G1120" s="372"/>
      <c r="H1120" s="372"/>
      <c r="I1120" s="37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3">
        <v>20</v>
      </c>
      <c r="B1121" s="373">
        <v>1</v>
      </c>
      <c r="C1121" s="371"/>
      <c r="D1121" s="371"/>
      <c r="E1121" s="372"/>
      <c r="F1121" s="372"/>
      <c r="G1121" s="372"/>
      <c r="H1121" s="372"/>
      <c r="I1121" s="37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3">
        <v>21</v>
      </c>
      <c r="B1122" s="373">
        <v>1</v>
      </c>
      <c r="C1122" s="371"/>
      <c r="D1122" s="371"/>
      <c r="E1122" s="372"/>
      <c r="F1122" s="372"/>
      <c r="G1122" s="372"/>
      <c r="H1122" s="372"/>
      <c r="I1122" s="37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3">
        <v>22</v>
      </c>
      <c r="B1123" s="373">
        <v>1</v>
      </c>
      <c r="C1123" s="371"/>
      <c r="D1123" s="371"/>
      <c r="E1123" s="372"/>
      <c r="F1123" s="372"/>
      <c r="G1123" s="372"/>
      <c r="H1123" s="372"/>
      <c r="I1123" s="37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3">
        <v>23</v>
      </c>
      <c r="B1124" s="373">
        <v>1</v>
      </c>
      <c r="C1124" s="371"/>
      <c r="D1124" s="371"/>
      <c r="E1124" s="372"/>
      <c r="F1124" s="372"/>
      <c r="G1124" s="372"/>
      <c r="H1124" s="372"/>
      <c r="I1124" s="37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3">
        <v>24</v>
      </c>
      <c r="B1125" s="373">
        <v>1</v>
      </c>
      <c r="C1125" s="371"/>
      <c r="D1125" s="371"/>
      <c r="E1125" s="372"/>
      <c r="F1125" s="372"/>
      <c r="G1125" s="372"/>
      <c r="H1125" s="372"/>
      <c r="I1125" s="37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3">
        <v>25</v>
      </c>
      <c r="B1126" s="373">
        <v>1</v>
      </c>
      <c r="C1126" s="371"/>
      <c r="D1126" s="371"/>
      <c r="E1126" s="372"/>
      <c r="F1126" s="372"/>
      <c r="G1126" s="372"/>
      <c r="H1126" s="372"/>
      <c r="I1126" s="37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3">
        <v>26</v>
      </c>
      <c r="B1127" s="373">
        <v>1</v>
      </c>
      <c r="C1127" s="371"/>
      <c r="D1127" s="371"/>
      <c r="E1127" s="372"/>
      <c r="F1127" s="372"/>
      <c r="G1127" s="372"/>
      <c r="H1127" s="372"/>
      <c r="I1127" s="37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3">
        <v>27</v>
      </c>
      <c r="B1128" s="373">
        <v>1</v>
      </c>
      <c r="C1128" s="371"/>
      <c r="D1128" s="371"/>
      <c r="E1128" s="372"/>
      <c r="F1128" s="372"/>
      <c r="G1128" s="372"/>
      <c r="H1128" s="372"/>
      <c r="I1128" s="37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3">
        <v>28</v>
      </c>
      <c r="B1129" s="373">
        <v>1</v>
      </c>
      <c r="C1129" s="371"/>
      <c r="D1129" s="371"/>
      <c r="E1129" s="372"/>
      <c r="F1129" s="372"/>
      <c r="G1129" s="372"/>
      <c r="H1129" s="372"/>
      <c r="I1129" s="37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3">
        <v>29</v>
      </c>
      <c r="B1130" s="373">
        <v>1</v>
      </c>
      <c r="C1130" s="371"/>
      <c r="D1130" s="371"/>
      <c r="E1130" s="372"/>
      <c r="F1130" s="372"/>
      <c r="G1130" s="372"/>
      <c r="H1130" s="372"/>
      <c r="I1130" s="37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3">
        <v>30</v>
      </c>
      <c r="B1131" s="373">
        <v>1</v>
      </c>
      <c r="C1131" s="371"/>
      <c r="D1131" s="371"/>
      <c r="E1131" s="372"/>
      <c r="F1131" s="372"/>
      <c r="G1131" s="372"/>
      <c r="H1131" s="372"/>
      <c r="I1131" s="37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AU60 AU62">
    <cfRule type="expression" dxfId="2487" priority="4641">
      <formula>IF(RIGHT(TEXT(AQ60,"0.#"),1)=".",FALSE,TRUE)</formula>
    </cfRule>
    <cfRule type="expression" dxfId="2486" priority="4642">
      <formula>IF(RIGHT(TEXT(AQ60,"0.#"),1)=".",TRUE,FALSE)</formula>
    </cfRule>
  </conditionalFormatting>
  <conditionalFormatting sqref="AU61">
    <cfRule type="expression" dxfId="2485" priority="4639">
      <formula>IF(RIGHT(TEXT(AU61,"0.#"),1)=".",FALSE,TRUE)</formula>
    </cfRule>
    <cfRule type="expression" dxfId="2484" priority="4640">
      <formula>IF(RIGHT(TEXT(AU61,"0.#"),1)=".",TRUE,FALSE)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16383" man="1"/>
    <brk id="735"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572</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572</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6" t="s">
        <v>265</v>
      </c>
      <c r="H2" s="430"/>
      <c r="I2" s="430"/>
      <c r="J2" s="430"/>
      <c r="K2" s="430"/>
      <c r="L2" s="430"/>
      <c r="M2" s="430"/>
      <c r="N2" s="430"/>
      <c r="O2" s="507"/>
      <c r="P2" s="429" t="s">
        <v>59</v>
      </c>
      <c r="Q2" s="430"/>
      <c r="R2" s="430"/>
      <c r="S2" s="430"/>
      <c r="T2" s="430"/>
      <c r="U2" s="430"/>
      <c r="V2" s="430"/>
      <c r="W2" s="430"/>
      <c r="X2" s="507"/>
      <c r="Y2" s="1027"/>
      <c r="Z2" s="830"/>
      <c r="AA2" s="831"/>
      <c r="AB2" s="1031" t="s">
        <v>11</v>
      </c>
      <c r="AC2" s="1032"/>
      <c r="AD2" s="1033"/>
      <c r="AE2" s="1037" t="s">
        <v>357</v>
      </c>
      <c r="AF2" s="1037"/>
      <c r="AG2" s="1037"/>
      <c r="AH2" s="1037"/>
      <c r="AI2" s="1037" t="s">
        <v>363</v>
      </c>
      <c r="AJ2" s="1037"/>
      <c r="AK2" s="1037"/>
      <c r="AL2" s="1037"/>
      <c r="AM2" s="1037" t="s">
        <v>471</v>
      </c>
      <c r="AN2" s="1037"/>
      <c r="AO2" s="1037"/>
      <c r="AP2" s="554"/>
      <c r="AQ2" s="152" t="s">
        <v>355</v>
      </c>
      <c r="AR2" s="123"/>
      <c r="AS2" s="123"/>
      <c r="AT2" s="124"/>
      <c r="AU2" s="527" t="s">
        <v>253</v>
      </c>
      <c r="AV2" s="527"/>
      <c r="AW2" s="527"/>
      <c r="AX2" s="528"/>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17"/>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6" t="s">
        <v>265</v>
      </c>
      <c r="H9" s="430"/>
      <c r="I9" s="430"/>
      <c r="J9" s="430"/>
      <c r="K9" s="430"/>
      <c r="L9" s="430"/>
      <c r="M9" s="430"/>
      <c r="N9" s="430"/>
      <c r="O9" s="507"/>
      <c r="P9" s="429" t="s">
        <v>59</v>
      </c>
      <c r="Q9" s="430"/>
      <c r="R9" s="430"/>
      <c r="S9" s="430"/>
      <c r="T9" s="430"/>
      <c r="U9" s="430"/>
      <c r="V9" s="430"/>
      <c r="W9" s="430"/>
      <c r="X9" s="507"/>
      <c r="Y9" s="1027"/>
      <c r="Z9" s="830"/>
      <c r="AA9" s="831"/>
      <c r="AB9" s="1031" t="s">
        <v>11</v>
      </c>
      <c r="AC9" s="1032"/>
      <c r="AD9" s="1033"/>
      <c r="AE9" s="1037" t="s">
        <v>357</v>
      </c>
      <c r="AF9" s="1037"/>
      <c r="AG9" s="1037"/>
      <c r="AH9" s="1037"/>
      <c r="AI9" s="1037" t="s">
        <v>363</v>
      </c>
      <c r="AJ9" s="1037"/>
      <c r="AK9" s="1037"/>
      <c r="AL9" s="1037"/>
      <c r="AM9" s="1037" t="s">
        <v>471</v>
      </c>
      <c r="AN9" s="1037"/>
      <c r="AO9" s="1037"/>
      <c r="AP9" s="554"/>
      <c r="AQ9" s="152" t="s">
        <v>355</v>
      </c>
      <c r="AR9" s="123"/>
      <c r="AS9" s="123"/>
      <c r="AT9" s="124"/>
      <c r="AU9" s="527" t="s">
        <v>253</v>
      </c>
      <c r="AV9" s="527"/>
      <c r="AW9" s="527"/>
      <c r="AX9" s="528"/>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17"/>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6" t="s">
        <v>265</v>
      </c>
      <c r="H16" s="430"/>
      <c r="I16" s="430"/>
      <c r="J16" s="430"/>
      <c r="K16" s="430"/>
      <c r="L16" s="430"/>
      <c r="M16" s="430"/>
      <c r="N16" s="430"/>
      <c r="O16" s="507"/>
      <c r="P16" s="429" t="s">
        <v>59</v>
      </c>
      <c r="Q16" s="430"/>
      <c r="R16" s="430"/>
      <c r="S16" s="430"/>
      <c r="T16" s="430"/>
      <c r="U16" s="430"/>
      <c r="V16" s="430"/>
      <c r="W16" s="430"/>
      <c r="X16" s="507"/>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4"/>
      <c r="AQ16" s="152" t="s">
        <v>355</v>
      </c>
      <c r="AR16" s="123"/>
      <c r="AS16" s="123"/>
      <c r="AT16" s="124"/>
      <c r="AU16" s="527" t="s">
        <v>253</v>
      </c>
      <c r="AV16" s="527"/>
      <c r="AW16" s="527"/>
      <c r="AX16" s="528"/>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17"/>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6" t="s">
        <v>265</v>
      </c>
      <c r="H23" s="430"/>
      <c r="I23" s="430"/>
      <c r="J23" s="430"/>
      <c r="K23" s="430"/>
      <c r="L23" s="430"/>
      <c r="M23" s="430"/>
      <c r="N23" s="430"/>
      <c r="O23" s="507"/>
      <c r="P23" s="429" t="s">
        <v>59</v>
      </c>
      <c r="Q23" s="430"/>
      <c r="R23" s="430"/>
      <c r="S23" s="430"/>
      <c r="T23" s="430"/>
      <c r="U23" s="430"/>
      <c r="V23" s="430"/>
      <c r="W23" s="430"/>
      <c r="X23" s="507"/>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4"/>
      <c r="AQ23" s="152" t="s">
        <v>355</v>
      </c>
      <c r="AR23" s="123"/>
      <c r="AS23" s="123"/>
      <c r="AT23" s="124"/>
      <c r="AU23" s="527" t="s">
        <v>253</v>
      </c>
      <c r="AV23" s="527"/>
      <c r="AW23" s="527"/>
      <c r="AX23" s="528"/>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17"/>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6" t="s">
        <v>265</v>
      </c>
      <c r="H30" s="430"/>
      <c r="I30" s="430"/>
      <c r="J30" s="430"/>
      <c r="K30" s="430"/>
      <c r="L30" s="430"/>
      <c r="M30" s="430"/>
      <c r="N30" s="430"/>
      <c r="O30" s="507"/>
      <c r="P30" s="429" t="s">
        <v>59</v>
      </c>
      <c r="Q30" s="430"/>
      <c r="R30" s="430"/>
      <c r="S30" s="430"/>
      <c r="T30" s="430"/>
      <c r="U30" s="430"/>
      <c r="V30" s="430"/>
      <c r="W30" s="430"/>
      <c r="X30" s="507"/>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4"/>
      <c r="AQ30" s="152" t="s">
        <v>355</v>
      </c>
      <c r="AR30" s="123"/>
      <c r="AS30" s="123"/>
      <c r="AT30" s="124"/>
      <c r="AU30" s="527" t="s">
        <v>253</v>
      </c>
      <c r="AV30" s="527"/>
      <c r="AW30" s="527"/>
      <c r="AX30" s="52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17"/>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6" t="s">
        <v>265</v>
      </c>
      <c r="H37" s="430"/>
      <c r="I37" s="430"/>
      <c r="J37" s="430"/>
      <c r="K37" s="430"/>
      <c r="L37" s="430"/>
      <c r="M37" s="430"/>
      <c r="N37" s="430"/>
      <c r="O37" s="507"/>
      <c r="P37" s="429" t="s">
        <v>59</v>
      </c>
      <c r="Q37" s="430"/>
      <c r="R37" s="430"/>
      <c r="S37" s="430"/>
      <c r="T37" s="430"/>
      <c r="U37" s="430"/>
      <c r="V37" s="430"/>
      <c r="W37" s="430"/>
      <c r="X37" s="507"/>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4"/>
      <c r="AQ37" s="152" t="s">
        <v>355</v>
      </c>
      <c r="AR37" s="123"/>
      <c r="AS37" s="123"/>
      <c r="AT37" s="124"/>
      <c r="AU37" s="527" t="s">
        <v>253</v>
      </c>
      <c r="AV37" s="527"/>
      <c r="AW37" s="527"/>
      <c r="AX37" s="52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17"/>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6" t="s">
        <v>265</v>
      </c>
      <c r="H44" s="430"/>
      <c r="I44" s="430"/>
      <c r="J44" s="430"/>
      <c r="K44" s="430"/>
      <c r="L44" s="430"/>
      <c r="M44" s="430"/>
      <c r="N44" s="430"/>
      <c r="O44" s="507"/>
      <c r="P44" s="429" t="s">
        <v>59</v>
      </c>
      <c r="Q44" s="430"/>
      <c r="R44" s="430"/>
      <c r="S44" s="430"/>
      <c r="T44" s="430"/>
      <c r="U44" s="430"/>
      <c r="V44" s="430"/>
      <c r="W44" s="430"/>
      <c r="X44" s="507"/>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4"/>
      <c r="AQ44" s="152" t="s">
        <v>355</v>
      </c>
      <c r="AR44" s="123"/>
      <c r="AS44" s="123"/>
      <c r="AT44" s="124"/>
      <c r="AU44" s="527" t="s">
        <v>253</v>
      </c>
      <c r="AV44" s="527"/>
      <c r="AW44" s="527"/>
      <c r="AX44" s="528"/>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17"/>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6" t="s">
        <v>265</v>
      </c>
      <c r="H51" s="430"/>
      <c r="I51" s="430"/>
      <c r="J51" s="430"/>
      <c r="K51" s="430"/>
      <c r="L51" s="430"/>
      <c r="M51" s="430"/>
      <c r="N51" s="430"/>
      <c r="O51" s="507"/>
      <c r="P51" s="429" t="s">
        <v>59</v>
      </c>
      <c r="Q51" s="430"/>
      <c r="R51" s="430"/>
      <c r="S51" s="430"/>
      <c r="T51" s="430"/>
      <c r="U51" s="430"/>
      <c r="V51" s="430"/>
      <c r="W51" s="430"/>
      <c r="X51" s="507"/>
      <c r="Y51" s="1027"/>
      <c r="Z51" s="830"/>
      <c r="AA51" s="831"/>
      <c r="AB51" s="554" t="s">
        <v>11</v>
      </c>
      <c r="AC51" s="1032"/>
      <c r="AD51" s="1033"/>
      <c r="AE51" s="1037" t="s">
        <v>357</v>
      </c>
      <c r="AF51" s="1037"/>
      <c r="AG51" s="1037"/>
      <c r="AH51" s="1037"/>
      <c r="AI51" s="1037" t="s">
        <v>363</v>
      </c>
      <c r="AJ51" s="1037"/>
      <c r="AK51" s="1037"/>
      <c r="AL51" s="1037"/>
      <c r="AM51" s="1037" t="s">
        <v>471</v>
      </c>
      <c r="AN51" s="1037"/>
      <c r="AO51" s="1037"/>
      <c r="AP51" s="554"/>
      <c r="AQ51" s="152" t="s">
        <v>355</v>
      </c>
      <c r="AR51" s="123"/>
      <c r="AS51" s="123"/>
      <c r="AT51" s="124"/>
      <c r="AU51" s="527" t="s">
        <v>253</v>
      </c>
      <c r="AV51" s="527"/>
      <c r="AW51" s="527"/>
      <c r="AX51" s="528"/>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17"/>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6" t="s">
        <v>265</v>
      </c>
      <c r="H58" s="430"/>
      <c r="I58" s="430"/>
      <c r="J58" s="430"/>
      <c r="K58" s="430"/>
      <c r="L58" s="430"/>
      <c r="M58" s="430"/>
      <c r="N58" s="430"/>
      <c r="O58" s="507"/>
      <c r="P58" s="429" t="s">
        <v>59</v>
      </c>
      <c r="Q58" s="430"/>
      <c r="R58" s="430"/>
      <c r="S58" s="430"/>
      <c r="T58" s="430"/>
      <c r="U58" s="430"/>
      <c r="V58" s="430"/>
      <c r="W58" s="430"/>
      <c r="X58" s="507"/>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4"/>
      <c r="AQ58" s="152" t="s">
        <v>355</v>
      </c>
      <c r="AR58" s="123"/>
      <c r="AS58" s="123"/>
      <c r="AT58" s="124"/>
      <c r="AU58" s="527" t="s">
        <v>253</v>
      </c>
      <c r="AV58" s="527"/>
      <c r="AW58" s="527"/>
      <c r="AX58" s="528"/>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17"/>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6" t="s">
        <v>265</v>
      </c>
      <c r="H65" s="430"/>
      <c r="I65" s="430"/>
      <c r="J65" s="430"/>
      <c r="K65" s="430"/>
      <c r="L65" s="430"/>
      <c r="M65" s="430"/>
      <c r="N65" s="430"/>
      <c r="O65" s="507"/>
      <c r="P65" s="429" t="s">
        <v>59</v>
      </c>
      <c r="Q65" s="430"/>
      <c r="R65" s="430"/>
      <c r="S65" s="430"/>
      <c r="T65" s="430"/>
      <c r="U65" s="430"/>
      <c r="V65" s="430"/>
      <c r="W65" s="430"/>
      <c r="X65" s="507"/>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4"/>
      <c r="AQ65" s="152" t="s">
        <v>355</v>
      </c>
      <c r="AR65" s="123"/>
      <c r="AS65" s="123"/>
      <c r="AT65" s="124"/>
      <c r="AU65" s="527" t="s">
        <v>253</v>
      </c>
      <c r="AV65" s="527"/>
      <c r="AW65" s="527"/>
      <c r="AX65" s="528"/>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17"/>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H7" sqref="AH7:AT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t="s">
        <v>626</v>
      </c>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t="s">
        <v>625</v>
      </c>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t="s">
        <v>624</v>
      </c>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6" sqref="AC6:AG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2018-06-26T07:35:04Z</cp:lastPrinted>
  <dcterms:created xsi:type="dcterms:W3CDTF">2012-03-13T00:50:25Z</dcterms:created>
  <dcterms:modified xsi:type="dcterms:W3CDTF">2018-07-06T00:43:52Z</dcterms:modified>
</cp:coreProperties>
</file>