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AK12" i="4"/>
  <c r="AK13" i="4" s="1"/>
  <c r="AK14" i="4" s="1"/>
  <c r="AK15" i="4" s="1"/>
  <c r="AK16" i="4" s="1"/>
  <c r="AK17" i="4" s="1"/>
  <c r="AK18" i="4" s="1"/>
  <c r="AK19" i="4" s="1"/>
  <c r="AK20" i="4" s="1"/>
  <c r="AK21" i="4" s="1"/>
  <c r="AK22" i="4" s="1"/>
  <c r="AK23" i="4" s="1"/>
  <c r="AK24" i="4" s="1"/>
  <c r="AK25" i="4" s="1"/>
  <c r="AK26" i="4" s="1"/>
  <c r="AK27" i="4" s="1"/>
  <c r="H12" i="4"/>
  <c r="C12" i="4"/>
  <c r="M11" i="4"/>
  <c r="H11" i="4"/>
  <c r="C11" i="4"/>
  <c r="AK10" i="4"/>
  <c r="AK11" i="4" s="1"/>
  <c r="M10" i="4"/>
  <c r="H10" i="4"/>
  <c r="C10" i="4"/>
  <c r="M9" i="4"/>
  <c r="H9" i="4"/>
  <c r="C9" i="4"/>
  <c r="R8" i="4"/>
  <c r="M8" i="4"/>
  <c r="H8" i="4"/>
  <c r="C8" i="4"/>
  <c r="R7" i="4"/>
  <c r="M7" i="4"/>
  <c r="H7" i="4"/>
  <c r="C7" i="4"/>
  <c r="R6" i="4"/>
  <c r="M6" i="4"/>
  <c r="H6" i="4"/>
  <c r="C6" i="4"/>
  <c r="R5" i="4"/>
  <c r="M5" i="4"/>
  <c r="H5" i="4"/>
  <c r="C5" i="4"/>
  <c r="R4" i="4"/>
  <c r="N4" i="4"/>
  <c r="N5" i="4" s="1"/>
  <c r="N6" i="4" s="1"/>
  <c r="N7" i="4" s="1"/>
  <c r="N8" i="4" s="1"/>
  <c r="N9" i="4" s="1"/>
  <c r="M4" i="4"/>
  <c r="H4" i="4"/>
  <c r="C4" i="4"/>
  <c r="AK3" i="4"/>
  <c r="AK4" i="4" s="1"/>
  <c r="AK5" i="4" s="1"/>
  <c r="AK6" i="4" s="1"/>
  <c r="AK7" i="4" s="1"/>
  <c r="AK8" i="4" s="1"/>
  <c r="AK9" i="4" s="1"/>
  <c r="R3" i="4"/>
  <c r="N3" i="4"/>
  <c r="M3" i="4"/>
  <c r="H3" i="4"/>
  <c r="C3" i="4"/>
  <c r="R2" i="4"/>
  <c r="S2" i="4" s="1"/>
  <c r="N2" i="4"/>
  <c r="M2" i="4"/>
  <c r="H2" i="4"/>
  <c r="I2" i="4" s="1"/>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N10" i="4" l="1"/>
  <c r="N11" i="4"/>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0" i="4"/>
  <c r="D11" i="4"/>
  <c r="D12" i="4"/>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<sst xmlns="http://schemas.openxmlformats.org/spreadsheetml/2006/main" count="2848" uniqueCount="629">
  <si>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</si>
  <si>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</si>
  <si>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</si>
  <si>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</si>
  <si>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</si>
  <si>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</si>
  <si>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</si>
  <si>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</si>
  <si>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</si>
  <si>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</si>
  <si>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</si>
  <si>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</si>
  <si>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</si>
  <si>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</si>
  <si>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</si>
  <si>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</si>
  <si>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</si>
  <si>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</si>
  <si>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</si>
  <si>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</si>
  <si>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</si>
  <si>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</si>
  <si>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</si>
  <si>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</si>
  <si>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</si>
  <si>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</si>
  <si>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</si>
  <si>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</si>
  <si>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</si>
  <si>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</si>
  <si>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</si>
  <si>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</si>
  <si>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</si>
  <si>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</si>
  <si>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</si>
  <si>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</si>
  <si>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</si>
  <si>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</si>
  <si>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</si>
  <si>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</si>
  <si>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</si>
  <si>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</si>
  <si>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</si>
  <si>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</si>
  <si>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</si>
  <si>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</si>
  <si>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</si>
  <si>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</si>
  <si>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</si>
  <si>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</si>
  <si>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</si>
  <si>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</si>
  <si>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</si>
  <si>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</si>
  <si>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</si>
  <si>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</si>
  <si>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</si>
  <si>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</si>
  <si>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</si>
  <si>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</si>
  <si>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</si>
  <si>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</si>
  <si>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</si>
  <si>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</si>
  <si>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</si>
  <si>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</si>
  <si>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</si>
  <si>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</si>
  <si>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</si>
  <si>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</si>
  <si>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</si>
  <si>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</si>
  <si>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</si>
  <si>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</si>
  <si>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</si>
  <si>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</si>
  <si>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</si>
  <si>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</si>
  <si>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</si>
  <si>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</si>
  <si>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</si>
  <si>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</si>
  <si>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</si>
  <si>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</si>
  <si>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</si>
  <si>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</si>
  <si>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</si>
  <si>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</si>
  <si>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</si>
  <si>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</si>
  <si>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</si>
  <si>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</si>
  <si>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</si>
  <si>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</si>
  <si>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</si>
  <si>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</si>
  <si>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</si>
  <si>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</si>
  <si>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</si>
  <si>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</si>
  <si>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</si>
  <si>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</si>
  <si>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</si>
  <si>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</si>
  <si>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</si>
  <si>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</si>
  <si>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</si>
  <si>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</si>
  <si>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</si>
  <si>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</si>
  <si>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</si>
  <si>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</si>
  <si>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</si>
  <si>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</si>
  <si>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</si>
  <si>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</si>
  <si>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</si>
  <si>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</si>
  <si>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</si>
  <si>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</si>
  <si>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</si>
  <si>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</si>
  <si>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</si>
  <si>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</si>
  <si>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</si>
  <si>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</si>
  <si>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</si>
  <si>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</si>
  <si>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</si>
  <si>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</si>
  <si>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</si>
  <si>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</si>
  <si>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</si>
  <si>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</si>
  <si>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</si>
  <si>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</si>
  <si>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</si>
  <si>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</si>
  <si>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</si>
  <si>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</si>
  <si>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</si>
  <si>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</si>
  <si>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</si>
  <si>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</si>
  <si>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</si>
  <si>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</si>
  <si>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</si>
  <si>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</si>
  <si>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</si>
  <si>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</si>
  <si>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</si>
  <si>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</si>
  <si>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</si>
  <si>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</si>
  <si>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</si>
  <si>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</si>
  <si>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</si>
  <si>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</si>
  <si>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</si>
  <si>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</si>
  <si>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</si>
  <si>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</si>
  <si>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</si>
  <si>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</si>
  <si>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</si>
  <si>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</si>
  <si>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</si>
  <si>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</si>
  <si>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</si>
  <si>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</si>
  <si>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</si>
  <si>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</si>
  <si>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</si>
  <si>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</si>
  <si>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</si>
  <si>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</si>
  <si>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</si>
  <si>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</si>
  <si>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</si>
  <si>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</si>
  <si>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</si>
  <si>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</si>
  <si>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</si>
  <si>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</si>
  <si>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</si>
  <si>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</si>
  <si>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</si>
  <si>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</si>
  <si>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</si>
  <si>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</si>
  <si>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</si>
  <si>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</si>
  <si>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</si>
  <si>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</si>
  <si>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</si>
  <si>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</si>
  <si>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</si>
  <si>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</si>
  <si>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</si>
  <si>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</si>
  <si>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</si>
  <si>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</si>
  <si>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</si>
  <si>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</si>
  <si>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</si>
  <si>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</si>
  <si>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</si>
  <si>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</si>
  <si>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</si>
  <si>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</si>
  <si>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</si>
  <si>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</si>
  <si>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</si>
  <si>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</si>
  <si>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</si>
  <si>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</si>
  <si>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</si>
  <si>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</si>
  <si>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</si>
  <si>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</si>
  <si>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</si>
  <si>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</si>
  <si>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</si>
  <si>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</si>
  <si>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</si>
  <si>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</si>
  <si>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</si>
  <si>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</si>
  <si>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</si>
  <si>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</si>
  <si>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</si>
  <si>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</si>
  <si>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</si>
  <si>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</si>
  <si>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</si>
  <si>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</si>
  <si>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</si>
  <si>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</si>
  <si>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</si>
  <si>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</si>
  <si>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</si>
  <si>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</si>
  <si>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</si>
  <si>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</si>
  <si>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</si>
  <si>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</si>
  <si>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</si>
  <si>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</si>
  <si>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</si>
  <si>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</si>
  <si>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</si>
  <si>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</si>
  <si>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</si>
  <si>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</si>
  <si>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</si>
  <si>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</si>
  <si>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</si>
  <si>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</si>
  <si>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</si>
  <si>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</si>
  <si>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</si>
  <si>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</si>
  <si>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</si>
  <si>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</si>
  <si>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</si>
  <si>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</si>
  <si>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</si>
  <si>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</si>
  <si>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</si>
  <si>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</si>
  <si>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</si>
  <si>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</si>
  <si>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</si>
  <si>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</si>
  <si>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</si>
  <si>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</si>
  <si>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</si>
  <si>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</si>
  <si>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</si>
  <si>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</si>
  <si>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</si>
  <si>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</si>
  <si>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</si>
  <si>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</si>
  <si>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</si>
  <si>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</si>
  <si>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</si>
  <si>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</si>
  <si>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</si>
  <si>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</si>
  <si>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</si>
  <si>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</si>
  <si>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</si>
  <si>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</si>
  <si>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</si>
  <si>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</si>
  <si>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</si>
  <si>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</si>
  <si>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</si>
  <si>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</si>
  <si>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</si>
  <si>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</si>
  <si>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</si>
  <si>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</si>
  <si>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</si>
  <si>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</si>
  <si>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</si>
  <si>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</si>
  <si>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</si>
  <si>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</si>
  <si>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</si>
  <si>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</si>
  <si>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</si>
  <si>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</si>
  <si>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</si>
  <si>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</si>
  <si>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</si>
  <si>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</si>
  <si>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</si>
  <si>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</si>
  <si>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</si>
  <si>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</si>
  <si>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</si>
  <si>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</si>
  <si>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</si>
  <si>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</si>
  <si>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</si>
  <si>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</si>
  <si>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</si>
  <si>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</si>
  <si>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</si>
  <si>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</si>
  <si>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</si>
  <si>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</si>
  <si>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</si>
  <si>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</si>
  <si>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</si>
  <si>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</si>
  <si>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</si>
  <si>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</si>
  <si>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</si>
  <si>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</si>
  <si>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</si>
  <si>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</si>
  <si>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</si>
  <si>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</si>
  <si>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</si>
  <si>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</si>
  <si>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</si>
  <si>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</si>
  <si>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</si>
  <si>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</si>
  <si>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</si>
  <si>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</si>
  <si>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</si>
  <si>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</si>
  <si>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</si>
  <si>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</si>
  <si>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</si>
  <si>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</si>
  <si>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</si>
  <si>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</si>
  <si>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</si>
  <si>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</si>
  <si>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</si>
  <si>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</si>
  <si>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</si>
  <si>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</si>
  <si>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</si>
  <si>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</si>
  <si>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</si>
  <si>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</si>
  <si>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</si>
  <si>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</si>
  <si>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</si>
  <si>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</si>
  <si>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</si>
  <si>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</si>
  <si>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</si>
  <si>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</si>
  <si>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</si>
  <si>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</si>
  <si>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</si>
  <si>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</si>
  <si>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</si>
  <si>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</si>
  <si>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</si>
  <si>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</si>
  <si>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</si>
  <si>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</si>
  <si>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</si>
  <si>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</si>
  <si>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</si>
  <si>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</si>
  <si>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</si>
  <si>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</si>
  <si>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</si>
  <si>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</si>
  <si>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</si>
  <si>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</si>
  <si>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</si>
  <si>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</si>
  <si>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</si>
  <si>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</si>
  <si>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</si>
  <si>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</si>
  <si>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</si>
  <si>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</si>
  <si>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</si>
  <si>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</si>
  <si>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</si>
  <si>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</si>
  <si>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</si>
  <si>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</si>
  <si>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</si>
  <si>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</si>
  <si>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</si>
  <si>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</si>
  <si>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</si>
  <si>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</si>
  <si>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</si>
  <si>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</si>
  <si>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</si>
  <si>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</si>
  <si>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</si>
  <si>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</si>
  <si>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</si>
  <si>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</si>
  <si>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</si>
  <si>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</si>
  <si>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</si>
  <si>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</si>
  <si>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</si>
  <si>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</si>
  <si>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</si>
  <si>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</si>
  <si>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</si>
  <si>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</si>
  <si>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</si>
  <si>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</si>
  <si>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</si>
  <si>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</si>
  <si>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</si>
  <si>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</si>
  <si>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</si>
  <si>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</si>
  <si>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</si>
  <si>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</si>
  <si>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</si>
  <si>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</si>
  <si>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</si>
  <si>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</si>
  <si>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</si>
  <si>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</si>
  <si>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</si>
  <si>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</si>
  <si>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</si>
  <si>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</si>
  <si>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</si>
  <si>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</si>
  <si>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</si>
  <si>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</si>
  <si>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</si>
  <si>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</si>
  <si>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</si>
  <si>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</si>
  <si>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</si>
  <si>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</si>
  <si>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</si>
  <si>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</si>
  <si>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</si>
  <si>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</si>
  <si>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</si>
  <si>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</si>
  <si>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</si>
  <si>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</si>
  <si>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</si>
  <si>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</si>
  <si>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</si>
  <si>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</si>
  <si>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</si>
  <si>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</si>
  <si>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</si>
  <si>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</si>
  <si>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</si>
  <si>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</si>
  <si>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</si>
  <si>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</si>
  <si>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</si>
  <si>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</si>
  <si>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</si>
  <si>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</si>
  <si>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</si>
  <si>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</si>
  <si>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</si>
  <si>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</si>
  <si>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</si>
  <si>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</si>
  <si>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</si>
  <si>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</si>
  <si>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</si>
  <si>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</si>
  <si>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</si>
  <si>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</si>
  <si>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</si>
  <si>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</si>
  <si>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</si>
  <si>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</si>
  <si>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</si>
  <si>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</si>
  <si>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</si>
  <si>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</si>
  <si>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</si>
  <si>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</si>
  <si>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</si>
  <si>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</si>
  <si>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</si>
  <si>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</si>
  <si>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</si>
  <si>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</si>
  <si>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</si>
  <si>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</si>
  <si>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</si>
  <si>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</si>
  <si>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</si>
  <si>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</si>
  <si>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</si>
  <si>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</si>
  <si>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</si>
  <si>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</si>
  <si>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</si>
  <si>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</si>
  <si>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</si>
  <si>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</si>
  <si>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</si>
  <si>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</si>
  <si>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</si>
  <si>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</si>
  <si>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</si>
  <si>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</si>
  <si>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</si>
  <si>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</si>
  <si>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</si>
  <si>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</si>
  <si>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</si>
  <si>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</si>
  <si>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</si>
  <si>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</si>
  <si>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</si>
  <si>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改正法の施行のための指針作成等</t>
    <rPh sb="0" eb="2">
      <t>カイセイ</t>
    </rPh>
    <rPh sb="2" eb="3">
      <t>ホウ</t>
    </rPh>
    <rPh sb="4" eb="6">
      <t>セコウ</t>
    </rPh>
    <rPh sb="10" eb="12">
      <t>シシン</t>
    </rPh>
    <rPh sb="12" eb="14">
      <t>サクセイ</t>
    </rPh>
    <rPh sb="14" eb="15">
      <t>トウ</t>
    </rPh>
    <phoneticPr fontId="5"/>
  </si>
  <si>
    <t>職業安定局雇用開発部</t>
    <rPh sb="0" eb="2">
      <t>ショクギョウ</t>
    </rPh>
    <rPh sb="2" eb="4">
      <t>アンテイ</t>
    </rPh>
    <rPh sb="4" eb="5">
      <t>キョク</t>
    </rPh>
    <rPh sb="5" eb="7">
      <t>コヨウ</t>
    </rPh>
    <rPh sb="7" eb="9">
      <t>カイハツ</t>
    </rPh>
    <rPh sb="9" eb="10">
      <t>ブ</t>
    </rPh>
    <phoneticPr fontId="5"/>
  </si>
  <si>
    <t>障害者雇用対策課</t>
    <rPh sb="0" eb="2">
      <t>ショウガイ</t>
    </rPh>
    <rPh sb="2" eb="3">
      <t>シャ</t>
    </rPh>
    <rPh sb="3" eb="5">
      <t>コヨウ</t>
    </rPh>
    <rPh sb="5" eb="7">
      <t>タイサク</t>
    </rPh>
    <rPh sb="7" eb="8">
      <t>カ</t>
    </rPh>
    <phoneticPr fontId="5"/>
  </si>
  <si>
    <t>障害者雇用対策課長
中村　裕一郎</t>
    <rPh sb="0" eb="2">
      <t>ショウガイ</t>
    </rPh>
    <rPh sb="2" eb="3">
      <t>シャ</t>
    </rPh>
    <rPh sb="3" eb="5">
      <t>コヨウ</t>
    </rPh>
    <rPh sb="5" eb="7">
      <t>タイサク</t>
    </rPh>
    <rPh sb="7" eb="9">
      <t>カチョウ</t>
    </rPh>
    <rPh sb="10" eb="12">
      <t>ナカムラ</t>
    </rPh>
    <rPh sb="13" eb="16">
      <t>ユウイチロウ</t>
    </rPh>
    <phoneticPr fontId="5"/>
  </si>
  <si>
    <t>○</t>
  </si>
  <si>
    <t>障害者の雇用の促進等に関する法律第36条第1項、第36条の5第1項、第43条第2項</t>
    <rPh sb="0" eb="3">
      <t>ショウガイシャ</t>
    </rPh>
    <rPh sb="4" eb="6">
      <t>コヨウ</t>
    </rPh>
    <rPh sb="7" eb="9">
      <t>ソクシン</t>
    </rPh>
    <rPh sb="9" eb="10">
      <t>トウ</t>
    </rPh>
    <rPh sb="11" eb="12">
      <t>カン</t>
    </rPh>
    <rPh sb="14" eb="16">
      <t>ホウリツ</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phoneticPr fontId="5"/>
  </si>
  <si>
    <t>障害者の雇用率達成企業の割合を前年以上とする。</t>
    <phoneticPr fontId="5"/>
  </si>
  <si>
    <t>障害者の雇用率達成企業の割合（※平成29年度の成果実績は平成30年６月１日現在の障害者雇用状況報告により把握予定）</t>
    <rPh sb="25" eb="27">
      <t>ジッセキ</t>
    </rPh>
    <phoneticPr fontId="5"/>
  </si>
  <si>
    <t>周知用パンフレット・ポスターの配布部数</t>
    <rPh sb="0" eb="2">
      <t>シュウチ</t>
    </rPh>
    <rPh sb="2" eb="3">
      <t>ヨウ</t>
    </rPh>
    <rPh sb="15" eb="17">
      <t>ハイフ</t>
    </rPh>
    <rPh sb="17" eb="19">
      <t>ブスウ</t>
    </rPh>
    <phoneticPr fontId="5"/>
  </si>
  <si>
    <t>単位当たりコスト＝X／Y
Ｘ：「予算執行額」
Ｙ：「周知用パンフレット配布部数」　　　　　　　　　　　　</t>
    <rPh sb="26" eb="29">
      <t>シュウチヨウ</t>
    </rPh>
    <rPh sb="35" eb="37">
      <t>ハイフ</t>
    </rPh>
    <rPh sb="37" eb="39">
      <t>ブスウ</t>
    </rPh>
    <phoneticPr fontId="5"/>
  </si>
  <si>
    <t>102万円/78千部</t>
    <rPh sb="3" eb="5">
      <t>マンエン</t>
    </rPh>
    <phoneticPr fontId="5"/>
  </si>
  <si>
    <t>26万円/5千部</t>
    <rPh sb="2" eb="4">
      <t>マンエン</t>
    </rPh>
    <rPh sb="6" eb="8">
      <t>センブ</t>
    </rPh>
    <phoneticPr fontId="5"/>
  </si>
  <si>
    <t>障害者差別・合理的配慮等に係る周知・指導等を行うことにより、障害者の雇用の安定・促進を図る。</t>
    <rPh sb="0" eb="3">
      <t>ショウガイシャ</t>
    </rPh>
    <rPh sb="3" eb="5">
      <t>サベツ</t>
    </rPh>
    <rPh sb="6" eb="9">
      <t>ゴウリテキ</t>
    </rPh>
    <rPh sb="9" eb="11">
      <t>ハイリョ</t>
    </rPh>
    <rPh sb="11" eb="12">
      <t>トウ</t>
    </rPh>
    <rPh sb="13" eb="14">
      <t>カカ</t>
    </rPh>
    <rPh sb="15" eb="17">
      <t>シュウチ</t>
    </rPh>
    <rPh sb="18" eb="20">
      <t>シドウ</t>
    </rPh>
    <rPh sb="20" eb="21">
      <t>トウ</t>
    </rPh>
    <rPh sb="22" eb="23">
      <t>オコナ</t>
    </rPh>
    <phoneticPr fontId="5"/>
  </si>
  <si>
    <t>改正障害者雇用促進法の施行に係る周知・啓発及び違反企業等に対する指導等経費であり、国民・社会ニーズが高い。</t>
    <rPh sb="0" eb="2">
      <t>カイセイ</t>
    </rPh>
    <rPh sb="2" eb="5">
      <t>ショウガイシャ</t>
    </rPh>
    <rPh sb="5" eb="7">
      <t>コヨウ</t>
    </rPh>
    <rPh sb="7" eb="10">
      <t>ソクシンホウ</t>
    </rPh>
    <rPh sb="11" eb="13">
      <t>セコウ</t>
    </rPh>
    <rPh sb="14" eb="15">
      <t>カカ</t>
    </rPh>
    <rPh sb="16" eb="18">
      <t>シュウチ</t>
    </rPh>
    <rPh sb="19" eb="21">
      <t>ケイハツ</t>
    </rPh>
    <rPh sb="21" eb="22">
      <t>オヨ</t>
    </rPh>
    <rPh sb="23" eb="25">
      <t>イハン</t>
    </rPh>
    <rPh sb="25" eb="27">
      <t>キギョウ</t>
    </rPh>
    <rPh sb="27" eb="28">
      <t>トウ</t>
    </rPh>
    <rPh sb="29" eb="30">
      <t>タイ</t>
    </rPh>
    <rPh sb="32" eb="34">
      <t>シドウ</t>
    </rPh>
    <rPh sb="34" eb="35">
      <t>トウ</t>
    </rPh>
    <rPh sb="35" eb="37">
      <t>ケイヒ</t>
    </rPh>
    <rPh sb="41" eb="43">
      <t>コクミン</t>
    </rPh>
    <rPh sb="44" eb="46">
      <t>シャカイ</t>
    </rPh>
    <rPh sb="50" eb="51">
      <t>タカ</t>
    </rPh>
    <phoneticPr fontId="5"/>
  </si>
  <si>
    <t>事業主への指導等は、国が行うものと法規定されており、地方自治体等に委ねることはできない。</t>
    <rPh sb="0" eb="3">
      <t>ジギョウヌシ</t>
    </rPh>
    <rPh sb="5" eb="7">
      <t>シドウ</t>
    </rPh>
    <rPh sb="7" eb="8">
      <t>トウ</t>
    </rPh>
    <rPh sb="10" eb="11">
      <t>クニ</t>
    </rPh>
    <rPh sb="12" eb="13">
      <t>オコナ</t>
    </rPh>
    <rPh sb="17" eb="18">
      <t>ホウ</t>
    </rPh>
    <rPh sb="18" eb="20">
      <t>キテイ</t>
    </rPh>
    <rPh sb="26" eb="28">
      <t>チホウ</t>
    </rPh>
    <rPh sb="28" eb="31">
      <t>ジチタイ</t>
    </rPh>
    <rPh sb="31" eb="32">
      <t>トウ</t>
    </rPh>
    <rPh sb="33" eb="34">
      <t>ユダ</t>
    </rPh>
    <phoneticPr fontId="5"/>
  </si>
  <si>
    <t>改正障害者雇用促進法の施行に係る周知・啓発及び違反企業等に対する指導等経費であり、優先度の高い事業である。</t>
    <rPh sb="23" eb="25">
      <t>イハン</t>
    </rPh>
    <rPh sb="41" eb="44">
      <t>ユウセンド</t>
    </rPh>
    <rPh sb="45" eb="46">
      <t>タカ</t>
    </rPh>
    <rPh sb="47" eb="49">
      <t>ジギョウ</t>
    </rPh>
    <phoneticPr fontId="5"/>
  </si>
  <si>
    <t>無</t>
  </si>
  <si>
    <t>少額随契により調達している。</t>
    <rPh sb="0" eb="2">
      <t>ショウガク</t>
    </rPh>
    <rPh sb="2" eb="4">
      <t>ズイケイ</t>
    </rPh>
    <rPh sb="7" eb="9">
      <t>チョウタツ</t>
    </rPh>
    <phoneticPr fontId="5"/>
  </si>
  <si>
    <t>‐</t>
  </si>
  <si>
    <t>－</t>
    <phoneticPr fontId="5"/>
  </si>
  <si>
    <t>指導等を行うに当たって、コスト削減等に努めている。</t>
    <rPh sb="0" eb="2">
      <t>シドウ</t>
    </rPh>
    <rPh sb="2" eb="3">
      <t>トウ</t>
    </rPh>
    <rPh sb="4" eb="5">
      <t>オコナ</t>
    </rPh>
    <rPh sb="7" eb="8">
      <t>ア</t>
    </rPh>
    <rPh sb="15" eb="17">
      <t>サクゲン</t>
    </rPh>
    <rPh sb="17" eb="18">
      <t>トウ</t>
    </rPh>
    <rPh sb="19" eb="20">
      <t>ツト</t>
    </rPh>
    <phoneticPr fontId="5"/>
  </si>
  <si>
    <t>－</t>
    <phoneticPr fontId="5"/>
  </si>
  <si>
    <t>改正障害者雇用促進法の施行に係る周知・啓発及び違反企業等に対する指導等経費に限定されている。</t>
    <rPh sb="38" eb="40">
      <t>ゲンテイ</t>
    </rPh>
    <phoneticPr fontId="5"/>
  </si>
  <si>
    <t>平成28年度の執行状況等を踏まえて、コスト削減や効率化に努めている。</t>
    <rPh sb="0" eb="2">
      <t>ヘイセイ</t>
    </rPh>
    <rPh sb="4" eb="6">
      <t>ネンド</t>
    </rPh>
    <rPh sb="7" eb="9">
      <t>シッコウ</t>
    </rPh>
    <rPh sb="9" eb="11">
      <t>ジョウキョウ</t>
    </rPh>
    <rPh sb="11" eb="12">
      <t>トウ</t>
    </rPh>
    <rPh sb="13" eb="14">
      <t>フ</t>
    </rPh>
    <rPh sb="21" eb="23">
      <t>サクゲン</t>
    </rPh>
    <rPh sb="24" eb="27">
      <t>コウリツカ</t>
    </rPh>
    <rPh sb="28" eb="29">
      <t>ツト</t>
    </rPh>
    <phoneticPr fontId="5"/>
  </si>
  <si>
    <t>改正障害者雇用促進法の施行に係る周知・啓発効果を検証する指標となっている。</t>
    <rPh sb="0" eb="2">
      <t>カイセイ</t>
    </rPh>
    <rPh sb="2" eb="5">
      <t>ショウガイシャ</t>
    </rPh>
    <rPh sb="5" eb="7">
      <t>コヨウ</t>
    </rPh>
    <rPh sb="7" eb="9">
      <t>ソクシン</t>
    </rPh>
    <rPh sb="9" eb="10">
      <t>ホウ</t>
    </rPh>
    <rPh sb="11" eb="13">
      <t>セコウ</t>
    </rPh>
    <rPh sb="14" eb="15">
      <t>カカ</t>
    </rPh>
    <rPh sb="16" eb="18">
      <t>シュウチ</t>
    </rPh>
    <rPh sb="19" eb="21">
      <t>ケイハツ</t>
    </rPh>
    <rPh sb="21" eb="23">
      <t>コウカ</t>
    </rPh>
    <rPh sb="24" eb="26">
      <t>ケンショウ</t>
    </rPh>
    <rPh sb="28" eb="30">
      <t>シヒョウ</t>
    </rPh>
    <phoneticPr fontId="5"/>
  </si>
  <si>
    <t>平成29年度実績を踏まえると、効果的なものとなっている。</t>
    <rPh sb="0" eb="2">
      <t>ヘイセイ</t>
    </rPh>
    <rPh sb="4" eb="6">
      <t>ネンド</t>
    </rPh>
    <rPh sb="6" eb="8">
      <t>ジッセキ</t>
    </rPh>
    <rPh sb="9" eb="10">
      <t>フ</t>
    </rPh>
    <rPh sb="15" eb="18">
      <t>コウカテキ</t>
    </rPh>
    <phoneticPr fontId="5"/>
  </si>
  <si>
    <t>改正障害者雇用促進法の施行に係る周知・啓発の経費であり、概ね予想された活動実績となっている。</t>
    <rPh sb="0" eb="2">
      <t>カイセイ</t>
    </rPh>
    <rPh sb="2" eb="5">
      <t>ショウガイシャ</t>
    </rPh>
    <rPh sb="5" eb="7">
      <t>コヨウ</t>
    </rPh>
    <rPh sb="7" eb="9">
      <t>ソクシン</t>
    </rPh>
    <rPh sb="9" eb="10">
      <t>ホウ</t>
    </rPh>
    <rPh sb="11" eb="13">
      <t>セコウ</t>
    </rPh>
    <rPh sb="14" eb="15">
      <t>カカ</t>
    </rPh>
    <rPh sb="16" eb="18">
      <t>シュウチ</t>
    </rPh>
    <rPh sb="19" eb="21">
      <t>ケイハツ</t>
    </rPh>
    <rPh sb="22" eb="24">
      <t>ケイヒ</t>
    </rPh>
    <rPh sb="28" eb="29">
      <t>オオム</t>
    </rPh>
    <rPh sb="30" eb="32">
      <t>ヨソウ</t>
    </rPh>
    <rPh sb="35" eb="37">
      <t>カツドウ</t>
    </rPh>
    <rPh sb="37" eb="39">
      <t>ジッセキ</t>
    </rPh>
    <phoneticPr fontId="5"/>
  </si>
  <si>
    <t>労働局・ハローワークを中心に広く配布されている。</t>
    <rPh sb="0" eb="3">
      <t>ロウドウキョク</t>
    </rPh>
    <rPh sb="11" eb="13">
      <t>チュウシン</t>
    </rPh>
    <rPh sb="14" eb="15">
      <t>ヒロ</t>
    </rPh>
    <rPh sb="16" eb="18">
      <t>ハイフ</t>
    </rPh>
    <phoneticPr fontId="5"/>
  </si>
  <si>
    <t>新25－049</t>
    <rPh sb="0" eb="1">
      <t>シン</t>
    </rPh>
    <phoneticPr fontId="5"/>
  </si>
  <si>
    <t>578</t>
    <phoneticPr fontId="5"/>
  </si>
  <si>
    <t>568</t>
    <phoneticPr fontId="5"/>
  </si>
  <si>
    <t>A.日本郵便株式会社</t>
    <rPh sb="2" eb="4">
      <t>ニホン</t>
    </rPh>
    <rPh sb="4" eb="6">
      <t>ユウビン</t>
    </rPh>
    <rPh sb="6" eb="8">
      <t>カブシキ</t>
    </rPh>
    <rPh sb="8" eb="10">
      <t>カイシャ</t>
    </rPh>
    <phoneticPr fontId="5"/>
  </si>
  <si>
    <t>その他</t>
    <rPh sb="2" eb="3">
      <t>タ</t>
    </rPh>
    <phoneticPr fontId="5"/>
  </si>
  <si>
    <t>周知用ハガキ配送費</t>
    <rPh sb="0" eb="2">
      <t>シュウチ</t>
    </rPh>
    <rPh sb="2" eb="3">
      <t>ヨウ</t>
    </rPh>
    <rPh sb="6" eb="8">
      <t>ハイソウ</t>
    </rPh>
    <rPh sb="8" eb="9">
      <t>ヒ</t>
    </rPh>
    <phoneticPr fontId="5"/>
  </si>
  <si>
    <t>旅費</t>
    <rPh sb="0" eb="2">
      <t>リョヒ</t>
    </rPh>
    <phoneticPr fontId="5"/>
  </si>
  <si>
    <t>株式会社イセトー</t>
    <rPh sb="0" eb="2">
      <t>カブシキ</t>
    </rPh>
    <rPh sb="2" eb="4">
      <t>ガイシャ</t>
    </rPh>
    <phoneticPr fontId="5"/>
  </si>
  <si>
    <t>永和印刷株式会社</t>
    <rPh sb="0" eb="2">
      <t>エイワ</t>
    </rPh>
    <rPh sb="2" eb="4">
      <t>インサツ</t>
    </rPh>
    <rPh sb="4" eb="6">
      <t>カブシキ</t>
    </rPh>
    <rPh sb="6" eb="8">
      <t>ガイシャ</t>
    </rPh>
    <phoneticPr fontId="5"/>
  </si>
  <si>
    <t>株式会社内山回漕店</t>
    <rPh sb="0" eb="4">
      <t>カブシキガイシャ</t>
    </rPh>
    <rPh sb="4" eb="6">
      <t>ウチヤマ</t>
    </rPh>
    <rPh sb="6" eb="8">
      <t>カイソウ</t>
    </rPh>
    <rPh sb="8" eb="9">
      <t>テン</t>
    </rPh>
    <phoneticPr fontId="5"/>
  </si>
  <si>
    <t>周知用リーフレット作成費</t>
    <rPh sb="0" eb="2">
      <t>シュウチ</t>
    </rPh>
    <rPh sb="2" eb="3">
      <t>ヨウ</t>
    </rPh>
    <rPh sb="9" eb="11">
      <t>サクセイ</t>
    </rPh>
    <rPh sb="11" eb="12">
      <t>ヒ</t>
    </rPh>
    <phoneticPr fontId="5"/>
  </si>
  <si>
    <t>周知用リーフレット発送費</t>
    <rPh sb="0" eb="2">
      <t>シュウチ</t>
    </rPh>
    <rPh sb="2" eb="3">
      <t>ヨウ</t>
    </rPh>
    <rPh sb="9" eb="12">
      <t>ハッソウヒ</t>
    </rPh>
    <phoneticPr fontId="5"/>
  </si>
  <si>
    <t>周知用ハガキ作成費</t>
    <rPh sb="0" eb="2">
      <t>シュウチ</t>
    </rPh>
    <rPh sb="2" eb="3">
      <t>ヨウ</t>
    </rPh>
    <rPh sb="6" eb="8">
      <t>サクセイ</t>
    </rPh>
    <rPh sb="8" eb="9">
      <t>ヒ</t>
    </rPh>
    <phoneticPr fontId="5"/>
  </si>
  <si>
    <t>日本郵便株式会社</t>
    <rPh sb="0" eb="2">
      <t>ニホン</t>
    </rPh>
    <rPh sb="2" eb="4">
      <t>ユウビン</t>
    </rPh>
    <rPh sb="4" eb="6">
      <t>カブシキ</t>
    </rPh>
    <rPh sb="6" eb="8">
      <t>ガイシャ</t>
    </rPh>
    <phoneticPr fontId="5"/>
  </si>
  <si>
    <t>407万円/126千部</t>
    <rPh sb="3" eb="5">
      <t>マンエン</t>
    </rPh>
    <rPh sb="9" eb="11">
      <t>センブ</t>
    </rPh>
    <phoneticPr fontId="5"/>
  </si>
  <si>
    <t>法令遵守指導等に係る旅費</t>
    <rPh sb="0" eb="2">
      <t>ホウレイ</t>
    </rPh>
    <rPh sb="2" eb="4">
      <t>ジュンシュ</t>
    </rPh>
    <rPh sb="4" eb="6">
      <t>シドウ</t>
    </rPh>
    <rPh sb="6" eb="7">
      <t>トウ</t>
    </rPh>
    <rPh sb="8" eb="9">
      <t>カカ</t>
    </rPh>
    <rPh sb="10" eb="12">
      <t>リョヒ</t>
    </rPh>
    <phoneticPr fontId="5"/>
  </si>
  <si>
    <t>B.精査中</t>
    <rPh sb="2" eb="4">
      <t>セイサ</t>
    </rPh>
    <rPh sb="4" eb="5">
      <t>チュウ</t>
    </rPh>
    <phoneticPr fontId="5"/>
  </si>
  <si>
    <t>精査中</t>
    <rPh sb="0" eb="2">
      <t>セイサ</t>
    </rPh>
    <rPh sb="2" eb="3">
      <t>チュウ</t>
    </rPh>
    <phoneticPr fontId="5"/>
  </si>
  <si>
    <t>「障害者の雇用の促進等に関する法律」の改正により、雇用分野における障害を理由とする差別の禁止や職場における合理的配慮の提供義務については、平成27年3月に「障害者差別禁止指針」及び「合理的配慮指針」を策定し、平成28年度4月の円滑な法施行に向けてリーフレットや事例集の作成等による周知・啓発、説明会の開催等を行うとともに、施行後においては、改正法の趣旨・内容を踏まえた確実な実施を図るため、引き続き周知・啓発のための関係資料の作成や事業所訪問による事例収集・指導等を行う。</t>
    <rPh sb="1" eb="4">
      <t>ショウガイシャ</t>
    </rPh>
    <rPh sb="5" eb="7">
      <t>コヨウ</t>
    </rPh>
    <rPh sb="8" eb="10">
      <t>ソクシン</t>
    </rPh>
    <rPh sb="10" eb="11">
      <t>トウ</t>
    </rPh>
    <rPh sb="12" eb="13">
      <t>カン</t>
    </rPh>
    <rPh sb="15" eb="17">
      <t>ホウリツ</t>
    </rPh>
    <rPh sb="19" eb="21">
      <t>カイセイ</t>
    </rPh>
    <rPh sb="25" eb="27">
      <t>コヨウ</t>
    </rPh>
    <rPh sb="27" eb="29">
      <t>ブンヤ</t>
    </rPh>
    <rPh sb="33" eb="35">
      <t>ショウガイ</t>
    </rPh>
    <rPh sb="36" eb="38">
      <t>リユウ</t>
    </rPh>
    <rPh sb="41" eb="43">
      <t>サベツ</t>
    </rPh>
    <rPh sb="44" eb="46">
      <t>キンシ</t>
    </rPh>
    <rPh sb="47" eb="49">
      <t>ショクバ</t>
    </rPh>
    <rPh sb="53" eb="56">
      <t>ゴウリテキ</t>
    </rPh>
    <rPh sb="56" eb="58">
      <t>ハイリョ</t>
    </rPh>
    <rPh sb="59" eb="61">
      <t>テイキョウ</t>
    </rPh>
    <rPh sb="61" eb="63">
      <t>ギム</t>
    </rPh>
    <rPh sb="69" eb="71">
      <t>ヘイセイ</t>
    </rPh>
    <rPh sb="73" eb="74">
      <t>ネン</t>
    </rPh>
    <rPh sb="75" eb="76">
      <t>ガツ</t>
    </rPh>
    <rPh sb="78" eb="81">
      <t>ショウガイシャ</t>
    </rPh>
    <rPh sb="81" eb="83">
      <t>サベツ</t>
    </rPh>
    <rPh sb="83" eb="85">
      <t>キンシ</t>
    </rPh>
    <rPh sb="85" eb="87">
      <t>シシン</t>
    </rPh>
    <rPh sb="88" eb="89">
      <t>オヨ</t>
    </rPh>
    <rPh sb="91" eb="94">
      <t>ゴウリテキ</t>
    </rPh>
    <rPh sb="94" eb="96">
      <t>ハイリョ</t>
    </rPh>
    <rPh sb="96" eb="98">
      <t>シシン</t>
    </rPh>
    <rPh sb="100" eb="102">
      <t>サクテイ</t>
    </rPh>
    <rPh sb="104" eb="106">
      <t>ヘイセイ</t>
    </rPh>
    <rPh sb="108" eb="110">
      <t>ネンド</t>
    </rPh>
    <rPh sb="111" eb="112">
      <t>ガツ</t>
    </rPh>
    <rPh sb="113" eb="115">
      <t>エンカツ</t>
    </rPh>
    <rPh sb="116" eb="119">
      <t>ホウセコウ</t>
    </rPh>
    <rPh sb="120" eb="121">
      <t>ム</t>
    </rPh>
    <rPh sb="130" eb="133">
      <t>ジレイシュウ</t>
    </rPh>
    <rPh sb="134" eb="136">
      <t>サクセイ</t>
    </rPh>
    <rPh sb="136" eb="137">
      <t>トウ</t>
    </rPh>
    <rPh sb="140" eb="142">
      <t>シュウチ</t>
    </rPh>
    <rPh sb="143" eb="145">
      <t>ケイハツ</t>
    </rPh>
    <rPh sb="146" eb="149">
      <t>セツメイカイ</t>
    </rPh>
    <rPh sb="150" eb="152">
      <t>カイサイ</t>
    </rPh>
    <rPh sb="152" eb="153">
      <t>トウ</t>
    </rPh>
    <rPh sb="154" eb="155">
      <t>オコナ</t>
    </rPh>
    <rPh sb="170" eb="172">
      <t>カイセイ</t>
    </rPh>
    <rPh sb="172" eb="173">
      <t>ホウ</t>
    </rPh>
    <rPh sb="174" eb="176">
      <t>シュシ</t>
    </rPh>
    <rPh sb="177" eb="179">
      <t>ナイヨウ</t>
    </rPh>
    <rPh sb="180" eb="181">
      <t>フ</t>
    </rPh>
    <rPh sb="184" eb="186">
      <t>カクジツ</t>
    </rPh>
    <rPh sb="187" eb="189">
      <t>ジッシ</t>
    </rPh>
    <rPh sb="190" eb="191">
      <t>ハカ</t>
    </rPh>
    <rPh sb="195" eb="196">
      <t>ヒ</t>
    </rPh>
    <rPh sb="197" eb="198">
      <t>ツヅ</t>
    </rPh>
    <rPh sb="199" eb="201">
      <t>シュウチ</t>
    </rPh>
    <rPh sb="202" eb="204">
      <t>ケイハツ</t>
    </rPh>
    <rPh sb="208" eb="210">
      <t>カンケイ</t>
    </rPh>
    <rPh sb="210" eb="212">
      <t>シリョウ</t>
    </rPh>
    <rPh sb="213" eb="215">
      <t>サクセイ</t>
    </rPh>
    <rPh sb="216" eb="219">
      <t>ジギョウショ</t>
    </rPh>
    <rPh sb="219" eb="221">
      <t>ホウモン</t>
    </rPh>
    <rPh sb="224" eb="226">
      <t>ジレイ</t>
    </rPh>
    <rPh sb="226" eb="228">
      <t>シュウシュウ</t>
    </rPh>
    <rPh sb="229" eb="231">
      <t>シドウ</t>
    </rPh>
    <rPh sb="231" eb="232">
      <t>トウ</t>
    </rPh>
    <rPh sb="233" eb="234">
      <t>オコナ</t>
    </rPh>
    <phoneticPr fontId="5"/>
  </si>
  <si>
    <t>厚生労働省</t>
  </si>
  <si>
    <t>労働者の特性に応じた雇用の安定・促進を図ること（Ⅴ-3）</t>
    <phoneticPr fontId="5"/>
  </si>
  <si>
    <t>高齢者・障害者・若年者等の雇用の安定・促進を図ること(Ⅴ-3-1）</t>
    <phoneticPr fontId="5"/>
  </si>
  <si>
    <t>有</t>
  </si>
  <si>
    <t>予定通り廃止</t>
    <rPh sb="0" eb="2">
      <t>ヨテイ</t>
    </rPh>
    <rPh sb="2" eb="3">
      <t>トオ</t>
    </rPh>
    <rPh sb="4" eb="6">
      <t>ハイシ</t>
    </rPh>
    <phoneticPr fontId="5"/>
  </si>
  <si>
    <t>575</t>
    <phoneticPr fontId="5"/>
  </si>
  <si>
    <t>平成２５年に改正された障害者雇用促進法に係る全ての条項は、平成３０年４月１日までに全て施行され、当該改正法に係る指針の作成は完了したため、平成２９年度をもって廃止した。</t>
    <rPh sb="0" eb="2">
      <t>ヘイセイ</t>
    </rPh>
    <rPh sb="4" eb="5">
      <t>ネン</t>
    </rPh>
    <rPh sb="6" eb="8">
      <t>カイセイ</t>
    </rPh>
    <rPh sb="11" eb="13">
      <t>ショウガイ</t>
    </rPh>
    <rPh sb="13" eb="14">
      <t>シャ</t>
    </rPh>
    <rPh sb="14" eb="16">
      <t>コヨウ</t>
    </rPh>
    <rPh sb="16" eb="18">
      <t>ソクシン</t>
    </rPh>
    <rPh sb="18" eb="19">
      <t>ホウ</t>
    </rPh>
    <rPh sb="20" eb="21">
      <t>カカ</t>
    </rPh>
    <rPh sb="22" eb="23">
      <t>スベ</t>
    </rPh>
    <rPh sb="25" eb="27">
      <t>ジョウコウ</t>
    </rPh>
    <rPh sb="29" eb="31">
      <t>ヘイセイ</t>
    </rPh>
    <rPh sb="33" eb="34">
      <t>ネン</t>
    </rPh>
    <rPh sb="35" eb="36">
      <t>ガツ</t>
    </rPh>
    <rPh sb="37" eb="38">
      <t>ニチ</t>
    </rPh>
    <rPh sb="41" eb="42">
      <t>スベ</t>
    </rPh>
    <rPh sb="43" eb="45">
      <t>セコウ</t>
    </rPh>
    <rPh sb="48" eb="50">
      <t>トウガイ</t>
    </rPh>
    <rPh sb="50" eb="53">
      <t>カイセイホウ</t>
    </rPh>
    <rPh sb="54" eb="55">
      <t>カカ</t>
    </rPh>
    <rPh sb="56" eb="58">
      <t>シシン</t>
    </rPh>
    <rPh sb="59" eb="61">
      <t>サクセイ</t>
    </rPh>
    <rPh sb="62" eb="64">
      <t>カンリョウ</t>
    </rPh>
    <rPh sb="69" eb="71">
      <t>ヘイセイ</t>
    </rPh>
    <rPh sb="73" eb="75">
      <t>ネンド</t>
    </rPh>
    <rPh sb="79" eb="81">
      <t>ハイシ</t>
    </rPh>
    <phoneticPr fontId="22"/>
  </si>
  <si>
    <t>-</t>
    <phoneticPr fontId="5"/>
  </si>
  <si>
    <t>-</t>
    <phoneticPr fontId="5"/>
  </si>
  <si>
    <t>雇用分野における障害を理由とする差別の禁止や職場における合理的配慮の提供に関する事項については、有識者による研究会や労働政策審議会障害者雇用分科会での議論を経て、事業主が適切に対処するための指針を定め、平成28年4月の円滑な施行に向けて事業主や関係団体への周知・啓発を図るため合理的配慮指針事例集やリーフレット等の作成・配布、当該資料を活用した事業主や就労支援機関等への説明会を開催してきたところである。施行後においても事例収集などを踏まえた関係リーフレットの作成や、事業所訪問による事例収集・指導等を行う。</t>
    <rPh sb="0" eb="2">
      <t>コヨウ</t>
    </rPh>
    <rPh sb="2" eb="4">
      <t>ブンヤ</t>
    </rPh>
    <rPh sb="8" eb="10">
      <t>ショウガイ</t>
    </rPh>
    <rPh sb="11" eb="13">
      <t>リユウ</t>
    </rPh>
    <rPh sb="16" eb="18">
      <t>サベツ</t>
    </rPh>
    <rPh sb="19" eb="21">
      <t>キンシ</t>
    </rPh>
    <rPh sb="22" eb="24">
      <t>ショクバ</t>
    </rPh>
    <rPh sb="28" eb="31">
      <t>ゴウリテキ</t>
    </rPh>
    <rPh sb="31" eb="33">
      <t>ハイリョ</t>
    </rPh>
    <rPh sb="34" eb="36">
      <t>テイキョウ</t>
    </rPh>
    <rPh sb="37" eb="38">
      <t>カン</t>
    </rPh>
    <rPh sb="40" eb="42">
      <t>ジコウ</t>
    </rPh>
    <rPh sb="48" eb="51">
      <t>ユウシキシャ</t>
    </rPh>
    <rPh sb="54" eb="57">
      <t>ケンキュウカイ</t>
    </rPh>
    <rPh sb="58" eb="60">
      <t>ロウドウ</t>
    </rPh>
    <rPh sb="60" eb="62">
      <t>セイサク</t>
    </rPh>
    <rPh sb="62" eb="65">
      <t>シンギカイ</t>
    </rPh>
    <rPh sb="65" eb="68">
      <t>ショウガイシャ</t>
    </rPh>
    <rPh sb="68" eb="70">
      <t>コヨウ</t>
    </rPh>
    <rPh sb="70" eb="73">
      <t>ブンカカイ</t>
    </rPh>
    <rPh sb="75" eb="77">
      <t>ギロン</t>
    </rPh>
    <rPh sb="78" eb="79">
      <t>ヘ</t>
    </rPh>
    <rPh sb="81" eb="84">
      <t>ジギョウヌシ</t>
    </rPh>
    <rPh sb="85" eb="87">
      <t>テキセツ</t>
    </rPh>
    <rPh sb="88" eb="90">
      <t>タイショ</t>
    </rPh>
    <rPh sb="95" eb="97">
      <t>シシン</t>
    </rPh>
    <rPh sb="98" eb="99">
      <t>サダ</t>
    </rPh>
    <rPh sb="101" eb="103">
      <t>ヘイセイ</t>
    </rPh>
    <rPh sb="105" eb="106">
      <t>ネン</t>
    </rPh>
    <rPh sb="107" eb="108">
      <t>ガツ</t>
    </rPh>
    <rPh sb="109" eb="111">
      <t>エンカツ</t>
    </rPh>
    <rPh sb="112" eb="114">
      <t>セコウ</t>
    </rPh>
    <rPh sb="115" eb="116">
      <t>ム</t>
    </rPh>
    <rPh sb="118" eb="121">
      <t>ジギョウヌシ</t>
    </rPh>
    <rPh sb="122" eb="124">
      <t>カンケイ</t>
    </rPh>
    <rPh sb="124" eb="126">
      <t>ダンタイ</t>
    </rPh>
    <rPh sb="128" eb="130">
      <t>シュウチ</t>
    </rPh>
    <rPh sb="131" eb="133">
      <t>ケイハツ</t>
    </rPh>
    <rPh sb="134" eb="135">
      <t>ハカ</t>
    </rPh>
    <rPh sb="138" eb="141">
      <t>ゴウリテキ</t>
    </rPh>
    <rPh sb="141" eb="143">
      <t>ハイリョ</t>
    </rPh>
    <rPh sb="143" eb="145">
      <t>シシン</t>
    </rPh>
    <rPh sb="145" eb="148">
      <t>ジレイシュウ</t>
    </rPh>
    <rPh sb="155" eb="156">
      <t>トウ</t>
    </rPh>
    <rPh sb="157" eb="159">
      <t>サクセイ</t>
    </rPh>
    <rPh sb="160" eb="162">
      <t>ハイフ</t>
    </rPh>
    <rPh sb="163" eb="165">
      <t>トウガイ</t>
    </rPh>
    <rPh sb="165" eb="167">
      <t>シリョウ</t>
    </rPh>
    <rPh sb="168" eb="170">
      <t>カツヨウ</t>
    </rPh>
    <rPh sb="172" eb="175">
      <t>ジギョウヌシ</t>
    </rPh>
    <rPh sb="176" eb="178">
      <t>シュウロウ</t>
    </rPh>
    <rPh sb="178" eb="180">
      <t>シエン</t>
    </rPh>
    <rPh sb="180" eb="182">
      <t>キカン</t>
    </rPh>
    <rPh sb="182" eb="183">
      <t>トウ</t>
    </rPh>
    <rPh sb="185" eb="187">
      <t>セツメイ</t>
    </rPh>
    <rPh sb="187" eb="188">
      <t>カイ</t>
    </rPh>
    <rPh sb="189" eb="191">
      <t>カイサイ</t>
    </rPh>
    <rPh sb="210" eb="212">
      <t>ジレイ</t>
    </rPh>
    <rPh sb="212" eb="214">
      <t>シュウシュウ</t>
    </rPh>
    <rPh sb="217" eb="218">
      <t>フ</t>
    </rPh>
    <rPh sb="221" eb="223">
      <t>カンケイ</t>
    </rPh>
    <rPh sb="230" eb="232">
      <t>サクセイ</t>
    </rPh>
    <rPh sb="234" eb="237">
      <t>ジギョウショ</t>
    </rPh>
    <rPh sb="237" eb="239">
      <t>ホウモン</t>
    </rPh>
    <rPh sb="242" eb="244">
      <t>ジレイ</t>
    </rPh>
    <rPh sb="244" eb="246">
      <t>シュウシュウ</t>
    </rPh>
    <rPh sb="247" eb="249">
      <t>シドウ</t>
    </rPh>
    <rPh sb="249" eb="250">
      <t>トウ</t>
    </rPh>
    <rPh sb="251" eb="252">
      <t>オコナ</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</si>
  <si>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</si>
  <si>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</si>
  <si>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</si>
  <si>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</si>
  <si>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</si>
  <si>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</si>
  <si>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</si>
  <si>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千部</t>
    <rPh sb="0" eb="2">
      <t>センブ</t>
    </rPh>
    <phoneticPr fontId="5"/>
  </si>
  <si>
    <t>万円/千部</t>
    <rPh sb="0" eb="1">
      <t>マン</t>
    </rPh>
    <rPh sb="1" eb="2">
      <t>エン</t>
    </rPh>
    <rPh sb="3" eb="5">
      <t>センブ</t>
    </rPh>
    <phoneticPr fontId="5"/>
  </si>
  <si>
    <t>X　/　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</si>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</sst>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54429</xdr:colOff>
      <xdr:row>741</xdr:row>
      <xdr:rowOff>0</xdr:rowOff>
    </xdr:from>
    <xdr:to>
      <xdr:col>35</xdr:col>
      <xdr:colOff>12140</xdr:colOff>
      <xdr:row>742</xdr:row>
      <xdr:rowOff>340980</xdr:rowOff>
    </xdr:to>
    <xdr:sp macro="" textlink="">
      <xdr:nvSpPr>
        <xdr:cNvPr id="3" name="正方形/長方形 2"/>
        <xdr:cNvSpPr/>
      </xdr:nvSpPr>
      <xdr:spPr>
        <a:xfrm>
          <a:off x="4953000" y="234573536"/>
          <a:ext cx="2202890" cy="694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29</xdr:col>
      <xdr:colOff>68034</xdr:colOff>
      <xdr:row>743</xdr:row>
      <xdr:rowOff>0</xdr:rowOff>
    </xdr:from>
    <xdr:to>
      <xdr:col>29</xdr:col>
      <xdr:colOff>79240</xdr:colOff>
      <xdr:row>745</xdr:row>
      <xdr:rowOff>1199</xdr:rowOff>
    </xdr:to>
    <xdr:cxnSp macro="">
      <xdr:nvCxnSpPr>
        <xdr:cNvPr id="4" name="直線コネクタ 3"/>
        <xdr:cNvCxnSpPr/>
      </xdr:nvCxnSpPr>
      <xdr:spPr>
        <a:xfrm flipH="1">
          <a:off x="5987141" y="235281107"/>
          <a:ext cx="11206" cy="708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176893</xdr:colOff>
      <xdr:row>745</xdr:row>
      <xdr:rowOff>-1</xdr:rowOff>
    </xdr:from>
    <xdr:to>
      <xdr:col>37</xdr:col>
      <xdr:colOff>164687</xdr:colOff>
      <xdr:row>745</xdr:row>
      <xdr:rowOff>7937</xdr:rowOff>
    </xdr:to>
    <xdr:cxnSp macro="">
      <xdr:nvCxnSpPr>
        <xdr:cNvPr id="5" name="直線コネクタ 4"/>
        <xdr:cNvCxnSpPr/>
      </xdr:nvCxnSpPr>
      <xdr:spPr>
        <a:xfrm>
          <a:off x="4667250" y="235988678"/>
          <a:ext cx="3049401" cy="79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163286</xdr:colOff>
      <xdr:row>744</xdr:row>
      <xdr:rowOff>312964</xdr:rowOff>
    </xdr:from>
    <xdr:to>
      <xdr:col>22</xdr:col>
      <xdr:colOff>163286</xdr:colOff>
      <xdr:row>746</xdr:row>
      <xdr:rowOff>323970</xdr:rowOff>
    </xdr:to>
    <xdr:cxnSp macro="">
      <xdr:nvCxnSpPr>
        <xdr:cNvPr id="6" name="直線矢印コネクタ 5"/>
        <xdr:cNvCxnSpPr/>
      </xdr:nvCxnSpPr>
      <xdr:spPr>
        <a:xfrm>
          <a:off x="4653643" y="235947857"/>
          <a:ext cx="0" cy="718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152402</xdr:colOff>
      <xdr:row>744</xdr:row>
      <xdr:rowOff>329293</xdr:rowOff>
    </xdr:from>
    <xdr:to>
      <xdr:col>37</xdr:col>
      <xdr:colOff>152402</xdr:colOff>
      <xdr:row>746</xdr:row>
      <xdr:rowOff>340299</xdr:rowOff>
    </xdr:to>
    <xdr:cxnSp macro="">
      <xdr:nvCxnSpPr>
        <xdr:cNvPr id="7" name="直線矢印コネクタ 6"/>
        <xdr:cNvCxnSpPr/>
      </xdr:nvCxnSpPr>
      <xdr:spPr>
        <a:xfrm>
          <a:off x="7704366" y="235964186"/>
          <a:ext cx="0" cy="718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748</xdr:row>
      <xdr:rowOff>13606</xdr:rowOff>
    </xdr:from>
    <xdr:to>
      <xdr:col>29</xdr:col>
      <xdr:colOff>36086</xdr:colOff>
      <xdr:row>750</xdr:row>
      <xdr:rowOff>800</xdr:rowOff>
    </xdr:to>
    <xdr:sp macro="" textlink="">
      <xdr:nvSpPr>
        <xdr:cNvPr id="8" name="正方形/長方形 7"/>
        <xdr:cNvSpPr/>
      </xdr:nvSpPr>
      <xdr:spPr>
        <a:xfrm>
          <a:off x="3755572" y="237063642"/>
          <a:ext cx="2199621" cy="694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民間企業４社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33</xdr:col>
      <xdr:colOff>190499</xdr:colOff>
      <xdr:row>748</xdr:row>
      <xdr:rowOff>27214</xdr:rowOff>
    </xdr:from>
    <xdr:to>
      <xdr:col>45</xdr:col>
      <xdr:colOff>190500</xdr:colOff>
      <xdr:row>750</xdr:row>
      <xdr:rowOff>14408</xdr:rowOff>
    </xdr:to>
    <xdr:sp macro="" textlink="">
      <xdr:nvSpPr>
        <xdr:cNvPr id="9" name="正方形/長方形 8"/>
        <xdr:cNvSpPr/>
      </xdr:nvSpPr>
      <xdr:spPr>
        <a:xfrm>
          <a:off x="6846793" y="35011979"/>
          <a:ext cx="2420472" cy="681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都道府県労働局（●局）</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18</xdr:col>
      <xdr:colOff>163285</xdr:colOff>
      <xdr:row>747</xdr:row>
      <xdr:rowOff>40822</xdr:rowOff>
    </xdr:from>
    <xdr:to>
      <xdr:col>29</xdr:col>
      <xdr:colOff>128933</xdr:colOff>
      <xdr:row>747</xdr:row>
      <xdr:rowOff>340579</xdr:rowOff>
    </xdr:to>
    <xdr:sp macro="" textlink="">
      <xdr:nvSpPr>
        <xdr:cNvPr id="10" name="正方形/長方形 9"/>
        <xdr:cNvSpPr/>
      </xdr:nvSpPr>
      <xdr:spPr>
        <a:xfrm>
          <a:off x="3837214" y="236737072"/>
          <a:ext cx="2210826" cy="2997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176892</xdr:colOff>
      <xdr:row>750</xdr:row>
      <xdr:rowOff>81643</xdr:rowOff>
    </xdr:from>
    <xdr:to>
      <xdr:col>29</xdr:col>
      <xdr:colOff>142540</xdr:colOff>
      <xdr:row>751</xdr:row>
      <xdr:rowOff>29482</xdr:rowOff>
    </xdr:to>
    <xdr:sp macro="" textlink="">
      <xdr:nvSpPr>
        <xdr:cNvPr id="11" name="正方形/長方形 10"/>
        <xdr:cNvSpPr/>
      </xdr:nvSpPr>
      <xdr:spPr>
        <a:xfrm>
          <a:off x="3850821" y="237839250"/>
          <a:ext cx="2210826" cy="3016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周知用ポスター作成・発送費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32</xdr:col>
      <xdr:colOff>163286</xdr:colOff>
      <xdr:row>747</xdr:row>
      <xdr:rowOff>81643</xdr:rowOff>
    </xdr:from>
    <xdr:to>
      <xdr:col>43</xdr:col>
      <xdr:colOff>125667</xdr:colOff>
      <xdr:row>748</xdr:row>
      <xdr:rowOff>27614</xdr:rowOff>
    </xdr:to>
    <xdr:sp macro="" textlink="">
      <xdr:nvSpPr>
        <xdr:cNvPr id="12" name="正方形/長方形 11"/>
        <xdr:cNvSpPr/>
      </xdr:nvSpPr>
      <xdr:spPr>
        <a:xfrm>
          <a:off x="6694715" y="236777893"/>
          <a:ext cx="2207559" cy="2997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予算示達</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95249</xdr:colOff>
      <xdr:row>750</xdr:row>
      <xdr:rowOff>68037</xdr:rowOff>
    </xdr:from>
    <xdr:to>
      <xdr:col>45</xdr:col>
      <xdr:colOff>60899</xdr:colOff>
      <xdr:row>751</xdr:row>
      <xdr:rowOff>15876</xdr:rowOff>
    </xdr:to>
    <xdr:sp macro="" textlink="">
      <xdr:nvSpPr>
        <xdr:cNvPr id="13" name="正方形/長方形 12"/>
        <xdr:cNvSpPr/>
      </xdr:nvSpPr>
      <xdr:spPr>
        <a:xfrm>
          <a:off x="7034892" y="237825644"/>
          <a:ext cx="2210828" cy="3016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法令遵守指導等経費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oneCellAnchor>
    <xdr:from>
      <xdr:col>39</xdr:col>
      <xdr:colOff>27213</xdr:colOff>
      <xdr:row>31</xdr:row>
      <xdr:rowOff>54428</xdr:rowOff>
    </xdr:from>
    <xdr:ext cx="367393" cy="275717"/>
    <xdr:sp macro="" textlink="">
      <xdr:nvSpPr>
        <xdr:cNvPr id="2" name="テキスト ボックス 1"/>
        <xdr:cNvSpPr txBox="1"/>
      </xdr:nvSpPr>
      <xdr:spPr>
        <a:xfrm>
          <a:off x="7987392" y="11647714"/>
          <a:ext cx="3673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endParaRPr kumimoji="1" lang="ja-JP" altLang="en-US" sz="1100"/>
        </a:p>
      </xdr:txBody>
    </xdr:sp>
    <xdr:clientData/>
  </xdr:oneCellAnchor>
  <xdr:oneCellAnchor>
    <xdr:from>
      <xdr:col>38</xdr:col>
      <xdr:colOff>152399</xdr:colOff>
      <xdr:row>31</xdr:row>
      <xdr:rowOff>288471</xdr:rowOff>
    </xdr:from>
    <xdr:ext cx="908958" cy="275717"/>
    <xdr:sp macro="" textlink="">
      <xdr:nvSpPr>
        <xdr:cNvPr id="14" name="テキスト ボックス 13"/>
        <xdr:cNvSpPr txBox="1"/>
      </xdr:nvSpPr>
      <xdr:spPr>
        <a:xfrm>
          <a:off x="7908470" y="11881757"/>
          <a:ext cx="908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47</xdr:col>
      <xdr:colOff>46262</xdr:colOff>
      <xdr:row>32</xdr:row>
      <xdr:rowOff>19050</xdr:rowOff>
    </xdr:from>
    <xdr:ext cx="908958" cy="275717"/>
    <xdr:sp macro="" textlink="">
      <xdr:nvSpPr>
        <xdr:cNvPr id="15" name="テキスト ボックス 14"/>
        <xdr:cNvSpPr txBox="1"/>
      </xdr:nvSpPr>
      <xdr:spPr>
        <a:xfrm>
          <a:off x="9639298" y="11911693"/>
          <a:ext cx="908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47</xdr:col>
      <xdr:colOff>69475</xdr:colOff>
      <xdr:row>33</xdr:row>
      <xdr:rowOff>11046</xdr:rowOff>
    </xdr:from>
    <xdr:ext cx="908958" cy="275717"/>
    <xdr:sp macro="" textlink="">
      <xdr:nvSpPr>
        <xdr:cNvPr id="17" name="テキスト ボックス 16"/>
        <xdr:cNvSpPr txBox="1"/>
      </xdr:nvSpPr>
      <xdr:spPr>
        <a:xfrm>
          <a:off x="9549651" y="11799634"/>
          <a:ext cx="908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168090</xdr:colOff>
      <xdr:row>33</xdr:row>
      <xdr:rowOff>0</xdr:rowOff>
    </xdr:from>
    <xdr:ext cx="908958" cy="275717"/>
    <xdr:sp macro="" textlink="">
      <xdr:nvSpPr>
        <xdr:cNvPr id="18" name="テキスト ボックス 17"/>
        <xdr:cNvSpPr txBox="1"/>
      </xdr:nvSpPr>
      <xdr:spPr>
        <a:xfrm>
          <a:off x="7832914" y="11788588"/>
          <a:ext cx="908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47</xdr:col>
      <xdr:colOff>100854</xdr:colOff>
      <xdr:row>780</xdr:row>
      <xdr:rowOff>11206</xdr:rowOff>
    </xdr:from>
    <xdr:ext cx="908958" cy="275717"/>
    <xdr:sp macro="" textlink="">
      <xdr:nvSpPr>
        <xdr:cNvPr id="19" name="テキスト ボックス 18"/>
        <xdr:cNvSpPr txBox="1"/>
      </xdr:nvSpPr>
      <xdr:spPr>
        <a:xfrm>
          <a:off x="9581030" y="37573324"/>
          <a:ext cx="908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7" t="s">
        <v>0</v>
      </c>
      <c r="AK2" s="967"/>
      <c r="AL2" s="967"/>
      <c r="AM2" s="967"/>
      <c r="AN2" s="967"/>
      <c r="AO2" s="968"/>
      <c r="AP2" s="968"/>
      <c r="AQ2" s="968"/>
      <c r="AR2" s="79" t="str">
        <f>IF(OR(AO2="　", AO2=""), "", "-")</f>
        <v/>
      </c>
      <c r="AS2" s="969">
        <v>577</v>
      </c>
      <c r="AT2" s="969"/>
      <c r="AU2" s="969"/>
      <c r="AV2" s="52" t="str">
        <f>IF(AW2="", "", "-")</f>
        <v/>
      </c>
      <c r="AW2" s="940"/>
      <c r="AX2" s="940"/>
    </row>
    <row r="3" spans="1:50" ht="21" customHeight="1" thickBot="1" x14ac:dyDescent="0.2">
      <c r="A3" s="885" t="s">
        <v>534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596</v>
      </c>
      <c r="AK3" s="887"/>
      <c r="AL3" s="887"/>
      <c r="AM3" s="887"/>
      <c r="AN3" s="887"/>
      <c r="AO3" s="887"/>
      <c r="AP3" s="887"/>
      <c r="AQ3" s="887"/>
      <c r="AR3" s="887"/>
      <c r="AS3" s="887"/>
      <c r="AT3" s="887"/>
      <c r="AU3" s="887"/>
      <c r="AV3" s="887"/>
      <c r="AW3" s="887"/>
      <c r="AX3" s="24" t="s">
        <v>65</v>
      </c>
    </row>
    <row r="4" spans="1:50" ht="24.75" customHeight="1" x14ac:dyDescent="0.15">
      <c r="A4" s="710" t="s">
        <v>25</v>
      </c>
      <c r="B4" s="711"/>
      <c r="C4" s="711"/>
      <c r="D4" s="711"/>
      <c r="E4" s="711"/>
      <c r="F4" s="711"/>
      <c r="G4" s="688" t="s">
        <v>549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9" t="s">
        <v>69</v>
      </c>
      <c r="H5" s="860"/>
      <c r="I5" s="860"/>
      <c r="J5" s="860"/>
      <c r="K5" s="860"/>
      <c r="L5" s="860"/>
      <c r="M5" s="861" t="s">
        <v>66</v>
      </c>
      <c r="N5" s="862"/>
      <c r="O5" s="862"/>
      <c r="P5" s="862"/>
      <c r="Q5" s="862"/>
      <c r="R5" s="863"/>
      <c r="S5" s="864" t="s">
        <v>77</v>
      </c>
      <c r="T5" s="860"/>
      <c r="U5" s="860"/>
      <c r="V5" s="860"/>
      <c r="W5" s="860"/>
      <c r="X5" s="865"/>
      <c r="Y5" s="704" t="s">
        <v>3</v>
      </c>
      <c r="Z5" s="546"/>
      <c r="AA5" s="546"/>
      <c r="AB5" s="546"/>
      <c r="AC5" s="546"/>
      <c r="AD5" s="547"/>
      <c r="AE5" s="705" t="s">
        <v>551</v>
      </c>
      <c r="AF5" s="705"/>
      <c r="AG5" s="705"/>
      <c r="AH5" s="705"/>
      <c r="AI5" s="705"/>
      <c r="AJ5" s="705"/>
      <c r="AK5" s="705"/>
      <c r="AL5" s="705"/>
      <c r="AM5" s="705"/>
      <c r="AN5" s="705"/>
      <c r="AO5" s="705"/>
      <c r="AP5" s="706"/>
      <c r="AQ5" s="707" t="s">
        <v>552</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554</v>
      </c>
      <c r="H7" s="502"/>
      <c r="I7" s="502"/>
      <c r="J7" s="502"/>
      <c r="K7" s="502"/>
      <c r="L7" s="502"/>
      <c r="M7" s="502"/>
      <c r="N7" s="502"/>
      <c r="O7" s="502"/>
      <c r="P7" s="502"/>
      <c r="Q7" s="502"/>
      <c r="R7" s="502"/>
      <c r="S7" s="502"/>
      <c r="T7" s="502"/>
      <c r="U7" s="502"/>
      <c r="V7" s="502"/>
      <c r="W7" s="502"/>
      <c r="X7" s="503"/>
      <c r="Y7" s="951" t="s">
        <v>547</v>
      </c>
      <c r="Z7" s="446"/>
      <c r="AA7" s="446"/>
      <c r="AB7" s="446"/>
      <c r="AC7" s="446"/>
      <c r="AD7" s="952"/>
      <c r="AE7" s="941"/>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498" t="s">
        <v>389</v>
      </c>
      <c r="B8" s="499"/>
      <c r="C8" s="499"/>
      <c r="D8" s="499"/>
      <c r="E8" s="499"/>
      <c r="F8" s="500"/>
      <c r="G8" s="970" t="str">
        <f>入力規則等!A26</f>
        <v>障害者施策</v>
      </c>
      <c r="H8" s="726"/>
      <c r="I8" s="726"/>
      <c r="J8" s="726"/>
      <c r="K8" s="726"/>
      <c r="L8" s="726"/>
      <c r="M8" s="726"/>
      <c r="N8" s="726"/>
      <c r="O8" s="726"/>
      <c r="P8" s="726"/>
      <c r="Q8" s="726"/>
      <c r="R8" s="726"/>
      <c r="S8" s="726"/>
      <c r="T8" s="726"/>
      <c r="U8" s="726"/>
      <c r="V8" s="726"/>
      <c r="W8" s="726"/>
      <c r="X8" s="971"/>
      <c r="Y8" s="866" t="s">
        <v>390</v>
      </c>
      <c r="Z8" s="867"/>
      <c r="AA8" s="867"/>
      <c r="AB8" s="867"/>
      <c r="AC8" s="867"/>
      <c r="AD8" s="868"/>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9" t="s">
        <v>23</v>
      </c>
      <c r="B9" s="870"/>
      <c r="C9" s="870"/>
      <c r="D9" s="870"/>
      <c r="E9" s="870"/>
      <c r="F9" s="870"/>
      <c r="G9" s="871" t="s">
        <v>595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66" t="s">
        <v>30</v>
      </c>
      <c r="B10" s="667"/>
      <c r="C10" s="667"/>
      <c r="D10" s="667"/>
      <c r="E10" s="667"/>
      <c r="F10" s="667"/>
      <c r="G10" s="760" t="s">
        <v>605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2" t="s">
        <v>24</v>
      </c>
      <c r="B12" s="973"/>
      <c r="C12" s="973"/>
      <c r="D12" s="973"/>
      <c r="E12" s="973"/>
      <c r="F12" s="974"/>
      <c r="G12" s="766"/>
      <c r="H12" s="767"/>
      <c r="I12" s="767"/>
      <c r="J12" s="767"/>
      <c r="K12" s="767"/>
      <c r="L12" s="767"/>
      <c r="M12" s="767"/>
      <c r="N12" s="767"/>
      <c r="O12" s="767"/>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22</v>
      </c>
      <c r="Q13" s="664"/>
      <c r="R13" s="664"/>
      <c r="S13" s="664"/>
      <c r="T13" s="664"/>
      <c r="U13" s="664"/>
      <c r="V13" s="665"/>
      <c r="W13" s="663">
        <v>7</v>
      </c>
      <c r="X13" s="664"/>
      <c r="Y13" s="664"/>
      <c r="Z13" s="664"/>
      <c r="AA13" s="664"/>
      <c r="AB13" s="664"/>
      <c r="AC13" s="665"/>
      <c r="AD13" s="663">
        <v>5</v>
      </c>
      <c r="AE13" s="664"/>
      <c r="AF13" s="664"/>
      <c r="AG13" s="664"/>
      <c r="AH13" s="664"/>
      <c r="AI13" s="664"/>
      <c r="AJ13" s="665"/>
      <c r="AK13" s="663">
        <v>0</v>
      </c>
      <c r="AL13" s="664"/>
      <c r="AM13" s="664"/>
      <c r="AN13" s="664"/>
      <c r="AO13" s="664"/>
      <c r="AP13" s="664"/>
      <c r="AQ13" s="665"/>
      <c r="AR13" s="948" t="s">
        <v>610</v>
      </c>
      <c r="AS13" s="949"/>
      <c r="AT13" s="949"/>
      <c r="AU13" s="949"/>
      <c r="AV13" s="949"/>
      <c r="AW13" s="949"/>
      <c r="AX13" s="950"/>
    </row>
    <row r="14" spans="1:50" ht="21" customHeight="1" x14ac:dyDescent="0.15">
      <c r="A14" s="620"/>
      <c r="B14" s="621"/>
      <c r="C14" s="621"/>
      <c r="D14" s="621"/>
      <c r="E14" s="621"/>
      <c r="F14" s="622"/>
      <c r="G14" s="731"/>
      <c r="H14" s="732"/>
      <c r="I14" s="717" t="s">
        <v>8</v>
      </c>
      <c r="J14" s="768"/>
      <c r="K14" s="768"/>
      <c r="L14" s="768"/>
      <c r="M14" s="768"/>
      <c r="N14" s="768"/>
      <c r="O14" s="769"/>
      <c r="P14" s="663" t="s">
        <v>606</v>
      </c>
      <c r="Q14" s="664"/>
      <c r="R14" s="664"/>
      <c r="S14" s="664"/>
      <c r="T14" s="664"/>
      <c r="U14" s="664"/>
      <c r="V14" s="665"/>
      <c r="W14" s="663" t="s">
        <v>606</v>
      </c>
      <c r="X14" s="664"/>
      <c r="Y14" s="664"/>
      <c r="Z14" s="664"/>
      <c r="AA14" s="664"/>
      <c r="AB14" s="664"/>
      <c r="AC14" s="665"/>
      <c r="AD14" s="663" t="s">
        <v>606</v>
      </c>
      <c r="AE14" s="664"/>
      <c r="AF14" s="664"/>
      <c r="AG14" s="664"/>
      <c r="AH14" s="664"/>
      <c r="AI14" s="664"/>
      <c r="AJ14" s="665"/>
      <c r="AK14" s="663" t="s">
        <v>606</v>
      </c>
      <c r="AL14" s="664"/>
      <c r="AM14" s="664"/>
      <c r="AN14" s="664"/>
      <c r="AO14" s="664"/>
      <c r="AP14" s="664"/>
      <c r="AQ14" s="665"/>
      <c r="AR14" s="800"/>
      <c r="AS14" s="800"/>
      <c r="AT14" s="800"/>
      <c r="AU14" s="800"/>
      <c r="AV14" s="800"/>
      <c r="AW14" s="800"/>
      <c r="AX14" s="801"/>
    </row>
    <row r="15" spans="1:50" ht="21" customHeight="1" x14ac:dyDescent="0.15">
      <c r="A15" s="620"/>
      <c r="B15" s="621"/>
      <c r="C15" s="621"/>
      <c r="D15" s="621"/>
      <c r="E15" s="621"/>
      <c r="F15" s="622"/>
      <c r="G15" s="731"/>
      <c r="H15" s="732"/>
      <c r="I15" s="717" t="s">
        <v>51</v>
      </c>
      <c r="J15" s="718"/>
      <c r="K15" s="718"/>
      <c r="L15" s="718"/>
      <c r="M15" s="718"/>
      <c r="N15" s="718"/>
      <c r="O15" s="719"/>
      <c r="P15" s="663" t="s">
        <v>607</v>
      </c>
      <c r="Q15" s="664"/>
      <c r="R15" s="664"/>
      <c r="S15" s="664"/>
      <c r="T15" s="664"/>
      <c r="U15" s="664"/>
      <c r="V15" s="665"/>
      <c r="W15" s="663" t="s">
        <v>607</v>
      </c>
      <c r="X15" s="664"/>
      <c r="Y15" s="664"/>
      <c r="Z15" s="664"/>
      <c r="AA15" s="664"/>
      <c r="AB15" s="664"/>
      <c r="AC15" s="665"/>
      <c r="AD15" s="663" t="s">
        <v>607</v>
      </c>
      <c r="AE15" s="664"/>
      <c r="AF15" s="664"/>
      <c r="AG15" s="664"/>
      <c r="AH15" s="664"/>
      <c r="AI15" s="664"/>
      <c r="AJ15" s="665"/>
      <c r="AK15" s="663" t="s">
        <v>607</v>
      </c>
      <c r="AL15" s="664"/>
      <c r="AM15" s="664"/>
      <c r="AN15" s="664"/>
      <c r="AO15" s="664"/>
      <c r="AP15" s="664"/>
      <c r="AQ15" s="665"/>
      <c r="AR15" s="663" t="s">
        <v>611</v>
      </c>
      <c r="AS15" s="664"/>
      <c r="AT15" s="664"/>
      <c r="AU15" s="664"/>
      <c r="AV15" s="664"/>
      <c r="AW15" s="664"/>
      <c r="AX15" s="818"/>
    </row>
    <row r="16" spans="1:50" ht="21" customHeight="1" x14ac:dyDescent="0.15">
      <c r="A16" s="620"/>
      <c r="B16" s="621"/>
      <c r="C16" s="621"/>
      <c r="D16" s="621"/>
      <c r="E16" s="621"/>
      <c r="F16" s="622"/>
      <c r="G16" s="731"/>
      <c r="H16" s="732"/>
      <c r="I16" s="717" t="s">
        <v>52</v>
      </c>
      <c r="J16" s="718"/>
      <c r="K16" s="718"/>
      <c r="L16" s="718"/>
      <c r="M16" s="718"/>
      <c r="N16" s="718"/>
      <c r="O16" s="719"/>
      <c r="P16" s="663" t="s">
        <v>608</v>
      </c>
      <c r="Q16" s="664"/>
      <c r="R16" s="664"/>
      <c r="S16" s="664"/>
      <c r="T16" s="664"/>
      <c r="U16" s="664"/>
      <c r="V16" s="665"/>
      <c r="W16" s="663" t="s">
        <v>608</v>
      </c>
      <c r="X16" s="664"/>
      <c r="Y16" s="664"/>
      <c r="Z16" s="664"/>
      <c r="AA16" s="664"/>
      <c r="AB16" s="664"/>
      <c r="AC16" s="665"/>
      <c r="AD16" s="663" t="s">
        <v>608</v>
      </c>
      <c r="AE16" s="664"/>
      <c r="AF16" s="664"/>
      <c r="AG16" s="664"/>
      <c r="AH16" s="664"/>
      <c r="AI16" s="664"/>
      <c r="AJ16" s="665"/>
      <c r="AK16" s="663" t="s">
        <v>608</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609</v>
      </c>
      <c r="Q17" s="664"/>
      <c r="R17" s="664"/>
      <c r="S17" s="664"/>
      <c r="T17" s="664"/>
      <c r="U17" s="664"/>
      <c r="V17" s="665"/>
      <c r="W17" s="663" t="s">
        <v>609</v>
      </c>
      <c r="X17" s="664"/>
      <c r="Y17" s="664"/>
      <c r="Z17" s="664"/>
      <c r="AA17" s="664"/>
      <c r="AB17" s="664"/>
      <c r="AC17" s="665"/>
      <c r="AD17" s="663" t="s">
        <v>609</v>
      </c>
      <c r="AE17" s="664"/>
      <c r="AF17" s="664"/>
      <c r="AG17" s="664"/>
      <c r="AH17" s="664"/>
      <c r="AI17" s="664"/>
      <c r="AJ17" s="665"/>
      <c r="AK17" s="663" t="s">
        <v>609</v>
      </c>
      <c r="AL17" s="664"/>
      <c r="AM17" s="664"/>
      <c r="AN17" s="664"/>
      <c r="AO17" s="664"/>
      <c r="AP17" s="664"/>
      <c r="AQ17" s="665"/>
      <c r="AR17" s="946"/>
      <c r="AS17" s="946"/>
      <c r="AT17" s="946"/>
      <c r="AU17" s="946"/>
      <c r="AV17" s="946"/>
      <c r="AW17" s="946"/>
      <c r="AX17" s="947"/>
    </row>
    <row r="18" spans="1:50" ht="24.75" customHeight="1" x14ac:dyDescent="0.15">
      <c r="A18" s="620"/>
      <c r="B18" s="621"/>
      <c r="C18" s="621"/>
      <c r="D18" s="621"/>
      <c r="E18" s="621"/>
      <c r="F18" s="622"/>
      <c r="G18" s="733"/>
      <c r="H18" s="734"/>
      <c r="I18" s="722" t="s">
        <v>20</v>
      </c>
      <c r="J18" s="723"/>
      <c r="K18" s="723"/>
      <c r="L18" s="723"/>
      <c r="M18" s="723"/>
      <c r="N18" s="723"/>
      <c r="O18" s="724"/>
      <c r="P18" s="896">
        <f>SUM(P13:V17)</f>
        <v>22</v>
      </c>
      <c r="Q18" s="897"/>
      <c r="R18" s="897"/>
      <c r="S18" s="897"/>
      <c r="T18" s="897"/>
      <c r="U18" s="897"/>
      <c r="V18" s="898"/>
      <c r="W18" s="896">
        <f>SUM(W13:AC17)</f>
        <v>7</v>
      </c>
      <c r="X18" s="897"/>
      <c r="Y18" s="897"/>
      <c r="Z18" s="897"/>
      <c r="AA18" s="897"/>
      <c r="AB18" s="897"/>
      <c r="AC18" s="898"/>
      <c r="AD18" s="896">
        <f>SUM(AD13:AJ17)</f>
        <v>5</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20"/>
      <c r="B19" s="621"/>
      <c r="C19" s="621"/>
      <c r="D19" s="621"/>
      <c r="E19" s="621"/>
      <c r="F19" s="622"/>
      <c r="G19" s="894" t="s">
        <v>9</v>
      </c>
      <c r="H19" s="895"/>
      <c r="I19" s="895"/>
      <c r="J19" s="895"/>
      <c r="K19" s="895"/>
      <c r="L19" s="895"/>
      <c r="M19" s="895"/>
      <c r="N19" s="895"/>
      <c r="O19" s="895"/>
      <c r="P19" s="663">
        <v>6</v>
      </c>
      <c r="Q19" s="664"/>
      <c r="R19" s="664"/>
      <c r="S19" s="664"/>
      <c r="T19" s="664"/>
      <c r="U19" s="664"/>
      <c r="V19" s="665"/>
      <c r="W19" s="663">
        <v>0.4</v>
      </c>
      <c r="X19" s="664"/>
      <c r="Y19" s="664"/>
      <c r="Z19" s="664"/>
      <c r="AA19" s="664"/>
      <c r="AB19" s="664"/>
      <c r="AC19" s="665"/>
      <c r="AD19" s="663">
        <v>5</v>
      </c>
      <c r="AE19" s="664"/>
      <c r="AF19" s="664"/>
      <c r="AG19" s="664"/>
      <c r="AH19" s="664"/>
      <c r="AI19" s="664"/>
      <c r="AJ19" s="665"/>
      <c r="AK19" s="327"/>
      <c r="AL19" s="327"/>
      <c r="AM19" s="327"/>
      <c r="AN19" s="327"/>
      <c r="AO19" s="327"/>
      <c r="AP19" s="327"/>
      <c r="AQ19" s="327"/>
      <c r="AR19" s="327"/>
      <c r="AS19" s="327"/>
      <c r="AT19" s="327"/>
      <c r="AU19" s="327"/>
      <c r="AV19" s="327"/>
      <c r="AW19" s="327"/>
      <c r="AX19" s="329"/>
    </row>
    <row r="20" spans="1:50" ht="24.75" customHeight="1" x14ac:dyDescent="0.15">
      <c r="A20" s="620"/>
      <c r="B20" s="621"/>
      <c r="C20" s="621"/>
      <c r="D20" s="621"/>
      <c r="E20" s="621"/>
      <c r="F20" s="622"/>
      <c r="G20" s="894" t="s">
        <v>10</v>
      </c>
      <c r="H20" s="895"/>
      <c r="I20" s="895"/>
      <c r="J20" s="895"/>
      <c r="K20" s="895"/>
      <c r="L20" s="895"/>
      <c r="M20" s="895"/>
      <c r="N20" s="895"/>
      <c r="O20" s="895"/>
      <c r="P20" s="315">
        <f>IF(P18=0, "-", SUM(P19)/P18)</f>
        <v>0.27272727272727271</v>
      </c>
      <c r="Q20" s="315"/>
      <c r="R20" s="315"/>
      <c r="S20" s="315"/>
      <c r="T20" s="315"/>
      <c r="U20" s="315"/>
      <c r="V20" s="315"/>
      <c r="W20" s="315">
        <f>IF(W18=0, "-", SUM(W19)/W18)</f>
        <v>5.7142857142857148E-2</v>
      </c>
      <c r="X20" s="315"/>
      <c r="Y20" s="315"/>
      <c r="Z20" s="315"/>
      <c r="AA20" s="315"/>
      <c r="AB20" s="315"/>
      <c r="AC20" s="315"/>
      <c r="AD20" s="315">
        <f>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9"/>
      <c r="B21" s="870"/>
      <c r="C21" s="870"/>
      <c r="D21" s="870"/>
      <c r="E21" s="870"/>
      <c r="F21" s="975"/>
      <c r="G21" s="313" t="s">
        <v>497</v>
      </c>
      <c r="H21" s="314"/>
      <c r="I21" s="314"/>
      <c r="J21" s="314"/>
      <c r="K21" s="314"/>
      <c r="L21" s="314"/>
      <c r="M21" s="314"/>
      <c r="N21" s="314"/>
      <c r="O21" s="314"/>
      <c r="P21" s="315">
        <f>IF(P19=0, "-", SUM(P19)/SUM(P13,P14))</f>
        <v>0.27272727272727271</v>
      </c>
      <c r="Q21" s="315"/>
      <c r="R21" s="315"/>
      <c r="S21" s="315"/>
      <c r="T21" s="315"/>
      <c r="U21" s="315"/>
      <c r="V21" s="315"/>
      <c r="W21" s="315">
        <f>IF(W19=0, "-", SUM(W19)/SUM(W13,W14))</f>
        <v>5.7142857142857148E-2</v>
      </c>
      <c r="X21" s="315"/>
      <c r="Y21" s="315"/>
      <c r="Z21" s="315"/>
      <c r="AA21" s="315"/>
      <c r="AB21" s="315"/>
      <c r="AC21" s="315"/>
      <c r="AD21" s="315">
        <f>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93" t="s">
        <v>539</v>
      </c>
      <c r="B22" s="994"/>
      <c r="C22" s="994"/>
      <c r="D22" s="994"/>
      <c r="E22" s="994"/>
      <c r="F22" s="995"/>
      <c r="G22" s="980" t="s">
        <v>474</v>
      </c>
      <c r="H22" s="219"/>
      <c r="I22" s="219"/>
      <c r="J22" s="219"/>
      <c r="K22" s="219"/>
      <c r="L22" s="219"/>
      <c r="M22" s="219"/>
      <c r="N22" s="219"/>
      <c r="O22" s="220"/>
      <c r="P22" s="965" t="s">
        <v>537</v>
      </c>
      <c r="Q22" s="219"/>
      <c r="R22" s="219"/>
      <c r="S22" s="219"/>
      <c r="T22" s="219"/>
      <c r="U22" s="219"/>
      <c r="V22" s="220"/>
      <c r="W22" s="965" t="s">
        <v>538</v>
      </c>
      <c r="X22" s="219"/>
      <c r="Y22" s="219"/>
      <c r="Z22" s="219"/>
      <c r="AA22" s="219"/>
      <c r="AB22" s="219"/>
      <c r="AC22" s="220"/>
      <c r="AD22" s="965" t="s">
        <v>473</v>
      </c>
      <c r="AE22" s="219"/>
      <c r="AF22" s="219"/>
      <c r="AG22" s="219"/>
      <c r="AH22" s="219"/>
      <c r="AI22" s="219"/>
      <c r="AJ22" s="219"/>
      <c r="AK22" s="219"/>
      <c r="AL22" s="219"/>
      <c r="AM22" s="219"/>
      <c r="AN22" s="219"/>
      <c r="AO22" s="219"/>
      <c r="AP22" s="219"/>
      <c r="AQ22" s="219"/>
      <c r="AR22" s="219"/>
      <c r="AS22" s="219"/>
      <c r="AT22" s="219"/>
      <c r="AU22" s="219"/>
      <c r="AV22" s="219"/>
      <c r="AW22" s="219"/>
      <c r="AX22" s="1002"/>
    </row>
    <row r="23" spans="1:50" ht="25.5" customHeight="1" x14ac:dyDescent="0.15">
      <c r="A23" s="996"/>
      <c r="B23" s="997"/>
      <c r="C23" s="997"/>
      <c r="D23" s="997"/>
      <c r="E23" s="997"/>
      <c r="F23" s="998"/>
      <c r="G23" s="981"/>
      <c r="H23" s="982"/>
      <c r="I23" s="982"/>
      <c r="J23" s="982"/>
      <c r="K23" s="982"/>
      <c r="L23" s="982"/>
      <c r="M23" s="982"/>
      <c r="N23" s="982"/>
      <c r="O23" s="983"/>
      <c r="P23" s="948"/>
      <c r="Q23" s="949"/>
      <c r="R23" s="949"/>
      <c r="S23" s="949"/>
      <c r="T23" s="949"/>
      <c r="U23" s="949"/>
      <c r="V23" s="966"/>
      <c r="W23" s="948"/>
      <c r="X23" s="949"/>
      <c r="Y23" s="949"/>
      <c r="Z23" s="949"/>
      <c r="AA23" s="949"/>
      <c r="AB23" s="949"/>
      <c r="AC23" s="96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63"/>
      <c r="Q24" s="664"/>
      <c r="R24" s="664"/>
      <c r="S24" s="664"/>
      <c r="T24" s="664"/>
      <c r="U24" s="664"/>
      <c r="V24" s="665"/>
      <c r="W24" s="663"/>
      <c r="X24" s="664"/>
      <c r="Y24" s="664"/>
      <c r="Z24" s="664"/>
      <c r="AA24" s="664"/>
      <c r="AB24" s="664"/>
      <c r="AC24" s="66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63"/>
      <c r="Q25" s="664"/>
      <c r="R25" s="664"/>
      <c r="S25" s="664"/>
      <c r="T25" s="664"/>
      <c r="U25" s="664"/>
      <c r="V25" s="665"/>
      <c r="W25" s="663"/>
      <c r="X25" s="664"/>
      <c r="Y25" s="664"/>
      <c r="Z25" s="664"/>
      <c r="AA25" s="664"/>
      <c r="AB25" s="664"/>
      <c r="AC25" s="66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63"/>
      <c r="Q26" s="664"/>
      <c r="R26" s="664"/>
      <c r="S26" s="664"/>
      <c r="T26" s="664"/>
      <c r="U26" s="664"/>
      <c r="V26" s="665"/>
      <c r="W26" s="663"/>
      <c r="X26" s="664"/>
      <c r="Y26" s="664"/>
      <c r="Z26" s="664"/>
      <c r="AA26" s="664"/>
      <c r="AB26" s="664"/>
      <c r="AC26" s="66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63"/>
      <c r="Q27" s="664"/>
      <c r="R27" s="664"/>
      <c r="S27" s="664"/>
      <c r="T27" s="664"/>
      <c r="U27" s="664"/>
      <c r="V27" s="665"/>
      <c r="W27" s="663"/>
      <c r="X27" s="664"/>
      <c r="Y27" s="664"/>
      <c r="Z27" s="664"/>
      <c r="AA27" s="664"/>
      <c r="AB27" s="664"/>
      <c r="AC27" s="66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478</v>
      </c>
      <c r="H28" s="988"/>
      <c r="I28" s="988"/>
      <c r="J28" s="988"/>
      <c r="K28" s="988"/>
      <c r="L28" s="988"/>
      <c r="M28" s="988"/>
      <c r="N28" s="988"/>
      <c r="O28" s="989"/>
      <c r="P28" s="896">
        <f>P29-SUM(P23:P27)</f>
        <v>0</v>
      </c>
      <c r="Q28" s="897"/>
      <c r="R28" s="897"/>
      <c r="S28" s="897"/>
      <c r="T28" s="897"/>
      <c r="U28" s="897"/>
      <c r="V28" s="898"/>
      <c r="W28" s="896" t="e">
        <f>W29-SUM(W23:W27)</f>
        <v>#VALUE!</v>
      </c>
      <c r="X28" s="897"/>
      <c r="Y28" s="897"/>
      <c r="Z28" s="897"/>
      <c r="AA28" s="897"/>
      <c r="AB28" s="897"/>
      <c r="AC28" s="898"/>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475</v>
      </c>
      <c r="H29" s="991"/>
      <c r="I29" s="991"/>
      <c r="J29" s="991"/>
      <c r="K29" s="991"/>
      <c r="L29" s="991"/>
      <c r="M29" s="991"/>
      <c r="N29" s="991"/>
      <c r="O29" s="992"/>
      <c r="P29" s="962">
        <f>AK13</f>
        <v>0</v>
      </c>
      <c r="Q29" s="963"/>
      <c r="R29" s="963"/>
      <c r="S29" s="963"/>
      <c r="T29" s="963"/>
      <c r="U29" s="963"/>
      <c r="V29" s="964"/>
      <c r="W29" s="962" t="str">
        <f>AR13</f>
        <v>-</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910" t="s">
        <v>491</v>
      </c>
      <c r="B30" s="911"/>
      <c r="C30" s="911"/>
      <c r="D30" s="911"/>
      <c r="E30" s="911"/>
      <c r="F30" s="912"/>
      <c r="G30" s="779" t="s">
        <v>265</v>
      </c>
      <c r="H30" s="780"/>
      <c r="I30" s="780"/>
      <c r="J30" s="780"/>
      <c r="K30" s="780"/>
      <c r="L30" s="780"/>
      <c r="M30" s="780"/>
      <c r="N30" s="780"/>
      <c r="O30" s="781"/>
      <c r="P30" s="877" t="s">
        <v>59</v>
      </c>
      <c r="Q30" s="780"/>
      <c r="R30" s="780"/>
      <c r="S30" s="780"/>
      <c r="T30" s="780"/>
      <c r="U30" s="780"/>
      <c r="V30" s="780"/>
      <c r="W30" s="780"/>
      <c r="X30" s="781"/>
      <c r="Y30" s="874"/>
      <c r="Z30" s="875"/>
      <c r="AA30" s="876"/>
      <c r="AB30" s="878" t="s">
        <v>11</v>
      </c>
      <c r="AC30" s="879"/>
      <c r="AD30" s="880"/>
      <c r="AE30" s="878" t="s">
        <v>357</v>
      </c>
      <c r="AF30" s="879"/>
      <c r="AG30" s="879"/>
      <c r="AH30" s="880"/>
      <c r="AI30" s="878" t="s">
        <v>363</v>
      </c>
      <c r="AJ30" s="879"/>
      <c r="AK30" s="879"/>
      <c r="AL30" s="880"/>
      <c r="AM30" s="944" t="s">
        <v>472</v>
      </c>
      <c r="AN30" s="944"/>
      <c r="AO30" s="944"/>
      <c r="AP30" s="878"/>
      <c r="AQ30" s="773" t="s">
        <v>355</v>
      </c>
      <c r="AR30" s="774"/>
      <c r="AS30" s="774"/>
      <c r="AT30" s="775"/>
      <c r="AU30" s="780" t="s">
        <v>253</v>
      </c>
      <c r="AV30" s="780"/>
      <c r="AW30" s="780"/>
      <c r="AX30" s="94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4"/>
      <c r="AC31" s="245"/>
      <c r="AD31" s="246"/>
      <c r="AE31" s="244"/>
      <c r="AF31" s="245"/>
      <c r="AG31" s="245"/>
      <c r="AH31" s="246"/>
      <c r="AI31" s="244"/>
      <c r="AJ31" s="245"/>
      <c r="AK31" s="245"/>
      <c r="AL31" s="246"/>
      <c r="AM31" s="248"/>
      <c r="AN31" s="248"/>
      <c r="AO31" s="248"/>
      <c r="AP31" s="244"/>
      <c r="AQ31" s="596"/>
      <c r="AR31" s="197"/>
      <c r="AS31" s="130" t="s">
        <v>356</v>
      </c>
      <c r="AT31" s="131"/>
      <c r="AU31" s="196">
        <v>29</v>
      </c>
      <c r="AV31" s="196"/>
      <c r="AW31" s="401" t="s">
        <v>300</v>
      </c>
      <c r="AX31" s="402"/>
    </row>
    <row r="32" spans="1:50" ht="23.25" customHeight="1" x14ac:dyDescent="0.15">
      <c r="A32" s="406"/>
      <c r="B32" s="404"/>
      <c r="C32" s="404"/>
      <c r="D32" s="404"/>
      <c r="E32" s="404"/>
      <c r="F32" s="405"/>
      <c r="G32" s="567" t="s">
        <v>555</v>
      </c>
      <c r="H32" s="568"/>
      <c r="I32" s="568"/>
      <c r="J32" s="568"/>
      <c r="K32" s="568"/>
      <c r="L32" s="568"/>
      <c r="M32" s="568"/>
      <c r="N32" s="568"/>
      <c r="O32" s="569"/>
      <c r="P32" s="102" t="s">
        <v>556</v>
      </c>
      <c r="Q32" s="102"/>
      <c r="R32" s="102"/>
      <c r="S32" s="102"/>
      <c r="T32" s="102"/>
      <c r="U32" s="102"/>
      <c r="V32" s="102"/>
      <c r="W32" s="102"/>
      <c r="X32" s="103"/>
      <c r="Y32" s="474" t="s">
        <v>12</v>
      </c>
      <c r="Z32" s="534"/>
      <c r="AA32" s="535"/>
      <c r="AB32" s="881" t="s">
        <v>301</v>
      </c>
      <c r="AC32" s="881"/>
      <c r="AD32" s="881"/>
      <c r="AE32" s="215">
        <v>48.8</v>
      </c>
      <c r="AF32" s="216"/>
      <c r="AG32" s="216"/>
      <c r="AH32" s="216"/>
      <c r="AI32" s="215">
        <v>50</v>
      </c>
      <c r="AJ32" s="216"/>
      <c r="AK32" s="216"/>
      <c r="AL32" s="216"/>
      <c r="AM32" s="215"/>
      <c r="AN32" s="216"/>
      <c r="AO32" s="216"/>
      <c r="AP32" s="216"/>
      <c r="AQ32" s="337" t="s">
        <v>610</v>
      </c>
      <c r="AR32" s="204"/>
      <c r="AS32" s="204"/>
      <c r="AT32" s="338"/>
      <c r="AU32" s="216" t="s">
        <v>610</v>
      </c>
      <c r="AV32" s="216"/>
      <c r="AW32" s="216"/>
      <c r="AX32" s="218"/>
    </row>
    <row r="33" spans="1:50" ht="23.25" customHeight="1" x14ac:dyDescent="0.15">
      <c r="A33" s="407"/>
      <c r="B33" s="408"/>
      <c r="C33" s="408"/>
      <c r="D33" s="408"/>
      <c r="E33" s="408"/>
      <c r="F33" s="409"/>
      <c r="G33" s="570"/>
      <c r="H33" s="571"/>
      <c r="I33" s="571"/>
      <c r="J33" s="571"/>
      <c r="K33" s="571"/>
      <c r="L33" s="571"/>
      <c r="M33" s="571"/>
      <c r="N33" s="571"/>
      <c r="O33" s="572"/>
      <c r="P33" s="105"/>
      <c r="Q33" s="105"/>
      <c r="R33" s="105"/>
      <c r="S33" s="105"/>
      <c r="T33" s="105"/>
      <c r="U33" s="105"/>
      <c r="V33" s="105"/>
      <c r="W33" s="105"/>
      <c r="X33" s="106"/>
      <c r="Y33" s="418" t="s">
        <v>54</v>
      </c>
      <c r="Z33" s="419"/>
      <c r="AA33" s="420"/>
      <c r="AB33" s="881" t="s">
        <v>301</v>
      </c>
      <c r="AC33" s="881"/>
      <c r="AD33" s="881"/>
      <c r="AE33" s="215">
        <v>48.7</v>
      </c>
      <c r="AF33" s="216"/>
      <c r="AG33" s="216"/>
      <c r="AH33" s="216"/>
      <c r="AI33" s="215">
        <v>50.3</v>
      </c>
      <c r="AJ33" s="216"/>
      <c r="AK33" s="216"/>
      <c r="AL33" s="216"/>
      <c r="AM33" s="215"/>
      <c r="AN33" s="216"/>
      <c r="AO33" s="216"/>
      <c r="AP33" s="216"/>
      <c r="AQ33" s="337" t="s">
        <v>607</v>
      </c>
      <c r="AR33" s="204"/>
      <c r="AS33" s="204"/>
      <c r="AT33" s="338"/>
      <c r="AU33" s="216"/>
      <c r="AV33" s="216"/>
      <c r="AW33" s="216"/>
      <c r="AX33" s="218"/>
    </row>
    <row r="34" spans="1:50" ht="23.25" customHeight="1" x14ac:dyDescent="0.15">
      <c r="A34" s="406"/>
      <c r="B34" s="404"/>
      <c r="C34" s="404"/>
      <c r="D34" s="404"/>
      <c r="E34" s="404"/>
      <c r="F34" s="405"/>
      <c r="G34" s="573"/>
      <c r="H34" s="574"/>
      <c r="I34" s="574"/>
      <c r="J34" s="574"/>
      <c r="K34" s="574"/>
      <c r="L34" s="574"/>
      <c r="M34" s="574"/>
      <c r="N34" s="574"/>
      <c r="O34" s="575"/>
      <c r="P34" s="108"/>
      <c r="Q34" s="108"/>
      <c r="R34" s="108"/>
      <c r="S34" s="108"/>
      <c r="T34" s="108"/>
      <c r="U34" s="108"/>
      <c r="V34" s="108"/>
      <c r="W34" s="108"/>
      <c r="X34" s="109"/>
      <c r="Y34" s="418" t="s">
        <v>13</v>
      </c>
      <c r="Z34" s="419"/>
      <c r="AA34" s="420"/>
      <c r="AB34" s="559" t="s">
        <v>301</v>
      </c>
      <c r="AC34" s="559"/>
      <c r="AD34" s="559"/>
      <c r="AE34" s="215">
        <v>100</v>
      </c>
      <c r="AF34" s="216"/>
      <c r="AG34" s="216"/>
      <c r="AH34" s="216"/>
      <c r="AI34" s="215">
        <v>99</v>
      </c>
      <c r="AJ34" s="216"/>
      <c r="AK34" s="216"/>
      <c r="AL34" s="216"/>
      <c r="AM34" s="215"/>
      <c r="AN34" s="216"/>
      <c r="AO34" s="216"/>
      <c r="AP34" s="216"/>
      <c r="AQ34" s="337" t="s">
        <v>607</v>
      </c>
      <c r="AR34" s="204"/>
      <c r="AS34" s="204"/>
      <c r="AT34" s="338"/>
      <c r="AU34" s="216"/>
      <c r="AV34" s="216"/>
      <c r="AW34" s="216"/>
      <c r="AX34" s="218"/>
    </row>
    <row r="35" spans="1:50" ht="23.25" customHeight="1" x14ac:dyDescent="0.15">
      <c r="A35" s="223" t="s">
        <v>527</v>
      </c>
      <c r="B35" s="224"/>
      <c r="C35" s="224"/>
      <c r="D35" s="224"/>
      <c r="E35" s="224"/>
      <c r="F35" s="225"/>
      <c r="G35" s="229" t="s">
        <v>612</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6" t="s">
        <v>491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4" t="s">
        <v>253</v>
      </c>
      <c r="AV37" s="414"/>
      <c r="AW37" s="414"/>
      <c r="AX37" s="93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4"/>
      <c r="AC38" s="245"/>
      <c r="AD38" s="246"/>
      <c r="AE38" s="244"/>
      <c r="AF38" s="245"/>
      <c r="AG38" s="245"/>
      <c r="AH38" s="246"/>
      <c r="AI38" s="244"/>
      <c r="AJ38" s="245"/>
      <c r="AK38" s="245"/>
      <c r="AL38" s="246"/>
      <c r="AM38" s="248"/>
      <c r="AN38" s="248"/>
      <c r="AO38" s="248"/>
      <c r="AP38" s="244"/>
      <c r="AQ38" s="596"/>
      <c r="AR38" s="197"/>
      <c r="AS38" s="130" t="s">
        <v>356</v>
      </c>
      <c r="AT38" s="131"/>
      <c r="AU38" s="196"/>
      <c r="AV38" s="196"/>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2"/>
      <c r="Q39" s="102"/>
      <c r="R39" s="102"/>
      <c r="S39" s="102"/>
      <c r="T39" s="102"/>
      <c r="U39" s="102"/>
      <c r="V39" s="102"/>
      <c r="W39" s="102"/>
      <c r="X39" s="103"/>
      <c r="Y39" s="474" t="s">
        <v>12</v>
      </c>
      <c r="Z39" s="534"/>
      <c r="AA39" s="535"/>
      <c r="AB39" s="464"/>
      <c r="AC39" s="464"/>
      <c r="AD39" s="464"/>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7"/>
      <c r="B40" s="408"/>
      <c r="C40" s="408"/>
      <c r="D40" s="408"/>
      <c r="E40" s="408"/>
      <c r="F40" s="409"/>
      <c r="G40" s="570"/>
      <c r="H40" s="571"/>
      <c r="I40" s="571"/>
      <c r="J40" s="571"/>
      <c r="K40" s="571"/>
      <c r="L40" s="571"/>
      <c r="M40" s="571"/>
      <c r="N40" s="571"/>
      <c r="O40" s="572"/>
      <c r="P40" s="105"/>
      <c r="Q40" s="105"/>
      <c r="R40" s="105"/>
      <c r="S40" s="105"/>
      <c r="T40" s="105"/>
      <c r="U40" s="105"/>
      <c r="V40" s="105"/>
      <c r="W40" s="105"/>
      <c r="X40" s="106"/>
      <c r="Y40" s="418" t="s">
        <v>54</v>
      </c>
      <c r="Z40" s="419"/>
      <c r="AA40" s="420"/>
      <c r="AB40" s="526"/>
      <c r="AC40" s="526"/>
      <c r="AD40" s="526"/>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10"/>
      <c r="B41" s="411"/>
      <c r="C41" s="411"/>
      <c r="D41" s="411"/>
      <c r="E41" s="411"/>
      <c r="F41" s="412"/>
      <c r="G41" s="573"/>
      <c r="H41" s="574"/>
      <c r="I41" s="574"/>
      <c r="J41" s="574"/>
      <c r="K41" s="574"/>
      <c r="L41" s="574"/>
      <c r="M41" s="574"/>
      <c r="N41" s="574"/>
      <c r="O41" s="575"/>
      <c r="P41" s="108"/>
      <c r="Q41" s="108"/>
      <c r="R41" s="108"/>
      <c r="S41" s="108"/>
      <c r="T41" s="108"/>
      <c r="U41" s="108"/>
      <c r="V41" s="108"/>
      <c r="W41" s="108"/>
      <c r="X41" s="109"/>
      <c r="Y41" s="418" t="s">
        <v>13</v>
      </c>
      <c r="Z41" s="419"/>
      <c r="AA41" s="420"/>
      <c r="AB41" s="559" t="s">
        <v>301</v>
      </c>
      <c r="AC41" s="559"/>
      <c r="AD41" s="559"/>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6" t="s">
        <v>491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4" t="s">
        <v>253</v>
      </c>
      <c r="AV44" s="414"/>
      <c r="AW44" s="414"/>
      <c r="AX44" s="93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4"/>
      <c r="AC45" s="245"/>
      <c r="AD45" s="246"/>
      <c r="AE45" s="244"/>
      <c r="AF45" s="245"/>
      <c r="AG45" s="245"/>
      <c r="AH45" s="246"/>
      <c r="AI45" s="244"/>
      <c r="AJ45" s="245"/>
      <c r="AK45" s="245"/>
      <c r="AL45" s="246"/>
      <c r="AM45" s="248"/>
      <c r="AN45" s="248"/>
      <c r="AO45" s="248"/>
      <c r="AP45" s="244"/>
      <c r="AQ45" s="596"/>
      <c r="AR45" s="197"/>
      <c r="AS45" s="130" t="s">
        <v>356</v>
      </c>
      <c r="AT45" s="131"/>
      <c r="AU45" s="196"/>
      <c r="AV45" s="196"/>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2"/>
      <c r="Q46" s="102"/>
      <c r="R46" s="102"/>
      <c r="S46" s="102"/>
      <c r="T46" s="102"/>
      <c r="U46" s="102"/>
      <c r="V46" s="102"/>
      <c r="W46" s="102"/>
      <c r="X46" s="103"/>
      <c r="Y46" s="474" t="s">
        <v>12</v>
      </c>
      <c r="Z46" s="534"/>
      <c r="AA46" s="535"/>
      <c r="AB46" s="464"/>
      <c r="AC46" s="464"/>
      <c r="AD46" s="464"/>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7"/>
      <c r="B47" s="408"/>
      <c r="C47" s="408"/>
      <c r="D47" s="408"/>
      <c r="E47" s="408"/>
      <c r="F47" s="409"/>
      <c r="G47" s="570"/>
      <c r="H47" s="571"/>
      <c r="I47" s="571"/>
      <c r="J47" s="571"/>
      <c r="K47" s="571"/>
      <c r="L47" s="571"/>
      <c r="M47" s="571"/>
      <c r="N47" s="571"/>
      <c r="O47" s="572"/>
      <c r="P47" s="105"/>
      <c r="Q47" s="105"/>
      <c r="R47" s="105"/>
      <c r="S47" s="105"/>
      <c r="T47" s="105"/>
      <c r="U47" s="105"/>
      <c r="V47" s="105"/>
      <c r="W47" s="105"/>
      <c r="X47" s="106"/>
      <c r="Y47" s="418" t="s">
        <v>54</v>
      </c>
      <c r="Z47" s="419"/>
      <c r="AA47" s="420"/>
      <c r="AB47" s="526"/>
      <c r="AC47" s="526"/>
      <c r="AD47" s="526"/>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10"/>
      <c r="B48" s="411"/>
      <c r="C48" s="411"/>
      <c r="D48" s="411"/>
      <c r="E48" s="411"/>
      <c r="F48" s="412"/>
      <c r="G48" s="573"/>
      <c r="H48" s="574"/>
      <c r="I48" s="574"/>
      <c r="J48" s="574"/>
      <c r="K48" s="574"/>
      <c r="L48" s="574"/>
      <c r="M48" s="574"/>
      <c r="N48" s="574"/>
      <c r="O48" s="575"/>
      <c r="P48" s="108"/>
      <c r="Q48" s="108"/>
      <c r="R48" s="108"/>
      <c r="S48" s="108"/>
      <c r="T48" s="108"/>
      <c r="U48" s="108"/>
      <c r="V48" s="108"/>
      <c r="W48" s="108"/>
      <c r="X48" s="109"/>
      <c r="Y48" s="418" t="s">
        <v>13</v>
      </c>
      <c r="Z48" s="419"/>
      <c r="AA48" s="420"/>
      <c r="AB48" s="559" t="s">
        <v>301</v>
      </c>
      <c r="AC48" s="559"/>
      <c r="AD48" s="559"/>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53" t="s">
        <v>253</v>
      </c>
      <c r="AV51" s="953"/>
      <c r="AW51" s="953"/>
      <c r="AX51" s="95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4"/>
      <c r="AC52" s="245"/>
      <c r="AD52" s="246"/>
      <c r="AE52" s="244"/>
      <c r="AF52" s="245"/>
      <c r="AG52" s="245"/>
      <c r="AH52" s="246"/>
      <c r="AI52" s="244"/>
      <c r="AJ52" s="245"/>
      <c r="AK52" s="245"/>
      <c r="AL52" s="246"/>
      <c r="AM52" s="248"/>
      <c r="AN52" s="248"/>
      <c r="AO52" s="248"/>
      <c r="AP52" s="244"/>
      <c r="AQ52" s="596"/>
      <c r="AR52" s="197"/>
      <c r="AS52" s="130" t="s">
        <v>356</v>
      </c>
      <c r="AT52" s="131"/>
      <c r="AU52" s="196"/>
      <c r="AV52" s="196"/>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2"/>
      <c r="Q53" s="102"/>
      <c r="R53" s="102"/>
      <c r="S53" s="102"/>
      <c r="T53" s="102"/>
      <c r="U53" s="102"/>
      <c r="V53" s="102"/>
      <c r="W53" s="102"/>
      <c r="X53" s="103"/>
      <c r="Y53" s="474" t="s">
        <v>12</v>
      </c>
      <c r="Z53" s="534"/>
      <c r="AA53" s="535"/>
      <c r="AB53" s="464"/>
      <c r="AC53" s="464"/>
      <c r="AD53" s="464"/>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7"/>
      <c r="B54" s="408"/>
      <c r="C54" s="408"/>
      <c r="D54" s="408"/>
      <c r="E54" s="408"/>
      <c r="F54" s="409"/>
      <c r="G54" s="570"/>
      <c r="H54" s="571"/>
      <c r="I54" s="571"/>
      <c r="J54" s="571"/>
      <c r="K54" s="571"/>
      <c r="L54" s="571"/>
      <c r="M54" s="571"/>
      <c r="N54" s="571"/>
      <c r="O54" s="572"/>
      <c r="P54" s="105"/>
      <c r="Q54" s="105"/>
      <c r="R54" s="105"/>
      <c r="S54" s="105"/>
      <c r="T54" s="105"/>
      <c r="U54" s="105"/>
      <c r="V54" s="105"/>
      <c r="W54" s="105"/>
      <c r="X54" s="106"/>
      <c r="Y54" s="418" t="s">
        <v>54</v>
      </c>
      <c r="Z54" s="419"/>
      <c r="AA54" s="420"/>
      <c r="AB54" s="526"/>
      <c r="AC54" s="526"/>
      <c r="AD54" s="526"/>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10"/>
      <c r="B55" s="411"/>
      <c r="C55" s="411"/>
      <c r="D55" s="411"/>
      <c r="E55" s="411"/>
      <c r="F55" s="412"/>
      <c r="G55" s="573"/>
      <c r="H55" s="574"/>
      <c r="I55" s="574"/>
      <c r="J55" s="574"/>
      <c r="K55" s="574"/>
      <c r="L55" s="574"/>
      <c r="M55" s="574"/>
      <c r="N55" s="574"/>
      <c r="O55" s="575"/>
      <c r="P55" s="108"/>
      <c r="Q55" s="108"/>
      <c r="R55" s="108"/>
      <c r="S55" s="108"/>
      <c r="T55" s="108"/>
      <c r="U55" s="108"/>
      <c r="V55" s="108"/>
      <c r="W55" s="108"/>
      <c r="X55" s="109"/>
      <c r="Y55" s="418" t="s">
        <v>13</v>
      </c>
      <c r="Z55" s="419"/>
      <c r="AA55" s="420"/>
      <c r="AB55" s="600" t="s">
        <v>14</v>
      </c>
      <c r="AC55" s="600"/>
      <c r="AD55" s="600"/>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53" t="s">
        <v>253</v>
      </c>
      <c r="AV58" s="953"/>
      <c r="AW58" s="953"/>
      <c r="AX58" s="95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4"/>
      <c r="AC59" s="245"/>
      <c r="AD59" s="246"/>
      <c r="AE59" s="244"/>
      <c r="AF59" s="245"/>
      <c r="AG59" s="245"/>
      <c r="AH59" s="246"/>
      <c r="AI59" s="244"/>
      <c r="AJ59" s="245"/>
      <c r="AK59" s="245"/>
      <c r="AL59" s="246"/>
      <c r="AM59" s="248"/>
      <c r="AN59" s="248"/>
      <c r="AO59" s="248"/>
      <c r="AP59" s="244"/>
      <c r="AQ59" s="596"/>
      <c r="AR59" s="197"/>
      <c r="AS59" s="130" t="s">
        <v>356</v>
      </c>
      <c r="AT59" s="131"/>
      <c r="AU59" s="196"/>
      <c r="AV59" s="196"/>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2"/>
      <c r="Q60" s="102"/>
      <c r="R60" s="102"/>
      <c r="S60" s="102"/>
      <c r="T60" s="102"/>
      <c r="U60" s="102"/>
      <c r="V60" s="102"/>
      <c r="W60" s="102"/>
      <c r="X60" s="103"/>
      <c r="Y60" s="474" t="s">
        <v>12</v>
      </c>
      <c r="Z60" s="534"/>
      <c r="AA60" s="535"/>
      <c r="AB60" s="464"/>
      <c r="AC60" s="464"/>
      <c r="AD60" s="464"/>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7"/>
      <c r="B61" s="408"/>
      <c r="C61" s="408"/>
      <c r="D61" s="408"/>
      <c r="E61" s="408"/>
      <c r="F61" s="409"/>
      <c r="G61" s="570"/>
      <c r="H61" s="571"/>
      <c r="I61" s="571"/>
      <c r="J61" s="571"/>
      <c r="K61" s="571"/>
      <c r="L61" s="571"/>
      <c r="M61" s="571"/>
      <c r="N61" s="571"/>
      <c r="O61" s="572"/>
      <c r="P61" s="105"/>
      <c r="Q61" s="105"/>
      <c r="R61" s="105"/>
      <c r="S61" s="105"/>
      <c r="T61" s="105"/>
      <c r="U61" s="105"/>
      <c r="V61" s="105"/>
      <c r="W61" s="105"/>
      <c r="X61" s="106"/>
      <c r="Y61" s="418" t="s">
        <v>54</v>
      </c>
      <c r="Z61" s="419"/>
      <c r="AA61" s="420"/>
      <c r="AB61" s="526"/>
      <c r="AC61" s="526"/>
      <c r="AD61" s="526"/>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7"/>
      <c r="B62" s="408"/>
      <c r="C62" s="408"/>
      <c r="D62" s="408"/>
      <c r="E62" s="408"/>
      <c r="F62" s="409"/>
      <c r="G62" s="573"/>
      <c r="H62" s="574"/>
      <c r="I62" s="574"/>
      <c r="J62" s="574"/>
      <c r="K62" s="574"/>
      <c r="L62" s="574"/>
      <c r="M62" s="574"/>
      <c r="N62" s="574"/>
      <c r="O62" s="575"/>
      <c r="P62" s="108"/>
      <c r="Q62" s="108"/>
      <c r="R62" s="108"/>
      <c r="S62" s="108"/>
      <c r="T62" s="108"/>
      <c r="U62" s="108"/>
      <c r="V62" s="108"/>
      <c r="W62" s="108"/>
      <c r="X62" s="109"/>
      <c r="Y62" s="418" t="s">
        <v>13</v>
      </c>
      <c r="Z62" s="419"/>
      <c r="AA62" s="420"/>
      <c r="AB62" s="559" t="s">
        <v>14</v>
      </c>
      <c r="AC62" s="559"/>
      <c r="AD62" s="559"/>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5" t="s">
        <v>492</v>
      </c>
      <c r="B65" s="486"/>
      <c r="C65" s="486"/>
      <c r="D65" s="486"/>
      <c r="E65" s="486"/>
      <c r="F65" s="487"/>
      <c r="G65" s="488"/>
      <c r="H65" s="236" t="s">
        <v>265</v>
      </c>
      <c r="I65" s="236"/>
      <c r="J65" s="236"/>
      <c r="K65" s="236"/>
      <c r="L65" s="236"/>
      <c r="M65" s="236"/>
      <c r="N65" s="236"/>
      <c r="O65" s="237"/>
      <c r="P65" s="235" t="s">
        <v>59</v>
      </c>
      <c r="Q65" s="236"/>
      <c r="R65" s="236"/>
      <c r="S65" s="236"/>
      <c r="T65" s="236"/>
      <c r="U65" s="236"/>
      <c r="V65" s="237"/>
      <c r="W65" s="490" t="s">
        <v>487</v>
      </c>
      <c r="X65" s="491"/>
      <c r="Y65" s="494"/>
      <c r="Z65" s="494"/>
      <c r="AA65" s="495"/>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78"/>
      <c r="B66" s="479"/>
      <c r="C66" s="479"/>
      <c r="D66" s="479"/>
      <c r="E66" s="479"/>
      <c r="F66" s="480"/>
      <c r="G66" s="489"/>
      <c r="H66" s="239"/>
      <c r="I66" s="239"/>
      <c r="J66" s="239"/>
      <c r="K66" s="239"/>
      <c r="L66" s="239"/>
      <c r="M66" s="239"/>
      <c r="N66" s="239"/>
      <c r="O66" s="240"/>
      <c r="P66" s="238"/>
      <c r="Q66" s="239"/>
      <c r="R66" s="239"/>
      <c r="S66" s="239"/>
      <c r="T66" s="239"/>
      <c r="U66" s="239"/>
      <c r="V66" s="240"/>
      <c r="W66" s="492"/>
      <c r="X66" s="493"/>
      <c r="Y66" s="496"/>
      <c r="Z66" s="496"/>
      <c r="AA66" s="497"/>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15">
      <c r="A67" s="478"/>
      <c r="B67" s="479"/>
      <c r="C67" s="479"/>
      <c r="D67" s="479"/>
      <c r="E67" s="479"/>
      <c r="F67" s="480"/>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8" t="s">
        <v>498</v>
      </c>
      <c r="B70" s="479"/>
      <c r="C70" s="479"/>
      <c r="D70" s="479"/>
      <c r="E70" s="479"/>
      <c r="F70" s="480"/>
      <c r="G70" s="253" t="s">
        <v>365</v>
      </c>
      <c r="H70" s="304"/>
      <c r="I70" s="304"/>
      <c r="J70" s="304"/>
      <c r="K70" s="304"/>
      <c r="L70" s="304"/>
      <c r="M70" s="304"/>
      <c r="N70" s="304"/>
      <c r="O70" s="304"/>
      <c r="P70" s="304"/>
      <c r="Q70" s="304"/>
      <c r="R70" s="304"/>
      <c r="S70" s="304"/>
      <c r="T70" s="304"/>
      <c r="U70" s="304"/>
      <c r="V70" s="304"/>
      <c r="W70" s="307" t="s">
        <v>516</v>
      </c>
      <c r="X70" s="308"/>
      <c r="Y70" s="267" t="s">
        <v>12</v>
      </c>
      <c r="Z70" s="267"/>
      <c r="AA70" s="268"/>
      <c r="AB70" s="269" t="s">
        <v>517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8"/>
      <c r="B71" s="479"/>
      <c r="C71" s="479"/>
      <c r="D71" s="479"/>
      <c r="E71" s="479"/>
      <c r="F71" s="480"/>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1"/>
      <c r="B72" s="482"/>
      <c r="C72" s="482"/>
      <c r="D72" s="482"/>
      <c r="E72" s="482"/>
      <c r="F72" s="483"/>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9" t="s">
        <v>492</v>
      </c>
      <c r="B73" s="510"/>
      <c r="C73" s="510"/>
      <c r="D73" s="510"/>
      <c r="E73" s="510"/>
      <c r="F73" s="511"/>
      <c r="G73" s="588"/>
      <c r="H73" s="127" t="s">
        <v>265</v>
      </c>
      <c r="I73" s="127"/>
      <c r="J73" s="127"/>
      <c r="K73" s="127"/>
      <c r="L73" s="127"/>
      <c r="M73" s="127"/>
      <c r="N73" s="127"/>
      <c r="O73" s="128"/>
      <c r="P73" s="156" t="s">
        <v>59</v>
      </c>
      <c r="Q73" s="127"/>
      <c r="R73" s="127"/>
      <c r="S73" s="127"/>
      <c r="T73" s="127"/>
      <c r="U73" s="127"/>
      <c r="V73" s="127"/>
      <c r="W73" s="127"/>
      <c r="X73" s="128"/>
      <c r="Y73" s="590"/>
      <c r="Z73" s="591"/>
      <c r="AA73" s="592"/>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12"/>
      <c r="B74" s="513"/>
      <c r="C74" s="513"/>
      <c r="D74" s="513"/>
      <c r="E74" s="513"/>
      <c r="F74" s="514"/>
      <c r="G74" s="589"/>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6"/>
      <c r="AR74" s="197"/>
      <c r="AS74" s="130" t="s">
        <v>356</v>
      </c>
      <c r="AT74" s="131"/>
      <c r="AU74" s="596"/>
      <c r="AV74" s="197"/>
      <c r="AW74" s="130" t="s">
        <v>300</v>
      </c>
      <c r="AX74" s="192"/>
    </row>
    <row r="75" spans="1:50" ht="23.25" hidden="1" customHeight="1" x14ac:dyDescent="0.15">
      <c r="A75" s="512"/>
      <c r="B75" s="513"/>
      <c r="C75" s="513"/>
      <c r="D75" s="513"/>
      <c r="E75" s="513"/>
      <c r="F75" s="514"/>
      <c r="G75" s="615"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12"/>
      <c r="B76" s="513"/>
      <c r="C76" s="513"/>
      <c r="D76" s="513"/>
      <c r="E76" s="513"/>
      <c r="F76" s="514"/>
      <c r="G76" s="616"/>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12"/>
      <c r="B77" s="513"/>
      <c r="C77" s="513"/>
      <c r="D77" s="513"/>
      <c r="E77" s="513"/>
      <c r="F77" s="514"/>
      <c r="G77" s="617"/>
      <c r="H77" s="108"/>
      <c r="I77" s="108"/>
      <c r="J77" s="108"/>
      <c r="K77" s="108"/>
      <c r="L77" s="108"/>
      <c r="M77" s="108"/>
      <c r="N77" s="108"/>
      <c r="O77" s="109"/>
      <c r="P77" s="105"/>
      <c r="Q77" s="105"/>
      <c r="R77" s="105"/>
      <c r="S77" s="105"/>
      <c r="T77" s="105"/>
      <c r="U77" s="105"/>
      <c r="V77" s="105"/>
      <c r="W77" s="105"/>
      <c r="X77" s="106"/>
      <c r="Y77" s="156" t="s">
        <v>13</v>
      </c>
      <c r="Z77" s="127"/>
      <c r="AA77" s="128"/>
      <c r="AB77" s="582" t="s">
        <v>14</v>
      </c>
      <c r="AC77" s="582"/>
      <c r="AD77" s="582"/>
      <c r="AE77" s="908"/>
      <c r="AF77" s="909"/>
      <c r="AG77" s="909"/>
      <c r="AH77" s="909"/>
      <c r="AI77" s="908"/>
      <c r="AJ77" s="909"/>
      <c r="AK77" s="909"/>
      <c r="AL77" s="909"/>
      <c r="AM77" s="908"/>
      <c r="AN77" s="909"/>
      <c r="AO77" s="909"/>
      <c r="AP77" s="909"/>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3"/>
      <c r="I78" s="594"/>
      <c r="J78" s="594"/>
      <c r="K78" s="594"/>
      <c r="L78" s="594"/>
      <c r="M78" s="594"/>
      <c r="N78" s="594"/>
      <c r="O78" s="595"/>
      <c r="P78" s="144"/>
      <c r="Q78" s="144"/>
      <c r="R78" s="144"/>
      <c r="S78" s="144"/>
      <c r="T78" s="144"/>
      <c r="U78" s="144"/>
      <c r="V78" s="144"/>
      <c r="W78" s="144"/>
      <c r="X78" s="144"/>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5" t="s">
        <v>486</v>
      </c>
      <c r="AP79" s="276"/>
      <c r="AQ79" s="276"/>
      <c r="AR79" s="81" t="s">
        <v>484</v>
      </c>
      <c r="AS79" s="275"/>
      <c r="AT79" s="276"/>
      <c r="AU79" s="276"/>
      <c r="AV79" s="276"/>
      <c r="AW79" s="276"/>
      <c r="AX79" s="976"/>
    </row>
    <row r="80" spans="1:50" ht="18.75" hidden="1" customHeight="1" x14ac:dyDescent="0.15">
      <c r="A80" s="882"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3"/>
    </row>
    <row r="83" spans="1:60" ht="22.5" hidden="1" customHeight="1" x14ac:dyDescent="0.15">
      <c r="A83" s="88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5"/>
    </row>
    <row r="84" spans="1:60" ht="19.5" hidden="1" customHeight="1" x14ac:dyDescent="0.15">
      <c r="A84" s="88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7"/>
    </row>
    <row r="85" spans="1:60" ht="18.75" hidden="1" customHeight="1" x14ac:dyDescent="0.15">
      <c r="A85" s="88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1"/>
      <c r="Z85" s="162"/>
      <c r="AA85" s="163"/>
      <c r="AB85" s="560" t="s">
        <v>11</v>
      </c>
      <c r="AC85" s="561"/>
      <c r="AD85" s="562"/>
      <c r="AE85" s="241" t="s">
        <v>357</v>
      </c>
      <c r="AF85" s="242"/>
      <c r="AG85" s="242"/>
      <c r="AH85" s="243"/>
      <c r="AI85" s="241" t="s">
        <v>363</v>
      </c>
      <c r="AJ85" s="242"/>
      <c r="AK85" s="242"/>
      <c r="AL85" s="243"/>
      <c r="AM85" s="247" t="s">
        <v>472</v>
      </c>
      <c r="AN85" s="247"/>
      <c r="AO85" s="247"/>
      <c r="AP85" s="241"/>
      <c r="AQ85" s="156" t="s">
        <v>355</v>
      </c>
      <c r="AR85" s="127"/>
      <c r="AS85" s="127"/>
      <c r="AT85" s="128"/>
      <c r="AU85" s="536" t="s">
        <v>253</v>
      </c>
      <c r="AV85" s="536"/>
      <c r="AW85" s="536"/>
      <c r="AX85" s="537"/>
      <c r="AY85" s="10"/>
      <c r="AZ85" s="10"/>
      <c r="BA85" s="10"/>
      <c r="BB85" s="10"/>
      <c r="BC85" s="10"/>
    </row>
    <row r="86" spans="1:60" ht="18.75" hidden="1" customHeight="1" x14ac:dyDescent="0.15">
      <c r="A86" s="88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401" t="s">
        <v>300</v>
      </c>
      <c r="AX86" s="402"/>
      <c r="AY86" s="10"/>
      <c r="AZ86" s="10"/>
      <c r="BA86" s="10"/>
      <c r="BB86" s="10"/>
      <c r="BC86" s="10"/>
      <c r="BD86" s="10"/>
      <c r="BE86" s="10"/>
      <c r="BF86" s="10"/>
      <c r="BG86" s="10"/>
      <c r="BH86" s="10"/>
    </row>
    <row r="87" spans="1:60" ht="23.25" hidden="1" customHeight="1" x14ac:dyDescent="0.15">
      <c r="A87" s="883"/>
      <c r="B87" s="431"/>
      <c r="C87" s="431"/>
      <c r="D87" s="431"/>
      <c r="E87" s="431"/>
      <c r="F87" s="432"/>
      <c r="G87" s="101"/>
      <c r="H87" s="102"/>
      <c r="I87" s="102"/>
      <c r="J87" s="102"/>
      <c r="K87" s="102"/>
      <c r="L87" s="102"/>
      <c r="M87" s="102"/>
      <c r="N87" s="102"/>
      <c r="O87" s="103"/>
      <c r="P87" s="102"/>
      <c r="Q87" s="517"/>
      <c r="R87" s="517"/>
      <c r="S87" s="517"/>
      <c r="T87" s="517"/>
      <c r="U87" s="517"/>
      <c r="V87" s="517"/>
      <c r="W87" s="517"/>
      <c r="X87" s="518"/>
      <c r="Y87" s="564" t="s">
        <v>62</v>
      </c>
      <c r="Z87" s="565"/>
      <c r="AA87" s="566"/>
      <c r="AB87" s="464"/>
      <c r="AC87" s="464"/>
      <c r="AD87" s="464"/>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83"/>
      <c r="B88" s="431"/>
      <c r="C88" s="431"/>
      <c r="D88" s="431"/>
      <c r="E88" s="431"/>
      <c r="F88" s="432"/>
      <c r="G88" s="104"/>
      <c r="H88" s="105"/>
      <c r="I88" s="105"/>
      <c r="J88" s="105"/>
      <c r="K88" s="105"/>
      <c r="L88" s="105"/>
      <c r="M88" s="105"/>
      <c r="N88" s="105"/>
      <c r="O88" s="106"/>
      <c r="P88" s="519"/>
      <c r="Q88" s="519"/>
      <c r="R88" s="519"/>
      <c r="S88" s="519"/>
      <c r="T88" s="519"/>
      <c r="U88" s="519"/>
      <c r="V88" s="519"/>
      <c r="W88" s="519"/>
      <c r="X88" s="520"/>
      <c r="Y88" s="461" t="s">
        <v>54</v>
      </c>
      <c r="Z88" s="462"/>
      <c r="AA88" s="463"/>
      <c r="AB88" s="526"/>
      <c r="AC88" s="526"/>
      <c r="AD88" s="526"/>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83"/>
      <c r="B89" s="532"/>
      <c r="C89" s="532"/>
      <c r="D89" s="532"/>
      <c r="E89" s="532"/>
      <c r="F89" s="533"/>
      <c r="G89" s="107"/>
      <c r="H89" s="108"/>
      <c r="I89" s="108"/>
      <c r="J89" s="108"/>
      <c r="K89" s="108"/>
      <c r="L89" s="108"/>
      <c r="M89" s="108"/>
      <c r="N89" s="108"/>
      <c r="O89" s="109"/>
      <c r="P89" s="173"/>
      <c r="Q89" s="173"/>
      <c r="R89" s="173"/>
      <c r="S89" s="173"/>
      <c r="T89" s="173"/>
      <c r="U89" s="173"/>
      <c r="V89" s="173"/>
      <c r="W89" s="173"/>
      <c r="X89" s="563"/>
      <c r="Y89" s="461" t="s">
        <v>13</v>
      </c>
      <c r="Z89" s="462"/>
      <c r="AA89" s="463"/>
      <c r="AB89" s="600" t="s">
        <v>14</v>
      </c>
      <c r="AC89" s="600"/>
      <c r="AD89" s="600"/>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8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1"/>
      <c r="Z90" s="162"/>
      <c r="AA90" s="163"/>
      <c r="AB90" s="560" t="s">
        <v>11</v>
      </c>
      <c r="AC90" s="561"/>
      <c r="AD90" s="562"/>
      <c r="AE90" s="241" t="s">
        <v>357</v>
      </c>
      <c r="AF90" s="242"/>
      <c r="AG90" s="242"/>
      <c r="AH90" s="243"/>
      <c r="AI90" s="241" t="s">
        <v>363</v>
      </c>
      <c r="AJ90" s="242"/>
      <c r="AK90" s="242"/>
      <c r="AL90" s="243"/>
      <c r="AM90" s="247" t="s">
        <v>472</v>
      </c>
      <c r="AN90" s="247"/>
      <c r="AO90" s="247"/>
      <c r="AP90" s="241"/>
      <c r="AQ90" s="156" t="s">
        <v>355</v>
      </c>
      <c r="AR90" s="127"/>
      <c r="AS90" s="127"/>
      <c r="AT90" s="128"/>
      <c r="AU90" s="536" t="s">
        <v>253</v>
      </c>
      <c r="AV90" s="536"/>
      <c r="AW90" s="536"/>
      <c r="AX90" s="537"/>
    </row>
    <row r="91" spans="1:60" ht="18.75" hidden="1" customHeight="1" x14ac:dyDescent="0.15">
      <c r="A91" s="88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401" t="s">
        <v>300</v>
      </c>
      <c r="AX91" s="402"/>
      <c r="AY91" s="10"/>
      <c r="AZ91" s="10"/>
      <c r="BA91" s="10"/>
      <c r="BB91" s="10"/>
      <c r="BC91" s="10"/>
    </row>
    <row r="92" spans="1:60" ht="23.25" hidden="1" customHeight="1" x14ac:dyDescent="0.15">
      <c r="A92" s="883"/>
      <c r="B92" s="431"/>
      <c r="C92" s="431"/>
      <c r="D92" s="431"/>
      <c r="E92" s="431"/>
      <c r="F92" s="432"/>
      <c r="G92" s="101"/>
      <c r="H92" s="102"/>
      <c r="I92" s="102"/>
      <c r="J92" s="102"/>
      <c r="K92" s="102"/>
      <c r="L92" s="102"/>
      <c r="M92" s="102"/>
      <c r="N92" s="102"/>
      <c r="O92" s="103"/>
      <c r="P92" s="102"/>
      <c r="Q92" s="517"/>
      <c r="R92" s="517"/>
      <c r="S92" s="517"/>
      <c r="T92" s="517"/>
      <c r="U92" s="517"/>
      <c r="V92" s="517"/>
      <c r="W92" s="517"/>
      <c r="X92" s="518"/>
      <c r="Y92" s="564" t="s">
        <v>62</v>
      </c>
      <c r="Z92" s="565"/>
      <c r="AA92" s="566"/>
      <c r="AB92" s="464"/>
      <c r="AC92" s="464"/>
      <c r="AD92" s="464"/>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83"/>
      <c r="B93" s="431"/>
      <c r="C93" s="431"/>
      <c r="D93" s="431"/>
      <c r="E93" s="431"/>
      <c r="F93" s="432"/>
      <c r="G93" s="104"/>
      <c r="H93" s="105"/>
      <c r="I93" s="105"/>
      <c r="J93" s="105"/>
      <c r="K93" s="105"/>
      <c r="L93" s="105"/>
      <c r="M93" s="105"/>
      <c r="N93" s="105"/>
      <c r="O93" s="106"/>
      <c r="P93" s="519"/>
      <c r="Q93" s="519"/>
      <c r="R93" s="519"/>
      <c r="S93" s="519"/>
      <c r="T93" s="519"/>
      <c r="U93" s="519"/>
      <c r="V93" s="519"/>
      <c r="W93" s="519"/>
      <c r="X93" s="520"/>
      <c r="Y93" s="461" t="s">
        <v>54</v>
      </c>
      <c r="Z93" s="462"/>
      <c r="AA93" s="463"/>
      <c r="AB93" s="526"/>
      <c r="AC93" s="526"/>
      <c r="AD93" s="526"/>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83"/>
      <c r="B94" s="532"/>
      <c r="C94" s="532"/>
      <c r="D94" s="532"/>
      <c r="E94" s="532"/>
      <c r="F94" s="533"/>
      <c r="G94" s="107"/>
      <c r="H94" s="108"/>
      <c r="I94" s="108"/>
      <c r="J94" s="108"/>
      <c r="K94" s="108"/>
      <c r="L94" s="108"/>
      <c r="M94" s="108"/>
      <c r="N94" s="108"/>
      <c r="O94" s="109"/>
      <c r="P94" s="173"/>
      <c r="Q94" s="173"/>
      <c r="R94" s="173"/>
      <c r="S94" s="173"/>
      <c r="T94" s="173"/>
      <c r="U94" s="173"/>
      <c r="V94" s="173"/>
      <c r="W94" s="173"/>
      <c r="X94" s="563"/>
      <c r="Y94" s="461" t="s">
        <v>13</v>
      </c>
      <c r="Z94" s="462"/>
      <c r="AA94" s="463"/>
      <c r="AB94" s="600" t="s">
        <v>14</v>
      </c>
      <c r="AC94" s="600"/>
      <c r="AD94" s="600"/>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8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1"/>
      <c r="Z95" s="162"/>
      <c r="AA95" s="163"/>
      <c r="AB95" s="560" t="s">
        <v>11</v>
      </c>
      <c r="AC95" s="561"/>
      <c r="AD95" s="562"/>
      <c r="AE95" s="241" t="s">
        <v>357</v>
      </c>
      <c r="AF95" s="242"/>
      <c r="AG95" s="242"/>
      <c r="AH95" s="243"/>
      <c r="AI95" s="241" t="s">
        <v>363</v>
      </c>
      <c r="AJ95" s="242"/>
      <c r="AK95" s="242"/>
      <c r="AL95" s="243"/>
      <c r="AM95" s="247" t="s">
        <v>472</v>
      </c>
      <c r="AN95" s="247"/>
      <c r="AO95" s="247"/>
      <c r="AP95" s="241"/>
      <c r="AQ95" s="156" t="s">
        <v>355</v>
      </c>
      <c r="AR95" s="127"/>
      <c r="AS95" s="127"/>
      <c r="AT95" s="128"/>
      <c r="AU95" s="536" t="s">
        <v>253</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401" t="s">
        <v>300</v>
      </c>
      <c r="AX96" s="402"/>
    </row>
    <row r="97" spans="1:60" ht="23.25" hidden="1" customHeight="1" x14ac:dyDescent="0.15">
      <c r="A97" s="883"/>
      <c r="B97" s="431"/>
      <c r="C97" s="431"/>
      <c r="D97" s="431"/>
      <c r="E97" s="431"/>
      <c r="F97" s="432"/>
      <c r="G97" s="101"/>
      <c r="H97" s="102"/>
      <c r="I97" s="102"/>
      <c r="J97" s="102"/>
      <c r="K97" s="102"/>
      <c r="L97" s="102"/>
      <c r="M97" s="102"/>
      <c r="N97" s="102"/>
      <c r="O97" s="103"/>
      <c r="P97" s="102"/>
      <c r="Q97" s="517"/>
      <c r="R97" s="517"/>
      <c r="S97" s="517"/>
      <c r="T97" s="517"/>
      <c r="U97" s="517"/>
      <c r="V97" s="517"/>
      <c r="W97" s="517"/>
      <c r="X97" s="518"/>
      <c r="Y97" s="564" t="s">
        <v>62</v>
      </c>
      <c r="Z97" s="565"/>
      <c r="AA97" s="566"/>
      <c r="AB97" s="471"/>
      <c r="AC97" s="472"/>
      <c r="AD97" s="473"/>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83"/>
      <c r="B98" s="431"/>
      <c r="C98" s="431"/>
      <c r="D98" s="431"/>
      <c r="E98" s="431"/>
      <c r="F98" s="432"/>
      <c r="G98" s="104"/>
      <c r="H98" s="105"/>
      <c r="I98" s="105"/>
      <c r="J98" s="105"/>
      <c r="K98" s="105"/>
      <c r="L98" s="105"/>
      <c r="M98" s="105"/>
      <c r="N98" s="105"/>
      <c r="O98" s="106"/>
      <c r="P98" s="519"/>
      <c r="Q98" s="519"/>
      <c r="R98" s="519"/>
      <c r="S98" s="519"/>
      <c r="T98" s="519"/>
      <c r="U98" s="519"/>
      <c r="V98" s="519"/>
      <c r="W98" s="519"/>
      <c r="X98" s="520"/>
      <c r="Y98" s="461" t="s">
        <v>54</v>
      </c>
      <c r="Z98" s="462"/>
      <c r="AA98" s="463"/>
      <c r="AB98" s="583"/>
      <c r="AC98" s="584"/>
      <c r="AD98" s="585"/>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6"/>
      <c r="H99" s="212"/>
      <c r="I99" s="212"/>
      <c r="J99" s="212"/>
      <c r="K99" s="212"/>
      <c r="L99" s="212"/>
      <c r="M99" s="212"/>
      <c r="N99" s="212"/>
      <c r="O99" s="587"/>
      <c r="P99" s="521"/>
      <c r="Q99" s="521"/>
      <c r="R99" s="521"/>
      <c r="S99" s="521"/>
      <c r="T99" s="521"/>
      <c r="U99" s="521"/>
      <c r="V99" s="521"/>
      <c r="W99" s="521"/>
      <c r="X99" s="522"/>
      <c r="Y99" s="916" t="s">
        <v>13</v>
      </c>
      <c r="Z99" s="917"/>
      <c r="AA99" s="918"/>
      <c r="AB99" s="913" t="s">
        <v>14</v>
      </c>
      <c r="AC99" s="914"/>
      <c r="AD99" s="91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4"/>
      <c r="Z100" s="875"/>
      <c r="AA100" s="876"/>
      <c r="AB100" s="484" t="s">
        <v>11</v>
      </c>
      <c r="AC100" s="484"/>
      <c r="AD100" s="484"/>
      <c r="AE100" s="542" t="s">
        <v>357</v>
      </c>
      <c r="AF100" s="543"/>
      <c r="AG100" s="543"/>
      <c r="AH100" s="544"/>
      <c r="AI100" s="542" t="s">
        <v>363</v>
      </c>
      <c r="AJ100" s="543"/>
      <c r="AK100" s="543"/>
      <c r="AL100" s="544"/>
      <c r="AM100" s="542" t="s">
        <v>472</v>
      </c>
      <c r="AN100" s="543"/>
      <c r="AO100" s="543"/>
      <c r="AP100" s="544"/>
      <c r="AQ100" s="317" t="s">
        <v>494</v>
      </c>
      <c r="AR100" s="318"/>
      <c r="AS100" s="318"/>
      <c r="AT100" s="319"/>
      <c r="AU100" s="317" t="s">
        <v>540</v>
      </c>
      <c r="AV100" s="318"/>
      <c r="AW100" s="318"/>
      <c r="AX100" s="320"/>
    </row>
    <row r="101" spans="1:60" ht="23.25" customHeight="1" x14ac:dyDescent="0.15">
      <c r="A101" s="425"/>
      <c r="B101" s="426"/>
      <c r="C101" s="426"/>
      <c r="D101" s="426"/>
      <c r="E101" s="426"/>
      <c r="F101" s="427"/>
      <c r="G101" s="102" t="s">
        <v>557</v>
      </c>
      <c r="H101" s="102"/>
      <c r="I101" s="102"/>
      <c r="J101" s="102"/>
      <c r="K101" s="102"/>
      <c r="L101" s="102"/>
      <c r="M101" s="102"/>
      <c r="N101" s="102"/>
      <c r="O101" s="102"/>
      <c r="P101" s="102"/>
      <c r="Q101" s="102"/>
      <c r="R101" s="102"/>
      <c r="S101" s="102"/>
      <c r="T101" s="102"/>
      <c r="U101" s="102"/>
      <c r="V101" s="102"/>
      <c r="W101" s="102"/>
      <c r="X101" s="103"/>
      <c r="Y101" s="545" t="s">
        <v>55</v>
      </c>
      <c r="Z101" s="546"/>
      <c r="AA101" s="547"/>
      <c r="AB101" s="464" t="s">
        <v>613</v>
      </c>
      <c r="AC101" s="464"/>
      <c r="AD101" s="464"/>
      <c r="AE101" s="215">
        <v>78</v>
      </c>
      <c r="AF101" s="216"/>
      <c r="AG101" s="216"/>
      <c r="AH101" s="217"/>
      <c r="AI101" s="215">
        <v>5</v>
      </c>
      <c r="AJ101" s="216"/>
      <c r="AK101" s="216"/>
      <c r="AL101" s="217"/>
      <c r="AM101" s="215">
        <v>126</v>
      </c>
      <c r="AN101" s="216"/>
      <c r="AO101" s="216"/>
      <c r="AP101" s="217"/>
      <c r="AQ101" s="215" t="s">
        <v>604</v>
      </c>
      <c r="AR101" s="216"/>
      <c r="AS101" s="216"/>
      <c r="AT101" s="217"/>
      <c r="AU101" s="215" t="s">
        <v>607</v>
      </c>
      <c r="AV101" s="216"/>
      <c r="AW101" s="216"/>
      <c r="AX101" s="217"/>
    </row>
    <row r="102" spans="1:60" ht="23.25" customHeight="1" x14ac:dyDescent="0.15">
      <c r="A102" s="428"/>
      <c r="B102" s="429"/>
      <c r="C102" s="429"/>
      <c r="D102" s="429"/>
      <c r="E102" s="429"/>
      <c r="F102" s="430"/>
      <c r="G102" s="108"/>
      <c r="H102" s="108"/>
      <c r="I102" s="108"/>
      <c r="J102" s="108"/>
      <c r="K102" s="108"/>
      <c r="L102" s="108"/>
      <c r="M102" s="108"/>
      <c r="N102" s="108"/>
      <c r="O102" s="108"/>
      <c r="P102" s="108"/>
      <c r="Q102" s="108"/>
      <c r="R102" s="108"/>
      <c r="S102" s="108"/>
      <c r="T102" s="108"/>
      <c r="U102" s="108"/>
      <c r="V102" s="108"/>
      <c r="W102" s="108"/>
      <c r="X102" s="109"/>
      <c r="Y102" s="448" t="s">
        <v>56</v>
      </c>
      <c r="Z102" s="449"/>
      <c r="AA102" s="450"/>
      <c r="AB102" s="464" t="s">
        <v>613</v>
      </c>
      <c r="AC102" s="464"/>
      <c r="AD102" s="464"/>
      <c r="AE102" s="421">
        <v>42</v>
      </c>
      <c r="AF102" s="421"/>
      <c r="AG102" s="421"/>
      <c r="AH102" s="421"/>
      <c r="AI102" s="421">
        <v>84</v>
      </c>
      <c r="AJ102" s="421"/>
      <c r="AK102" s="421"/>
      <c r="AL102" s="421"/>
      <c r="AM102" s="421">
        <v>71</v>
      </c>
      <c r="AN102" s="421"/>
      <c r="AO102" s="421"/>
      <c r="AP102" s="421"/>
      <c r="AQ102" s="270" t="s">
        <v>603</v>
      </c>
      <c r="AR102" s="271"/>
      <c r="AS102" s="271"/>
      <c r="AT102" s="316"/>
      <c r="AU102" s="270" t="s">
        <v>607</v>
      </c>
      <c r="AV102" s="271"/>
      <c r="AW102" s="271"/>
      <c r="AX102" s="316"/>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1" t="s">
        <v>494</v>
      </c>
      <c r="AR103" s="282"/>
      <c r="AS103" s="282"/>
      <c r="AT103" s="321"/>
      <c r="AU103" s="281" t="s">
        <v>540</v>
      </c>
      <c r="AV103" s="282"/>
      <c r="AW103" s="282"/>
      <c r="AX103" s="283"/>
    </row>
    <row r="104" spans="1:60" ht="23.25" hidden="1" customHeight="1" x14ac:dyDescent="0.15">
      <c r="A104" s="425"/>
      <c r="B104" s="426"/>
      <c r="C104" s="426"/>
      <c r="D104" s="426"/>
      <c r="E104" s="426"/>
      <c r="F104" s="427"/>
      <c r="G104" s="102"/>
      <c r="H104" s="102"/>
      <c r="I104" s="102"/>
      <c r="J104" s="102"/>
      <c r="K104" s="102"/>
      <c r="L104" s="102"/>
      <c r="M104" s="102"/>
      <c r="N104" s="102"/>
      <c r="O104" s="102"/>
      <c r="P104" s="102"/>
      <c r="Q104" s="102"/>
      <c r="R104" s="102"/>
      <c r="S104" s="102"/>
      <c r="T104" s="102"/>
      <c r="U104" s="102"/>
      <c r="V104" s="102"/>
      <c r="W104" s="102"/>
      <c r="X104" s="103"/>
      <c r="Y104" s="468" t="s">
        <v>55</v>
      </c>
      <c r="Z104" s="469"/>
      <c r="AA104" s="470"/>
      <c r="AB104" s="548"/>
      <c r="AC104" s="549"/>
      <c r="AD104" s="550"/>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8"/>
      <c r="B105" s="429"/>
      <c r="C105" s="429"/>
      <c r="D105" s="429"/>
      <c r="E105" s="429"/>
      <c r="F105" s="430"/>
      <c r="G105" s="108"/>
      <c r="H105" s="108"/>
      <c r="I105" s="108"/>
      <c r="J105" s="108"/>
      <c r="K105" s="108"/>
      <c r="L105" s="108"/>
      <c r="M105" s="108"/>
      <c r="N105" s="108"/>
      <c r="O105" s="108"/>
      <c r="P105" s="108"/>
      <c r="Q105" s="108"/>
      <c r="R105" s="108"/>
      <c r="S105" s="108"/>
      <c r="T105" s="108"/>
      <c r="U105" s="108"/>
      <c r="V105" s="108"/>
      <c r="W105" s="108"/>
      <c r="X105" s="109"/>
      <c r="Y105" s="448" t="s">
        <v>56</v>
      </c>
      <c r="Z105" s="551"/>
      <c r="AA105" s="552"/>
      <c r="AB105" s="471"/>
      <c r="AC105" s="472"/>
      <c r="AD105" s="473"/>
      <c r="AE105" s="421"/>
      <c r="AF105" s="421"/>
      <c r="AG105" s="421"/>
      <c r="AH105" s="421"/>
      <c r="AI105" s="421"/>
      <c r="AJ105" s="421"/>
      <c r="AK105" s="421"/>
      <c r="AL105" s="421"/>
      <c r="AM105" s="421"/>
      <c r="AN105" s="421"/>
      <c r="AO105" s="421"/>
      <c r="AP105" s="421"/>
      <c r="AQ105" s="215"/>
      <c r="AR105" s="216"/>
      <c r="AS105" s="216"/>
      <c r="AT105" s="217"/>
      <c r="AU105" s="270"/>
      <c r="AV105" s="271"/>
      <c r="AW105" s="271"/>
      <c r="AX105" s="316"/>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1" t="s">
        <v>494</v>
      </c>
      <c r="AR106" s="282"/>
      <c r="AS106" s="282"/>
      <c r="AT106" s="321"/>
      <c r="AU106" s="281" t="s">
        <v>540</v>
      </c>
      <c r="AV106" s="282"/>
      <c r="AW106" s="282"/>
      <c r="AX106" s="283"/>
    </row>
    <row r="107" spans="1:60" ht="23.25" hidden="1" customHeight="1" x14ac:dyDescent="0.15">
      <c r="A107" s="425"/>
      <c r="B107" s="426"/>
      <c r="C107" s="426"/>
      <c r="D107" s="426"/>
      <c r="E107" s="426"/>
      <c r="F107" s="427"/>
      <c r="G107" s="102"/>
      <c r="H107" s="102"/>
      <c r="I107" s="102"/>
      <c r="J107" s="102"/>
      <c r="K107" s="102"/>
      <c r="L107" s="102"/>
      <c r="M107" s="102"/>
      <c r="N107" s="102"/>
      <c r="O107" s="102"/>
      <c r="P107" s="102"/>
      <c r="Q107" s="102"/>
      <c r="R107" s="102"/>
      <c r="S107" s="102"/>
      <c r="T107" s="102"/>
      <c r="U107" s="102"/>
      <c r="V107" s="102"/>
      <c r="W107" s="102"/>
      <c r="X107" s="103"/>
      <c r="Y107" s="468" t="s">
        <v>55</v>
      </c>
      <c r="Z107" s="469"/>
      <c r="AA107" s="470"/>
      <c r="AB107" s="548"/>
      <c r="AC107" s="549"/>
      <c r="AD107" s="550"/>
      <c r="AE107" s="421"/>
      <c r="AF107" s="421"/>
      <c r="AG107" s="421"/>
      <c r="AH107" s="421"/>
      <c r="AI107" s="421"/>
      <c r="AJ107" s="421"/>
      <c r="AK107" s="421"/>
      <c r="AL107" s="421"/>
      <c r="AM107" s="421"/>
      <c r="AN107" s="421"/>
      <c r="AO107" s="421"/>
      <c r="AP107" s="421"/>
      <c r="AQ107" s="215"/>
      <c r="AR107" s="216"/>
      <c r="AS107" s="216"/>
      <c r="AT107" s="217"/>
      <c r="AU107" s="215"/>
      <c r="AV107" s="216"/>
      <c r="AW107" s="216"/>
      <c r="AX107" s="217"/>
    </row>
    <row r="108" spans="1:60" ht="23.25" hidden="1" customHeight="1" x14ac:dyDescent="0.15">
      <c r="A108" s="428"/>
      <c r="B108" s="429"/>
      <c r="C108" s="429"/>
      <c r="D108" s="429"/>
      <c r="E108" s="429"/>
      <c r="F108" s="430"/>
      <c r="G108" s="108"/>
      <c r="H108" s="108"/>
      <c r="I108" s="108"/>
      <c r="J108" s="108"/>
      <c r="K108" s="108"/>
      <c r="L108" s="108"/>
      <c r="M108" s="108"/>
      <c r="N108" s="108"/>
      <c r="O108" s="108"/>
      <c r="P108" s="108"/>
      <c r="Q108" s="108"/>
      <c r="R108" s="108"/>
      <c r="S108" s="108"/>
      <c r="T108" s="108"/>
      <c r="U108" s="108"/>
      <c r="V108" s="108"/>
      <c r="W108" s="108"/>
      <c r="X108" s="109"/>
      <c r="Y108" s="448" t="s">
        <v>56</v>
      </c>
      <c r="Z108" s="551"/>
      <c r="AA108" s="552"/>
      <c r="AB108" s="471"/>
      <c r="AC108" s="472"/>
      <c r="AD108" s="473"/>
      <c r="AE108" s="421"/>
      <c r="AF108" s="421"/>
      <c r="AG108" s="421"/>
      <c r="AH108" s="421"/>
      <c r="AI108" s="421"/>
      <c r="AJ108" s="421"/>
      <c r="AK108" s="421"/>
      <c r="AL108" s="421"/>
      <c r="AM108" s="421"/>
      <c r="AN108" s="421"/>
      <c r="AO108" s="421"/>
      <c r="AP108" s="421"/>
      <c r="AQ108" s="215"/>
      <c r="AR108" s="216"/>
      <c r="AS108" s="216"/>
      <c r="AT108" s="217"/>
      <c r="AU108" s="270"/>
      <c r="AV108" s="271"/>
      <c r="AW108" s="271"/>
      <c r="AX108" s="316"/>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1" t="s">
        <v>494</v>
      </c>
      <c r="AR109" s="282"/>
      <c r="AS109" s="282"/>
      <c r="AT109" s="321"/>
      <c r="AU109" s="281" t="s">
        <v>540</v>
      </c>
      <c r="AV109" s="282"/>
      <c r="AW109" s="282"/>
      <c r="AX109" s="283"/>
    </row>
    <row r="110" spans="1:60" ht="23.25" hidden="1" customHeight="1" x14ac:dyDescent="0.15">
      <c r="A110" s="425"/>
      <c r="B110" s="426"/>
      <c r="C110" s="426"/>
      <c r="D110" s="426"/>
      <c r="E110" s="426"/>
      <c r="F110" s="427"/>
      <c r="G110" s="102"/>
      <c r="H110" s="102"/>
      <c r="I110" s="102"/>
      <c r="J110" s="102"/>
      <c r="K110" s="102"/>
      <c r="L110" s="102"/>
      <c r="M110" s="102"/>
      <c r="N110" s="102"/>
      <c r="O110" s="102"/>
      <c r="P110" s="102"/>
      <c r="Q110" s="102"/>
      <c r="R110" s="102"/>
      <c r="S110" s="102"/>
      <c r="T110" s="102"/>
      <c r="U110" s="102"/>
      <c r="V110" s="102"/>
      <c r="W110" s="102"/>
      <c r="X110" s="103"/>
      <c r="Y110" s="468" t="s">
        <v>55</v>
      </c>
      <c r="Z110" s="469"/>
      <c r="AA110" s="470"/>
      <c r="AB110" s="548"/>
      <c r="AC110" s="549"/>
      <c r="AD110" s="550"/>
      <c r="AE110" s="421"/>
      <c r="AF110" s="421"/>
      <c r="AG110" s="421"/>
      <c r="AH110" s="421"/>
      <c r="AI110" s="421"/>
      <c r="AJ110" s="421"/>
      <c r="AK110" s="421"/>
      <c r="AL110" s="421"/>
      <c r="AM110" s="421"/>
      <c r="AN110" s="421"/>
      <c r="AO110" s="421"/>
      <c r="AP110" s="421"/>
      <c r="AQ110" s="215"/>
      <c r="AR110" s="216"/>
      <c r="AS110" s="216"/>
      <c r="AT110" s="217"/>
      <c r="AU110" s="215"/>
      <c r="AV110" s="216"/>
      <c r="AW110" s="216"/>
      <c r="AX110" s="217"/>
    </row>
    <row r="111" spans="1:60" ht="23.25" hidden="1" customHeight="1" x14ac:dyDescent="0.15">
      <c r="A111" s="428"/>
      <c r="B111" s="429"/>
      <c r="C111" s="429"/>
      <c r="D111" s="429"/>
      <c r="E111" s="429"/>
      <c r="F111" s="430"/>
      <c r="G111" s="108"/>
      <c r="H111" s="108"/>
      <c r="I111" s="108"/>
      <c r="J111" s="108"/>
      <c r="K111" s="108"/>
      <c r="L111" s="108"/>
      <c r="M111" s="108"/>
      <c r="N111" s="108"/>
      <c r="O111" s="108"/>
      <c r="P111" s="108"/>
      <c r="Q111" s="108"/>
      <c r="R111" s="108"/>
      <c r="S111" s="108"/>
      <c r="T111" s="108"/>
      <c r="U111" s="108"/>
      <c r="V111" s="108"/>
      <c r="W111" s="108"/>
      <c r="X111" s="109"/>
      <c r="Y111" s="448" t="s">
        <v>56</v>
      </c>
      <c r="Z111" s="551"/>
      <c r="AA111" s="552"/>
      <c r="AB111" s="471"/>
      <c r="AC111" s="472"/>
      <c r="AD111" s="473"/>
      <c r="AE111" s="421"/>
      <c r="AF111" s="421"/>
      <c r="AG111" s="421"/>
      <c r="AH111" s="421"/>
      <c r="AI111" s="421"/>
      <c r="AJ111" s="421"/>
      <c r="AK111" s="421"/>
      <c r="AL111" s="421"/>
      <c r="AM111" s="421"/>
      <c r="AN111" s="421"/>
      <c r="AO111" s="421"/>
      <c r="AP111" s="421"/>
      <c r="AQ111" s="215"/>
      <c r="AR111" s="216"/>
      <c r="AS111" s="216"/>
      <c r="AT111" s="217"/>
      <c r="AU111" s="270"/>
      <c r="AV111" s="271"/>
      <c r="AW111" s="271"/>
      <c r="AX111" s="316"/>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1" t="s">
        <v>494</v>
      </c>
      <c r="AR112" s="282"/>
      <c r="AS112" s="282"/>
      <c r="AT112" s="321"/>
      <c r="AU112" s="281" t="s">
        <v>540</v>
      </c>
      <c r="AV112" s="282"/>
      <c r="AW112" s="282"/>
      <c r="AX112" s="283"/>
    </row>
    <row r="113" spans="1:50" ht="23.25" hidden="1" customHeight="1" x14ac:dyDescent="0.15">
      <c r="A113" s="425"/>
      <c r="B113" s="426"/>
      <c r="C113" s="426"/>
      <c r="D113" s="426"/>
      <c r="E113" s="426"/>
      <c r="F113" s="427"/>
      <c r="G113" s="102"/>
      <c r="H113" s="102"/>
      <c r="I113" s="102"/>
      <c r="J113" s="102"/>
      <c r="K113" s="102"/>
      <c r="L113" s="102"/>
      <c r="M113" s="102"/>
      <c r="N113" s="102"/>
      <c r="O113" s="102"/>
      <c r="P113" s="102"/>
      <c r="Q113" s="102"/>
      <c r="R113" s="102"/>
      <c r="S113" s="102"/>
      <c r="T113" s="102"/>
      <c r="U113" s="102"/>
      <c r="V113" s="102"/>
      <c r="W113" s="102"/>
      <c r="X113" s="103"/>
      <c r="Y113" s="468" t="s">
        <v>55</v>
      </c>
      <c r="Z113" s="469"/>
      <c r="AA113" s="470"/>
      <c r="AB113" s="548"/>
      <c r="AC113" s="549"/>
      <c r="AD113" s="550"/>
      <c r="AE113" s="94"/>
      <c r="AF113" s="94"/>
      <c r="AG113" s="94"/>
      <c r="AH113" s="94"/>
      <c r="AI113" s="94"/>
      <c r="AJ113" s="94"/>
      <c r="AK113" s="94"/>
      <c r="AL113" s="94"/>
      <c r="AM113" s="94"/>
      <c r="AN113" s="94"/>
      <c r="AO113" s="94"/>
      <c r="AP113" s="94"/>
      <c r="AQ113" s="95"/>
      <c r="AR113" s="96"/>
      <c r="AS113" s="96"/>
      <c r="AT113" s="97"/>
      <c r="AU113" s="215"/>
      <c r="AV113" s="216"/>
      <c r="AW113" s="216"/>
      <c r="AX113" s="217"/>
    </row>
    <row r="114" spans="1:50" ht="23.25" hidden="1" customHeight="1" x14ac:dyDescent="0.15">
      <c r="A114" s="428"/>
      <c r="B114" s="429"/>
      <c r="C114" s="429"/>
      <c r="D114" s="429"/>
      <c r="E114" s="429"/>
      <c r="F114" s="430"/>
      <c r="G114" s="108"/>
      <c r="H114" s="108"/>
      <c r="I114" s="108"/>
      <c r="J114" s="108"/>
      <c r="K114" s="108"/>
      <c r="L114" s="108"/>
      <c r="M114" s="108"/>
      <c r="N114" s="108"/>
      <c r="O114" s="108"/>
      <c r="P114" s="108"/>
      <c r="Q114" s="108"/>
      <c r="R114" s="108"/>
      <c r="S114" s="108"/>
      <c r="T114" s="108"/>
      <c r="U114" s="108"/>
      <c r="V114" s="108"/>
      <c r="W114" s="108"/>
      <c r="X114" s="109"/>
      <c r="Y114" s="448" t="s">
        <v>56</v>
      </c>
      <c r="Z114" s="551"/>
      <c r="AA114" s="552"/>
      <c r="AB114" s="471"/>
      <c r="AC114" s="472"/>
      <c r="AD114" s="473"/>
      <c r="AE114" s="94"/>
      <c r="AF114" s="94"/>
      <c r="AG114" s="94"/>
      <c r="AH114" s="94"/>
      <c r="AI114" s="94"/>
      <c r="AJ114" s="94"/>
      <c r="AK114" s="94"/>
      <c r="AL114" s="94"/>
      <c r="AM114" s="94"/>
      <c r="AN114" s="94"/>
      <c r="AO114" s="94"/>
      <c r="AP114" s="94"/>
      <c r="AQ114" s="95"/>
      <c r="AR114" s="96"/>
      <c r="AS114" s="96"/>
      <c r="AT114" s="97"/>
      <c r="AU114" s="215"/>
      <c r="AV114" s="216"/>
      <c r="AW114" s="216"/>
      <c r="AX114" s="217"/>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541</v>
      </c>
      <c r="AR115" s="598"/>
      <c r="AS115" s="598"/>
      <c r="AT115" s="598"/>
      <c r="AU115" s="598"/>
      <c r="AV115" s="598"/>
      <c r="AW115" s="598"/>
      <c r="AX115" s="599"/>
    </row>
    <row r="116" spans="1:50" ht="23.25" customHeight="1" x14ac:dyDescent="0.15">
      <c r="A116" s="442"/>
      <c r="B116" s="443"/>
      <c r="C116" s="443"/>
      <c r="D116" s="443"/>
      <c r="E116" s="443"/>
      <c r="F116" s="444"/>
      <c r="G116" s="790" t="s">
        <v>558</v>
      </c>
      <c r="H116" s="791"/>
      <c r="I116" s="791"/>
      <c r="J116" s="791"/>
      <c r="K116" s="791"/>
      <c r="L116" s="791"/>
      <c r="M116" s="791"/>
      <c r="N116" s="791"/>
      <c r="O116" s="791"/>
      <c r="P116" s="791"/>
      <c r="Q116" s="791"/>
      <c r="R116" s="791"/>
      <c r="S116" s="791"/>
      <c r="T116" s="791"/>
      <c r="U116" s="791"/>
      <c r="V116" s="791"/>
      <c r="W116" s="791"/>
      <c r="X116" s="792"/>
      <c r="Y116" s="458" t="s">
        <v>15</v>
      </c>
      <c r="Z116" s="459"/>
      <c r="AA116" s="460"/>
      <c r="AB116" s="465" t="s">
        <v>614</v>
      </c>
      <c r="AC116" s="466"/>
      <c r="AD116" s="467"/>
      <c r="AE116" s="421">
        <v>1.3</v>
      </c>
      <c r="AF116" s="421"/>
      <c r="AG116" s="421"/>
      <c r="AH116" s="421"/>
      <c r="AI116" s="421">
        <v>5.2</v>
      </c>
      <c r="AJ116" s="421"/>
      <c r="AK116" s="421"/>
      <c r="AL116" s="421"/>
      <c r="AM116" s="421">
        <v>3.2</v>
      </c>
      <c r="AN116" s="421"/>
      <c r="AO116" s="421"/>
      <c r="AP116" s="421"/>
      <c r="AQ116" s="215" t="s">
        <v>607</v>
      </c>
      <c r="AR116" s="216"/>
      <c r="AS116" s="216"/>
      <c r="AT116" s="216"/>
      <c r="AU116" s="216"/>
      <c r="AV116" s="216"/>
      <c r="AW116" s="216"/>
      <c r="AX116" s="218"/>
    </row>
    <row r="117" spans="1:50" ht="46.5" customHeight="1" thickBot="1" x14ac:dyDescent="0.2">
      <c r="A117" s="445"/>
      <c r="B117" s="446"/>
      <c r="C117" s="446"/>
      <c r="D117" s="446"/>
      <c r="E117" s="446"/>
      <c r="F117" s="447"/>
      <c r="G117" s="793"/>
      <c r="H117" s="794"/>
      <c r="I117" s="794"/>
      <c r="J117" s="794"/>
      <c r="K117" s="794"/>
      <c r="L117" s="794"/>
      <c r="M117" s="794"/>
      <c r="N117" s="794"/>
      <c r="O117" s="794"/>
      <c r="P117" s="794"/>
      <c r="Q117" s="794"/>
      <c r="R117" s="794"/>
      <c r="S117" s="794"/>
      <c r="T117" s="794"/>
      <c r="U117" s="794"/>
      <c r="V117" s="794"/>
      <c r="W117" s="794"/>
      <c r="X117" s="795"/>
      <c r="Y117" s="474" t="s">
        <v>49</v>
      </c>
      <c r="Z117" s="449"/>
      <c r="AA117" s="450"/>
      <c r="AB117" s="475" t="s">
        <v>615</v>
      </c>
      <c r="AC117" s="476"/>
      <c r="AD117" s="477"/>
      <c r="AE117" s="554" t="s">
        <v>559</v>
      </c>
      <c r="AF117" s="554"/>
      <c r="AG117" s="554"/>
      <c r="AH117" s="554"/>
      <c r="AI117" s="554" t="s">
        <v>560</v>
      </c>
      <c r="AJ117" s="554"/>
      <c r="AK117" s="554"/>
      <c r="AL117" s="554"/>
      <c r="AM117" s="554" t="s">
        <v>591</v>
      </c>
      <c r="AN117" s="554"/>
      <c r="AO117" s="554"/>
      <c r="AP117" s="554"/>
      <c r="AQ117" s="554" t="s">
        <v>616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541</v>
      </c>
      <c r="AR118" s="598"/>
      <c r="AS118" s="598"/>
      <c r="AT118" s="598"/>
      <c r="AU118" s="598"/>
      <c r="AV118" s="598"/>
      <c r="AW118" s="598"/>
      <c r="AX118" s="599"/>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541</v>
      </c>
      <c r="AR121" s="598"/>
      <c r="AS121" s="598"/>
      <c r="AT121" s="598"/>
      <c r="AU121" s="598"/>
      <c r="AV121" s="598"/>
      <c r="AW121" s="598"/>
      <c r="AX121" s="599"/>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541</v>
      </c>
      <c r="AR124" s="598"/>
      <c r="AS124" s="598"/>
      <c r="AT124" s="598"/>
      <c r="AU124" s="598"/>
      <c r="AV124" s="598"/>
      <c r="AW124" s="598"/>
      <c r="AX124" s="599"/>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5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9"/>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5" t="s">
        <v>16</v>
      </c>
      <c r="H127" s="245"/>
      <c r="I127" s="245"/>
      <c r="J127" s="245"/>
      <c r="K127" s="245"/>
      <c r="L127" s="245"/>
      <c r="M127" s="245"/>
      <c r="N127" s="245"/>
      <c r="O127" s="245"/>
      <c r="P127" s="245"/>
      <c r="Q127" s="245"/>
      <c r="R127" s="245"/>
      <c r="S127" s="245"/>
      <c r="T127" s="245"/>
      <c r="U127" s="245"/>
      <c r="V127" s="245"/>
      <c r="W127" s="245"/>
      <c r="X127" s="246"/>
      <c r="Y127" s="955"/>
      <c r="Z127" s="956"/>
      <c r="AA127" s="957"/>
      <c r="AB127" s="244" t="s">
        <v>11</v>
      </c>
      <c r="AC127" s="245"/>
      <c r="AD127" s="246"/>
      <c r="AE127" s="418" t="s">
        <v>357</v>
      </c>
      <c r="AF127" s="419"/>
      <c r="AG127" s="419"/>
      <c r="AH127" s="420"/>
      <c r="AI127" s="418" t="s">
        <v>363</v>
      </c>
      <c r="AJ127" s="419"/>
      <c r="AK127" s="419"/>
      <c r="AL127" s="420"/>
      <c r="AM127" s="418" t="s">
        <v>472</v>
      </c>
      <c r="AN127" s="419"/>
      <c r="AO127" s="419"/>
      <c r="AP127" s="420"/>
      <c r="AQ127" s="597" t="s">
        <v>541</v>
      </c>
      <c r="AR127" s="598"/>
      <c r="AS127" s="598"/>
      <c r="AT127" s="598"/>
      <c r="AU127" s="598"/>
      <c r="AV127" s="598"/>
      <c r="AW127" s="598"/>
      <c r="AX127" s="599"/>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5" t="s">
        <v>369</v>
      </c>
      <c r="B130" s="182"/>
      <c r="C130" s="181" t="s">
        <v>366</v>
      </c>
      <c r="D130" s="182"/>
      <c r="E130" s="166" t="s">
        <v>399</v>
      </c>
      <c r="F130" s="167"/>
      <c r="G130" s="168" t="s">
        <v>597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4.25" customHeight="1" x14ac:dyDescent="0.15">
      <c r="A131" s="186"/>
      <c r="B131" s="183"/>
      <c r="C131" s="177"/>
      <c r="D131" s="183"/>
      <c r="E131" s="171" t="s">
        <v>398</v>
      </c>
      <c r="F131" s="172"/>
      <c r="G131" s="107" t="s">
        <v>598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626</v>
      </c>
      <c r="AR133" s="196"/>
      <c r="AS133" s="130" t="s">
        <v>356</v>
      </c>
      <c r="AT133" s="131"/>
      <c r="AU133" s="197" t="s">
        <v>627</v>
      </c>
      <c r="AV133" s="197"/>
      <c r="AW133" s="130" t="s">
        <v>300</v>
      </c>
      <c r="AX133" s="192"/>
    </row>
    <row r="134" spans="1:50" ht="39.75" customHeight="1" x14ac:dyDescent="0.15">
      <c r="A134" s="186"/>
      <c r="B134" s="183"/>
      <c r="C134" s="177"/>
      <c r="D134" s="183"/>
      <c r="E134" s="177"/>
      <c r="F134" s="178"/>
      <c r="G134" s="101" t="s">
        <v>607</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617</v>
      </c>
      <c r="AC134" s="202"/>
      <c r="AD134" s="202"/>
      <c r="AE134" s="203" t="s">
        <v>618</v>
      </c>
      <c r="AF134" s="204"/>
      <c r="AG134" s="204"/>
      <c r="AH134" s="204"/>
      <c r="AI134" s="203" t="s">
        <v>619</v>
      </c>
      <c r="AJ134" s="204"/>
      <c r="AK134" s="204"/>
      <c r="AL134" s="204"/>
      <c r="AM134" s="203" t="s">
        <v>617</v>
      </c>
      <c r="AN134" s="204"/>
      <c r="AO134" s="204"/>
      <c r="AP134" s="204"/>
      <c r="AQ134" s="203" t="s">
        <v>608</v>
      </c>
      <c r="AR134" s="204"/>
      <c r="AS134" s="204"/>
      <c r="AT134" s="204"/>
      <c r="AU134" s="203" t="s">
        <v>618</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620</v>
      </c>
      <c r="AC135" s="210"/>
      <c r="AD135" s="210"/>
      <c r="AE135" s="203" t="s">
        <v>608</v>
      </c>
      <c r="AF135" s="204"/>
      <c r="AG135" s="204"/>
      <c r="AH135" s="204"/>
      <c r="AI135" s="203" t="s">
        <v>608</v>
      </c>
      <c r="AJ135" s="204"/>
      <c r="AK135" s="204"/>
      <c r="AL135" s="204"/>
      <c r="AM135" s="203" t="s">
        <v>608</v>
      </c>
      <c r="AN135" s="204"/>
      <c r="AO135" s="204"/>
      <c r="AP135" s="204"/>
      <c r="AQ135" s="203" t="s">
        <v>608</v>
      </c>
      <c r="AR135" s="204"/>
      <c r="AS135" s="204"/>
      <c r="AT135" s="204"/>
      <c r="AU135" s="203" t="s">
        <v>621</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561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thickBot="1" x14ac:dyDescent="0.2">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hidden="1" customHeight="1" x14ac:dyDescent="0.15">
      <c r="A430" s="186"/>
      <c r="B430" s="183"/>
      <c r="C430" s="175" t="s">
        <v>368</v>
      </c>
      <c r="D430" s="960"/>
      <c r="E430" s="171" t="s">
        <v>388</v>
      </c>
      <c r="F430" s="172"/>
      <c r="G430" s="919" t="s">
        <v>384</v>
      </c>
      <c r="H430" s="120"/>
      <c r="I430" s="120"/>
      <c r="J430" s="920"/>
      <c r="K430" s="921"/>
      <c r="L430" s="921"/>
      <c r="M430" s="921"/>
      <c r="N430" s="921"/>
      <c r="O430" s="921"/>
      <c r="P430" s="921"/>
      <c r="Q430" s="921"/>
      <c r="R430" s="921"/>
      <c r="S430" s="921"/>
      <c r="T430" s="92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3"/>
    </row>
    <row r="431" spans="1:50" ht="18.75" hidden="1"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hidden="1"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6"/>
      <c r="AR432" s="197"/>
      <c r="AS432" s="130" t="s">
        <v>356</v>
      </c>
      <c r="AT432" s="131"/>
      <c r="AU432" s="197"/>
      <c r="AV432" s="197"/>
      <c r="AW432" s="130" t="s">
        <v>300</v>
      </c>
      <c r="AX432" s="192"/>
    </row>
    <row r="433" spans="1:50" ht="23.25" hidden="1" customHeight="1" x14ac:dyDescent="0.15">
      <c r="A433" s="186"/>
      <c r="B433" s="183"/>
      <c r="C433" s="177"/>
      <c r="D433" s="183"/>
      <c r="E433" s="339"/>
      <c r="F433" s="340"/>
      <c r="G433" s="101"/>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hidden="1"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hidden="1"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2" t="s">
        <v>301</v>
      </c>
      <c r="AC435" s="582"/>
      <c r="AD435" s="582"/>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6"/>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2" t="s">
        <v>301</v>
      </c>
      <c r="AC440" s="582"/>
      <c r="AD440" s="582"/>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6"/>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2" t="s">
        <v>301</v>
      </c>
      <c r="AC445" s="582"/>
      <c r="AD445" s="582"/>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6"/>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2" t="s">
        <v>301</v>
      </c>
      <c r="AC450" s="582"/>
      <c r="AD450" s="582"/>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6"/>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2" t="s">
        <v>301</v>
      </c>
      <c r="AC455" s="582"/>
      <c r="AD455" s="582"/>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596"/>
      <c r="AR457" s="197"/>
      <c r="AS457" s="130" t="s">
        <v>356</v>
      </c>
      <c r="AT457" s="131"/>
      <c r="AU457" s="197"/>
      <c r="AV457" s="197"/>
      <c r="AW457" s="130" t="s">
        <v>300</v>
      </c>
      <c r="AX457" s="192"/>
    </row>
    <row r="458" spans="1:50" ht="23.25" hidden="1" customHeight="1" x14ac:dyDescent="0.15">
      <c r="A458" s="186"/>
      <c r="B458" s="183"/>
      <c r="C458" s="177"/>
      <c r="D458" s="183"/>
      <c r="E458" s="339"/>
      <c r="F458" s="340"/>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2" t="s">
        <v>14</v>
      </c>
      <c r="AC460" s="582"/>
      <c r="AD460" s="582"/>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6"/>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2" t="s">
        <v>14</v>
      </c>
      <c r="AC465" s="582"/>
      <c r="AD465" s="582"/>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6"/>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2" t="s">
        <v>14</v>
      </c>
      <c r="AC470" s="582"/>
      <c r="AD470" s="582"/>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6"/>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2" t="s">
        <v>14</v>
      </c>
      <c r="AC475" s="582"/>
      <c r="AD475" s="582"/>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6"/>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2" t="s">
        <v>14</v>
      </c>
      <c r="AC480" s="582"/>
      <c r="AD480" s="582"/>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19" t="s">
        <v>384</v>
      </c>
      <c r="H484" s="120"/>
      <c r="I484" s="120"/>
      <c r="J484" s="920"/>
      <c r="K484" s="921"/>
      <c r="L484" s="921"/>
      <c r="M484" s="921"/>
      <c r="N484" s="921"/>
      <c r="O484" s="921"/>
      <c r="P484" s="921"/>
      <c r="Q484" s="921"/>
      <c r="R484" s="921"/>
      <c r="S484" s="921"/>
      <c r="T484" s="92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3"/>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6"/>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2" t="s">
        <v>301</v>
      </c>
      <c r="AC489" s="582"/>
      <c r="AD489" s="582"/>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6"/>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2" t="s">
        <v>301</v>
      </c>
      <c r="AC494" s="582"/>
      <c r="AD494" s="582"/>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6"/>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2" t="s">
        <v>301</v>
      </c>
      <c r="AC499" s="582"/>
      <c r="AD499" s="582"/>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6"/>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2" t="s">
        <v>301</v>
      </c>
      <c r="AC504" s="582"/>
      <c r="AD504" s="582"/>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6"/>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2" t="s">
        <v>301</v>
      </c>
      <c r="AC509" s="582"/>
      <c r="AD509" s="582"/>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6"/>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2" t="s">
        <v>14</v>
      </c>
      <c r="AC514" s="582"/>
      <c r="AD514" s="582"/>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6"/>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2" t="s">
        <v>14</v>
      </c>
      <c r="AC519" s="582"/>
      <c r="AD519" s="582"/>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6"/>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2" t="s">
        <v>14</v>
      </c>
      <c r="AC524" s="582"/>
      <c r="AD524" s="582"/>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6"/>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2" t="s">
        <v>14</v>
      </c>
      <c r="AC529" s="582"/>
      <c r="AD529" s="582"/>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6"/>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2" t="s">
        <v>14</v>
      </c>
      <c r="AC534" s="582"/>
      <c r="AD534" s="582"/>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19" t="s">
        <v>384</v>
      </c>
      <c r="H538" s="120"/>
      <c r="I538" s="120"/>
      <c r="J538" s="920"/>
      <c r="K538" s="921"/>
      <c r="L538" s="921"/>
      <c r="M538" s="921"/>
      <c r="N538" s="921"/>
      <c r="O538" s="921"/>
      <c r="P538" s="921"/>
      <c r="Q538" s="921"/>
      <c r="R538" s="921"/>
      <c r="S538" s="921"/>
      <c r="T538" s="92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3"/>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6"/>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2" t="s">
        <v>301</v>
      </c>
      <c r="AC543" s="582"/>
      <c r="AD543" s="582"/>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6"/>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2" t="s">
        <v>301</v>
      </c>
      <c r="AC548" s="582"/>
      <c r="AD548" s="582"/>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6"/>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2" t="s">
        <v>301</v>
      </c>
      <c r="AC553" s="582"/>
      <c r="AD553" s="582"/>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6"/>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2" t="s">
        <v>301</v>
      </c>
      <c r="AC558" s="582"/>
      <c r="AD558" s="582"/>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6"/>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2" t="s">
        <v>301</v>
      </c>
      <c r="AC563" s="582"/>
      <c r="AD563" s="582"/>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6"/>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2" t="s">
        <v>14</v>
      </c>
      <c r="AC568" s="582"/>
      <c r="AD568" s="582"/>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6"/>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2" t="s">
        <v>14</v>
      </c>
      <c r="AC573" s="582"/>
      <c r="AD573" s="582"/>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6"/>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2" t="s">
        <v>14</v>
      </c>
      <c r="AC578" s="582"/>
      <c r="AD578" s="582"/>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6"/>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2" t="s">
        <v>14</v>
      </c>
      <c r="AC583" s="582"/>
      <c r="AD583" s="582"/>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6"/>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2" t="s">
        <v>14</v>
      </c>
      <c r="AC588" s="582"/>
      <c r="AD588" s="582"/>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19" t="s">
        <v>384</v>
      </c>
      <c r="H592" s="120"/>
      <c r="I592" s="120"/>
      <c r="J592" s="920"/>
      <c r="K592" s="921"/>
      <c r="L592" s="921"/>
      <c r="M592" s="921"/>
      <c r="N592" s="921"/>
      <c r="O592" s="921"/>
      <c r="P592" s="921"/>
      <c r="Q592" s="921"/>
      <c r="R592" s="921"/>
      <c r="S592" s="921"/>
      <c r="T592" s="92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3"/>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6"/>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2" t="s">
        <v>301</v>
      </c>
      <c r="AC597" s="582"/>
      <c r="AD597" s="582"/>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6"/>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2" t="s">
        <v>301</v>
      </c>
      <c r="AC602" s="582"/>
      <c r="AD602" s="582"/>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6"/>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2" t="s">
        <v>301</v>
      </c>
      <c r="AC607" s="582"/>
      <c r="AD607" s="582"/>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6"/>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2" t="s">
        <v>301</v>
      </c>
      <c r="AC612" s="582"/>
      <c r="AD612" s="582"/>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6"/>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2" t="s">
        <v>301</v>
      </c>
      <c r="AC617" s="582"/>
      <c r="AD617" s="582"/>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6"/>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2" t="s">
        <v>14</v>
      </c>
      <c r="AC622" s="582"/>
      <c r="AD622" s="582"/>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6"/>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2" t="s">
        <v>14</v>
      </c>
      <c r="AC627" s="582"/>
      <c r="AD627" s="582"/>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6"/>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2" t="s">
        <v>14</v>
      </c>
      <c r="AC632" s="582"/>
      <c r="AD632" s="582"/>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6"/>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2" t="s">
        <v>14</v>
      </c>
      <c r="AC637" s="582"/>
      <c r="AD637" s="582"/>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6"/>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2" t="s">
        <v>14</v>
      </c>
      <c r="AC642" s="582"/>
      <c r="AD642" s="582"/>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19" t="s">
        <v>384</v>
      </c>
      <c r="H646" s="120"/>
      <c r="I646" s="120"/>
      <c r="J646" s="920"/>
      <c r="K646" s="921"/>
      <c r="L646" s="921"/>
      <c r="M646" s="921"/>
      <c r="N646" s="921"/>
      <c r="O646" s="921"/>
      <c r="P646" s="921"/>
      <c r="Q646" s="921"/>
      <c r="R646" s="921"/>
      <c r="S646" s="921"/>
      <c r="T646" s="92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3"/>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6"/>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2" t="s">
        <v>301</v>
      </c>
      <c r="AC651" s="582"/>
      <c r="AD651" s="582"/>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6"/>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2" t="s">
        <v>301</v>
      </c>
      <c r="AC656" s="582"/>
      <c r="AD656" s="582"/>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6"/>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2" t="s">
        <v>301</v>
      </c>
      <c r="AC661" s="582"/>
      <c r="AD661" s="582"/>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6"/>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2" t="s">
        <v>301</v>
      </c>
      <c r="AC666" s="582"/>
      <c r="AD666" s="582"/>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6"/>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2" t="s">
        <v>301</v>
      </c>
      <c r="AC671" s="582"/>
      <c r="AD671" s="582"/>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6"/>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2" t="s">
        <v>14</v>
      </c>
      <c r="AC676" s="582"/>
      <c r="AD676" s="582"/>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6"/>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2" t="s">
        <v>14</v>
      </c>
      <c r="AC681" s="582"/>
      <c r="AD681" s="582"/>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6"/>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2" t="s">
        <v>14</v>
      </c>
      <c r="AC686" s="582"/>
      <c r="AD686" s="582"/>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6"/>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2" t="s">
        <v>14</v>
      </c>
      <c r="AC691" s="582"/>
      <c r="AD691" s="582"/>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6"/>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2" t="s">
        <v>14</v>
      </c>
      <c r="AC696" s="582"/>
      <c r="AD696" s="582"/>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61"/>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6" t="s">
        <v>31</v>
      </c>
      <c r="AH701" s="385"/>
      <c r="AI701" s="385"/>
      <c r="AJ701" s="385"/>
      <c r="AK701" s="385"/>
      <c r="AL701" s="385"/>
      <c r="AM701" s="385"/>
      <c r="AN701" s="385"/>
      <c r="AO701" s="385"/>
      <c r="AP701" s="385"/>
      <c r="AQ701" s="385"/>
      <c r="AR701" s="385"/>
      <c r="AS701" s="385"/>
      <c r="AT701" s="385"/>
      <c r="AU701" s="385"/>
      <c r="AV701" s="385"/>
      <c r="AW701" s="385"/>
      <c r="AX701" s="837"/>
    </row>
    <row r="702" spans="1:50" ht="27" customHeight="1" x14ac:dyDescent="0.15">
      <c r="A702" s="888" t="s">
        <v>259</v>
      </c>
      <c r="B702" s="88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2" t="s">
        <v>553</v>
      </c>
      <c r="AE702" s="343"/>
      <c r="AF702" s="343"/>
      <c r="AG702" s="388" t="s">
        <v>562</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90"/>
      <c r="B703" s="891"/>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5"/>
      <c r="AD703" s="325" t="s">
        <v>553</v>
      </c>
      <c r="AE703" s="326"/>
      <c r="AF703" s="326"/>
      <c r="AG703" s="98" t="s">
        <v>563</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15">
      <c r="A704" s="892"/>
      <c r="B704" s="893"/>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88" t="s">
        <v>553</v>
      </c>
      <c r="AE704" s="789"/>
      <c r="AF704" s="789"/>
      <c r="AG704" s="164" t="s">
        <v>564</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6" t="s">
        <v>39</v>
      </c>
      <c r="B705" s="647"/>
      <c r="C705" s="833" t="s">
        <v>41</v>
      </c>
      <c r="D705" s="83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5"/>
      <c r="AD705" s="720" t="s">
        <v>553</v>
      </c>
      <c r="AE705" s="721"/>
      <c r="AF705" s="721"/>
      <c r="AG705" s="122" t="s">
        <v>566</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8"/>
      <c r="B706" s="649"/>
      <c r="C706" s="806"/>
      <c r="D706" s="807"/>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5" t="s">
        <v>565</v>
      </c>
      <c r="AE706" s="326"/>
      <c r="AF706" s="669"/>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8"/>
      <c r="B707" s="649"/>
      <c r="C707" s="808"/>
      <c r="D707" s="809"/>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7" t="s">
        <v>599</v>
      </c>
      <c r="AE707" s="848"/>
      <c r="AF707" s="848"/>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0" t="s">
        <v>567</v>
      </c>
      <c r="AE708" s="611"/>
      <c r="AF708" s="611"/>
      <c r="AG708" s="748" t="s">
        <v>568</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5" t="s">
        <v>553</v>
      </c>
      <c r="AE709" s="326"/>
      <c r="AF709" s="326"/>
      <c r="AG709" s="98" t="s">
        <v>569</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5" t="s">
        <v>567</v>
      </c>
      <c r="AE710" s="326"/>
      <c r="AF710" s="326"/>
      <c r="AG710" s="98" t="s">
        <v>570</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5" t="s">
        <v>553</v>
      </c>
      <c r="AE711" s="326"/>
      <c r="AF711" s="326"/>
      <c r="AG711" s="98" t="s">
        <v>571</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567</v>
      </c>
      <c r="AE712" s="789"/>
      <c r="AF712" s="789"/>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8"/>
      <c r="B713" s="650"/>
      <c r="C713" s="977" t="s">
        <v>489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5" t="s">
        <v>567</v>
      </c>
      <c r="AE713" s="326"/>
      <c r="AF713" s="669"/>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c r="AE714" s="820"/>
      <c r="AF714" s="821"/>
      <c r="AG714" s="742" t="s">
        <v>572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0" t="s">
        <v>553</v>
      </c>
      <c r="AE715" s="611"/>
      <c r="AF715" s="662"/>
      <c r="AG715" s="748" t="s">
        <v>573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553</v>
      </c>
      <c r="AE716" s="633"/>
      <c r="AF716" s="633"/>
      <c r="AG716" s="98" t="s">
        <v>574</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5" t="s">
        <v>553</v>
      </c>
      <c r="AE717" s="326"/>
      <c r="AF717" s="326"/>
      <c r="AG717" s="98" t="s">
        <v>575</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5" t="s">
        <v>553</v>
      </c>
      <c r="AE718" s="326"/>
      <c r="AF718" s="326"/>
      <c r="AG718" s="124" t="s">
        <v>576</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567</v>
      </c>
      <c r="AE719" s="611"/>
      <c r="AF719" s="611"/>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4"/>
      <c r="B720" s="785"/>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4"/>
      <c r="B721" s="785"/>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4"/>
      <c r="B722" s="785"/>
      <c r="C722" s="293"/>
      <c r="D722" s="294"/>
      <c r="E722" s="294"/>
      <c r="F722" s="295"/>
      <c r="G722" s="284"/>
      <c r="H722" s="285"/>
      <c r="I722" s="83" t="str">
        <f>IF(OR(G722="　", G722=""), "", "-")</f>
        <v/>
      </c>
      <c r="J722" s="288"/>
      <c r="K722" s="288"/>
      <c r="L722" s="83" t="str">
        <f>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4"/>
      <c r="B723" s="785"/>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4"/>
      <c r="B724" s="785"/>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6"/>
      <c r="B725" s="787"/>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6" t="s">
        <v>48</v>
      </c>
      <c r="B726" s="814"/>
      <c r="C726" s="827" t="s">
        <v>53</v>
      </c>
      <c r="D726" s="849"/>
      <c r="E726" s="849"/>
      <c r="F726" s="850"/>
      <c r="G726" s="580" t="s">
        <v>602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5"/>
      <c r="B727" s="816"/>
      <c r="C727" s="754" t="s">
        <v>57</v>
      </c>
      <c r="D727" s="755"/>
      <c r="E727" s="755"/>
      <c r="F727" s="756"/>
      <c r="G727" s="578" t="s">
        <v>600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9"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1.25" customHeight="1" thickBot="1" x14ac:dyDescent="0.2">
      <c r="A731" s="811"/>
      <c r="B731" s="812"/>
      <c r="C731" s="812"/>
      <c r="D731" s="812"/>
      <c r="E731" s="813"/>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4.2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21" t="s">
        <v>431</v>
      </c>
      <c r="B737" s="207"/>
      <c r="C737" s="207"/>
      <c r="D737" s="208"/>
      <c r="E737" s="1017" t="s">
        <v>627</v>
      </c>
      <c r="F737" s="1017"/>
      <c r="G737" s="1017"/>
      <c r="H737" s="1017"/>
      <c r="I737" s="1017"/>
      <c r="J737" s="1017"/>
      <c r="K737" s="1017"/>
      <c r="L737" s="1017"/>
      <c r="M737" s="1017"/>
      <c r="N737" s="362" t="s">
        <v>358</v>
      </c>
      <c r="O737" s="362"/>
      <c r="P737" s="362"/>
      <c r="Q737" s="362"/>
      <c r="R737" s="1017" t="s">
        <v>628</v>
      </c>
      <c r="S737" s="1017"/>
      <c r="T737" s="1017"/>
      <c r="U737" s="1017"/>
      <c r="V737" s="1017"/>
      <c r="W737" s="1017"/>
      <c r="X737" s="1017"/>
      <c r="Y737" s="1017"/>
      <c r="Z737" s="1017"/>
      <c r="AA737" s="362" t="s">
        <v>359</v>
      </c>
      <c r="AB737" s="362"/>
      <c r="AC737" s="362"/>
      <c r="AD737" s="362"/>
      <c r="AE737" s="1017" t="s">
        <v>627</v>
      </c>
      <c r="AF737" s="1017"/>
      <c r="AG737" s="1017"/>
      <c r="AH737" s="1017"/>
      <c r="AI737" s="1017"/>
      <c r="AJ737" s="1017"/>
      <c r="AK737" s="1017"/>
      <c r="AL737" s="1017"/>
      <c r="AM737" s="1017"/>
      <c r="AN737" s="362" t="s">
        <v>360</v>
      </c>
      <c r="AO737" s="362"/>
      <c r="AP737" s="362"/>
      <c r="AQ737" s="362"/>
      <c r="AR737" s="1018" t="s">
        <v>577</v>
      </c>
      <c r="AS737" s="1019"/>
      <c r="AT737" s="1019"/>
      <c r="AU737" s="1019"/>
      <c r="AV737" s="1019"/>
      <c r="AW737" s="1019"/>
      <c r="AX737" s="1020"/>
      <c r="AY737" s="89"/>
      <c r="AZ737" s="89"/>
    </row>
    <row r="738" spans="1:52" ht="24.75" customHeight="1" x14ac:dyDescent="0.15">
      <c r="A738" s="1021" t="s">
        <v>361</v>
      </c>
      <c r="B738" s="207"/>
      <c r="C738" s="207"/>
      <c r="D738" s="208"/>
      <c r="E738" s="1017" t="s">
        <v>601</v>
      </c>
      <c r="F738" s="1017"/>
      <c r="G738" s="1017"/>
      <c r="H738" s="1017"/>
      <c r="I738" s="1017"/>
      <c r="J738" s="1017"/>
      <c r="K738" s="1017"/>
      <c r="L738" s="1017"/>
      <c r="M738" s="1017"/>
      <c r="N738" s="362" t="s">
        <v>362</v>
      </c>
      <c r="O738" s="362"/>
      <c r="P738" s="362"/>
      <c r="Q738" s="362"/>
      <c r="R738" s="1017" t="s">
        <v>578</v>
      </c>
      <c r="S738" s="1017"/>
      <c r="T738" s="1017"/>
      <c r="U738" s="1017"/>
      <c r="V738" s="1017"/>
      <c r="W738" s="1017"/>
      <c r="X738" s="1017"/>
      <c r="Y738" s="1017"/>
      <c r="Z738" s="1017"/>
      <c r="AA738" s="362" t="s">
        <v>482</v>
      </c>
      <c r="AB738" s="362"/>
      <c r="AC738" s="362"/>
      <c r="AD738" s="362"/>
      <c r="AE738" s="1017" t="s">
        <v>579</v>
      </c>
      <c r="AF738" s="1017"/>
      <c r="AG738" s="1017"/>
      <c r="AH738" s="1017"/>
      <c r="AI738" s="1017"/>
      <c r="AJ738" s="1017"/>
      <c r="AK738" s="1017"/>
      <c r="AL738" s="1017"/>
      <c r="AM738" s="1017"/>
      <c r="AN738" s="1022"/>
      <c r="AO738" s="1023"/>
      <c r="AP738" s="1023"/>
      <c r="AQ738" s="1023"/>
      <c r="AR738" s="1023"/>
      <c r="AS738" s="1023"/>
      <c r="AT738" s="1023"/>
      <c r="AU738" s="1023"/>
      <c r="AV738" s="1023"/>
      <c r="AW738" s="1023"/>
      <c r="AX738" s="1024"/>
    </row>
    <row r="739" spans="1:52" ht="24.75" customHeight="1" thickBot="1" x14ac:dyDescent="0.2">
      <c r="A739" s="1025" t="s">
        <v>542</v>
      </c>
      <c r="B739" s="1026"/>
      <c r="C739" s="1026"/>
      <c r="D739" s="1027"/>
      <c r="E739" s="1028" t="s">
        <v>596</v>
      </c>
      <c r="F739" s="1029"/>
      <c r="G739" s="1029"/>
      <c r="H739" s="91" t="str">
        <f>IF(E739="", "", "(")</f>
        <v>(</v>
      </c>
      <c r="I739" s="1012"/>
      <c r="J739" s="1012"/>
      <c r="K739" s="91" t="str">
        <f>IF(OR(I739="　", I739=""), "", "-")</f>
        <v/>
      </c>
      <c r="L739" s="1013">
        <v>561</v>
      </c>
      <c r="M739" s="1013"/>
      <c r="N739" s="92" t="str">
        <f>IF(O739="", "", "-")</f>
        <v/>
      </c>
      <c r="O739" s="93"/>
      <c r="P739" s="92" t="str">
        <f>IF(E739="", "", ")")</f>
        <v>)</v>
      </c>
      <c r="Q739" s="1028"/>
      <c r="R739" s="1029"/>
      <c r="S739" s="1029"/>
      <c r="T739" s="91" t="str">
        <f>IF(Q739="", "", "(")</f>
        <v/>
      </c>
      <c r="U739" s="1012"/>
      <c r="V739" s="1012"/>
      <c r="W739" s="91" t="str">
        <f>IF(OR(U739="　", U739=""), "", "-")</f>
        <v/>
      </c>
      <c r="X739" s="1013"/>
      <c r="Y739" s="1013"/>
      <c r="Z739" s="92" t="str">
        <f>IF(AA739="", "", "-")</f>
        <v/>
      </c>
      <c r="AA739" s="93"/>
      <c r="AB739" s="92" t="str">
        <f>IF(Q739="", "", ")")</f>
        <v/>
      </c>
      <c r="AC739" s="1028"/>
      <c r="AD739" s="1029"/>
      <c r="AE739" s="1029"/>
      <c r="AF739" s="91" t="str">
        <f>IF(AC739="", "", "(")</f>
        <v/>
      </c>
      <c r="AG739" s="1012"/>
      <c r="AH739" s="1012"/>
      <c r="AI739" s="91" t="str">
        <f>IF(OR(AG739="　", AG739=""), "", "-")</f>
        <v/>
      </c>
      <c r="AJ739" s="1013"/>
      <c r="AK739" s="1013"/>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580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593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5"/>
    </row>
    <row r="780" spans="1:50" ht="24.75" customHeight="1" x14ac:dyDescent="0.15">
      <c r="A780" s="637"/>
      <c r="B780" s="638"/>
      <c r="C780" s="638"/>
      <c r="D780" s="638"/>
      <c r="E780" s="638"/>
      <c r="F780" s="639"/>
      <c r="G780" s="827"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10"/>
      <c r="AC780" s="827"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581</v>
      </c>
      <c r="H781" s="677"/>
      <c r="I781" s="677"/>
      <c r="J781" s="677"/>
      <c r="K781" s="678"/>
      <c r="L781" s="670" t="s">
        <v>582</v>
      </c>
      <c r="M781" s="671"/>
      <c r="N781" s="671"/>
      <c r="O781" s="671"/>
      <c r="P781" s="671"/>
      <c r="Q781" s="671"/>
      <c r="R781" s="671"/>
      <c r="S781" s="671"/>
      <c r="T781" s="671"/>
      <c r="U781" s="671"/>
      <c r="V781" s="671"/>
      <c r="W781" s="671"/>
      <c r="X781" s="672"/>
      <c r="Y781" s="391">
        <v>1.5</v>
      </c>
      <c r="Z781" s="392"/>
      <c r="AA781" s="392"/>
      <c r="AB781" s="817"/>
      <c r="AC781" s="676" t="s">
        <v>583</v>
      </c>
      <c r="AD781" s="677"/>
      <c r="AE781" s="677"/>
      <c r="AF781" s="677"/>
      <c r="AG781" s="678"/>
      <c r="AH781" s="670" t="s">
        <v>592</v>
      </c>
      <c r="AI781" s="671"/>
      <c r="AJ781" s="671"/>
      <c r="AK781" s="671"/>
      <c r="AL781" s="671"/>
      <c r="AM781" s="671"/>
      <c r="AN781" s="671"/>
      <c r="AO781" s="671"/>
      <c r="AP781" s="671"/>
      <c r="AQ781" s="671"/>
      <c r="AR781" s="671"/>
      <c r="AS781" s="671"/>
      <c r="AT781" s="672"/>
      <c r="AU781" s="391"/>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1.5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5"/>
    </row>
    <row r="793" spans="1:50" ht="24.75" hidden="1" customHeight="1" x14ac:dyDescent="0.15">
      <c r="A793" s="637"/>
      <c r="B793" s="638"/>
      <c r="C793" s="638"/>
      <c r="D793" s="638"/>
      <c r="E793" s="638"/>
      <c r="F793" s="639"/>
      <c r="G793" s="827"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10"/>
      <c r="AC793" s="827"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7"/>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5"/>
    </row>
    <row r="806" spans="1:50" ht="24.75" hidden="1" customHeight="1" x14ac:dyDescent="0.15">
      <c r="A806" s="637"/>
      <c r="B806" s="638"/>
      <c r="C806" s="638"/>
      <c r="D806" s="638"/>
      <c r="E806" s="638"/>
      <c r="F806" s="639"/>
      <c r="G806" s="827"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10"/>
      <c r="AC806" s="827"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7"/>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5"/>
    </row>
    <row r="819" spans="1:50" ht="24.75" hidden="1" customHeight="1" x14ac:dyDescent="0.15">
      <c r="A819" s="637"/>
      <c r="B819" s="638"/>
      <c r="C819" s="638"/>
      <c r="D819" s="638"/>
      <c r="E819" s="638"/>
      <c r="F819" s="639"/>
      <c r="G819" s="827"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10"/>
      <c r="AC819" s="827"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7"/>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7" t="s">
        <v>486</v>
      </c>
      <c r="AM831" s="278"/>
      <c r="AN831" s="27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590</v>
      </c>
      <c r="D837" s="344"/>
      <c r="E837" s="344"/>
      <c r="F837" s="344"/>
      <c r="G837" s="344"/>
      <c r="H837" s="344"/>
      <c r="I837" s="344"/>
      <c r="J837" s="345">
        <v>1010001112577</v>
      </c>
      <c r="K837" s="346"/>
      <c r="L837" s="346"/>
      <c r="M837" s="346"/>
      <c r="N837" s="346"/>
      <c r="O837" s="346"/>
      <c r="P837" s="359" t="s">
        <v>582</v>
      </c>
      <c r="Q837" s="347"/>
      <c r="R837" s="347"/>
      <c r="S837" s="347"/>
      <c r="T837" s="347"/>
      <c r="U837" s="347"/>
      <c r="V837" s="347"/>
      <c r="W837" s="347"/>
      <c r="X837" s="347"/>
      <c r="Y837" s="348">
        <v>1.5</v>
      </c>
      <c r="Z837" s="349"/>
      <c r="AA837" s="349"/>
      <c r="AB837" s="350"/>
      <c r="AC837" s="360" t="s">
        <v>525</v>
      </c>
      <c r="AD837" s="368"/>
      <c r="AE837" s="368"/>
      <c r="AF837" s="368"/>
      <c r="AG837" s="368"/>
      <c r="AH837" s="369" t="s">
        <v>610</v>
      </c>
      <c r="AI837" s="370"/>
      <c r="AJ837" s="370"/>
      <c r="AK837" s="370"/>
      <c r="AL837" s="354">
        <v>100</v>
      </c>
      <c r="AM837" s="355"/>
      <c r="AN837" s="355"/>
      <c r="AO837" s="356"/>
      <c r="AP837" s="357" t="s">
        <v>623</v>
      </c>
      <c r="AQ837" s="357"/>
      <c r="AR837" s="357"/>
      <c r="AS837" s="357"/>
      <c r="AT837" s="357"/>
      <c r="AU837" s="357"/>
      <c r="AV837" s="357"/>
      <c r="AW837" s="357"/>
      <c r="AX837" s="357"/>
    </row>
    <row r="838" spans="1:50" ht="30" customHeight="1" x14ac:dyDescent="0.15">
      <c r="A838" s="376">
        <v>2</v>
      </c>
      <c r="B838" s="376">
        <v>1</v>
      </c>
      <c r="C838" s="377" t="s">
        <v>585</v>
      </c>
      <c r="D838" s="378"/>
      <c r="E838" s="378"/>
      <c r="F838" s="378"/>
      <c r="G838" s="378"/>
      <c r="H838" s="378"/>
      <c r="I838" s="379"/>
      <c r="J838" s="924">
        <v>3011501005649</v>
      </c>
      <c r="K838" s="925"/>
      <c r="L838" s="925"/>
      <c r="M838" s="925"/>
      <c r="N838" s="925"/>
      <c r="O838" s="926"/>
      <c r="P838" s="933" t="s">
        <v>587</v>
      </c>
      <c r="Q838" s="934"/>
      <c r="R838" s="934"/>
      <c r="S838" s="934"/>
      <c r="T838" s="934"/>
      <c r="U838" s="934"/>
      <c r="V838" s="934"/>
      <c r="W838" s="934"/>
      <c r="X838" s="935"/>
      <c r="Y838" s="348">
        <v>1.1000000000000001</v>
      </c>
      <c r="Z838" s="349"/>
      <c r="AA838" s="349"/>
      <c r="AB838" s="350"/>
      <c r="AC838" s="203" t="s">
        <v>525</v>
      </c>
      <c r="AD838" s="854"/>
      <c r="AE838" s="854"/>
      <c r="AF838" s="854"/>
      <c r="AG838" s="855"/>
      <c r="AH838" s="851" t="s">
        <v>608</v>
      </c>
      <c r="AI838" s="852"/>
      <c r="AJ838" s="852"/>
      <c r="AK838" s="853"/>
      <c r="AL838" s="354">
        <v>100</v>
      </c>
      <c r="AM838" s="355"/>
      <c r="AN838" s="355"/>
      <c r="AO838" s="356"/>
      <c r="AP838" s="856" t="s">
        <v>610</v>
      </c>
      <c r="AQ838" s="857"/>
      <c r="AR838" s="857"/>
      <c r="AS838" s="857"/>
      <c r="AT838" s="857"/>
      <c r="AU838" s="857"/>
      <c r="AV838" s="857"/>
      <c r="AW838" s="857"/>
      <c r="AX838" s="858"/>
    </row>
    <row r="839" spans="1:50" ht="30" customHeight="1" x14ac:dyDescent="0.15">
      <c r="A839" s="376">
        <v>3</v>
      </c>
      <c r="B839" s="376">
        <v>1</v>
      </c>
      <c r="C839" s="358" t="s">
        <v>584</v>
      </c>
      <c r="D839" s="344"/>
      <c r="E839" s="344"/>
      <c r="F839" s="344"/>
      <c r="G839" s="344"/>
      <c r="H839" s="344"/>
      <c r="I839" s="344"/>
      <c r="J839" s="924">
        <v>4130001019931</v>
      </c>
      <c r="K839" s="925"/>
      <c r="L839" s="925"/>
      <c r="M839" s="925"/>
      <c r="N839" s="925"/>
      <c r="O839" s="926"/>
      <c r="P839" s="933" t="s">
        <v>589</v>
      </c>
      <c r="Q839" s="934"/>
      <c r="R839" s="934"/>
      <c r="S839" s="934"/>
      <c r="T839" s="934"/>
      <c r="U839" s="934"/>
      <c r="V839" s="934"/>
      <c r="W839" s="934"/>
      <c r="X839" s="935"/>
      <c r="Y839" s="348">
        <v>0.9</v>
      </c>
      <c r="Z839" s="349"/>
      <c r="AA839" s="349"/>
      <c r="AB839" s="350"/>
      <c r="AC839" s="203" t="s">
        <v>525</v>
      </c>
      <c r="AD839" s="854"/>
      <c r="AE839" s="854"/>
      <c r="AF839" s="854"/>
      <c r="AG839" s="855"/>
      <c r="AH839" s="930" t="s">
        <v>622</v>
      </c>
      <c r="AI839" s="931"/>
      <c r="AJ839" s="931"/>
      <c r="AK839" s="932"/>
      <c r="AL839" s="354">
        <v>100</v>
      </c>
      <c r="AM839" s="355"/>
      <c r="AN839" s="355"/>
      <c r="AO839" s="356"/>
      <c r="AP839" s="856" t="s">
        <v>624</v>
      </c>
      <c r="AQ839" s="857"/>
      <c r="AR839" s="857"/>
      <c r="AS839" s="857"/>
      <c r="AT839" s="857"/>
      <c r="AU839" s="857"/>
      <c r="AV839" s="857"/>
      <c r="AW839" s="857"/>
      <c r="AX839" s="858"/>
    </row>
    <row r="840" spans="1:50" ht="30" customHeight="1" x14ac:dyDescent="0.15">
      <c r="A840" s="376">
        <v>4</v>
      </c>
      <c r="B840" s="376">
        <v>1</v>
      </c>
      <c r="C840" s="377" t="s">
        <v>586</v>
      </c>
      <c r="D840" s="378"/>
      <c r="E840" s="378"/>
      <c r="F840" s="378"/>
      <c r="G840" s="378"/>
      <c r="H840" s="378"/>
      <c r="I840" s="379"/>
      <c r="J840" s="924">
        <v>7010001011328</v>
      </c>
      <c r="K840" s="925"/>
      <c r="L840" s="925"/>
      <c r="M840" s="925"/>
      <c r="N840" s="925"/>
      <c r="O840" s="926"/>
      <c r="P840" s="933" t="s">
        <v>588</v>
      </c>
      <c r="Q840" s="934"/>
      <c r="R840" s="934"/>
      <c r="S840" s="934"/>
      <c r="T840" s="934"/>
      <c r="U840" s="934"/>
      <c r="V840" s="934"/>
      <c r="W840" s="934"/>
      <c r="X840" s="935"/>
      <c r="Y840" s="348">
        <v>0.5</v>
      </c>
      <c r="Z840" s="349"/>
      <c r="AA840" s="349"/>
      <c r="AB840" s="350"/>
      <c r="AC840" s="203" t="s">
        <v>525</v>
      </c>
      <c r="AD840" s="854"/>
      <c r="AE840" s="854"/>
      <c r="AF840" s="854"/>
      <c r="AG840" s="855"/>
      <c r="AH840" s="930" t="s">
        <v>608</v>
      </c>
      <c r="AI840" s="931"/>
      <c r="AJ840" s="931"/>
      <c r="AK840" s="932"/>
      <c r="AL840" s="354">
        <v>100</v>
      </c>
      <c r="AM840" s="355"/>
      <c r="AN840" s="355"/>
      <c r="AO840" s="356"/>
      <c r="AP840" s="357" t="s">
        <v>624</v>
      </c>
      <c r="AQ840" s="357"/>
      <c r="AR840" s="357"/>
      <c r="AS840" s="357"/>
      <c r="AT840" s="357"/>
      <c r="AU840" s="357"/>
      <c r="AV840" s="357"/>
      <c r="AW840" s="357"/>
      <c r="AX840" s="357"/>
    </row>
    <row r="841" spans="1:50" ht="30" hidden="1" customHeight="1" x14ac:dyDescent="0.15">
      <c r="A841" s="376">
        <v>5</v>
      </c>
      <c r="B841" s="376">
        <v>1</v>
      </c>
      <c r="C841" s="377"/>
      <c r="D841" s="378"/>
      <c r="E841" s="378"/>
      <c r="F841" s="378"/>
      <c r="G841" s="378"/>
      <c r="H841" s="378"/>
      <c r="I841" s="379"/>
      <c r="J841" s="924"/>
      <c r="K841" s="925"/>
      <c r="L841" s="925"/>
      <c r="M841" s="925"/>
      <c r="N841" s="925"/>
      <c r="O841" s="926"/>
      <c r="P841" s="933"/>
      <c r="Q841" s="934"/>
      <c r="R841" s="934"/>
      <c r="S841" s="934"/>
      <c r="T841" s="934"/>
      <c r="U841" s="934"/>
      <c r="V841" s="934"/>
      <c r="W841" s="934"/>
      <c r="X841" s="935"/>
      <c r="Y841" s="348"/>
      <c r="Z841" s="349"/>
      <c r="AA841" s="349"/>
      <c r="AB841" s="350"/>
      <c r="AC841" s="203"/>
      <c r="AD841" s="854"/>
      <c r="AE841" s="854"/>
      <c r="AF841" s="854"/>
      <c r="AG841" s="855"/>
      <c r="AH841" s="851"/>
      <c r="AI841" s="852"/>
      <c r="AJ841" s="852"/>
      <c r="AK841" s="853"/>
      <c r="AL841" s="371"/>
      <c r="AM841" s="372"/>
      <c r="AN841" s="372"/>
      <c r="AO841" s="373"/>
      <c r="AP841" s="856"/>
      <c r="AQ841" s="857"/>
      <c r="AR841" s="857"/>
      <c r="AS841" s="857"/>
      <c r="AT841" s="857"/>
      <c r="AU841" s="857"/>
      <c r="AV841" s="857"/>
      <c r="AW841" s="857"/>
      <c r="AX841" s="858"/>
    </row>
    <row r="842" spans="1:50" ht="30" hidden="1" customHeight="1" x14ac:dyDescent="0.15">
      <c r="A842" s="376">
        <v>6</v>
      </c>
      <c r="B842" s="376">
        <v>1</v>
      </c>
      <c r="C842" s="377"/>
      <c r="D842" s="378"/>
      <c r="E842" s="378"/>
      <c r="F842" s="378"/>
      <c r="G842" s="378"/>
      <c r="H842" s="378"/>
      <c r="I842" s="379"/>
      <c r="J842" s="924"/>
      <c r="K842" s="925"/>
      <c r="L842" s="925"/>
      <c r="M842" s="925"/>
      <c r="N842" s="925"/>
      <c r="O842" s="926"/>
      <c r="P842" s="933"/>
      <c r="Q842" s="934"/>
      <c r="R842" s="934"/>
      <c r="S842" s="934"/>
      <c r="T842" s="934"/>
      <c r="U842" s="934"/>
      <c r="V842" s="934"/>
      <c r="W842" s="934"/>
      <c r="X842" s="935"/>
      <c r="Y842" s="348"/>
      <c r="Z842" s="349"/>
      <c r="AA842" s="349"/>
      <c r="AB842" s="350"/>
      <c r="AC842" s="203"/>
      <c r="AD842" s="854"/>
      <c r="AE842" s="854"/>
      <c r="AF842" s="854"/>
      <c r="AG842" s="855"/>
      <c r="AH842" s="930"/>
      <c r="AI842" s="931"/>
      <c r="AJ842" s="931"/>
      <c r="AK842" s="932"/>
      <c r="AL842" s="354"/>
      <c r="AM842" s="355"/>
      <c r="AN842" s="355"/>
      <c r="AO842" s="356"/>
      <c r="AP842" s="856"/>
      <c r="AQ842" s="857"/>
      <c r="AR842" s="857"/>
      <c r="AS842" s="857"/>
      <c r="AT842" s="857"/>
      <c r="AU842" s="857"/>
      <c r="AV842" s="857"/>
      <c r="AW842" s="857"/>
      <c r="AX842" s="858"/>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594</v>
      </c>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3"/>
      <c r="E1101" s="146" t="s">
        <v>396</v>
      </c>
      <c r="F1101" s="383"/>
      <c r="G1101" s="383"/>
      <c r="H1101" s="383"/>
      <c r="I1101" s="383"/>
      <c r="J1101" s="146" t="s">
        <v>432</v>
      </c>
      <c r="K1101" s="146"/>
      <c r="L1101" s="146"/>
      <c r="M1101" s="146"/>
      <c r="N1101" s="146"/>
      <c r="O1101" s="146"/>
      <c r="P1101" s="364" t="s">
        <v>27</v>
      </c>
      <c r="Q1101" s="364"/>
      <c r="R1101" s="364"/>
      <c r="S1101" s="364"/>
      <c r="T1101" s="364"/>
      <c r="U1101" s="364"/>
      <c r="V1101" s="364"/>
      <c r="W1101" s="364"/>
      <c r="X1101" s="364"/>
      <c r="Y1101" s="146" t="s">
        <v>434</v>
      </c>
      <c r="Z1101" s="383"/>
      <c r="AA1101" s="383"/>
      <c r="AB1101" s="383"/>
      <c r="AC1101" s="146" t="s">
        <v>377</v>
      </c>
      <c r="AD1101" s="146"/>
      <c r="AE1101" s="146"/>
      <c r="AF1101" s="146"/>
      <c r="AG1101" s="146"/>
      <c r="AH1101" s="364" t="s">
        <v>391</v>
      </c>
      <c r="AI1101" s="365"/>
      <c r="AJ1101" s="365"/>
      <c r="AK1101" s="365"/>
      <c r="AL1101" s="365" t="s">
        <v>21</v>
      </c>
      <c r="AM1101" s="365"/>
      <c r="AN1101" s="365"/>
      <c r="AO1101" s="384"/>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4" t="s">
        <v>608</v>
      </c>
      <c r="F1102" s="375"/>
      <c r="G1102" s="375"/>
      <c r="H1102" s="375"/>
      <c r="I1102" s="375"/>
      <c r="J1102" s="345" t="s">
        <v>608</v>
      </c>
      <c r="K1102" s="346"/>
      <c r="L1102" s="346"/>
      <c r="M1102" s="346"/>
      <c r="N1102" s="346"/>
      <c r="O1102" s="346"/>
      <c r="P1102" s="359" t="s">
        <v>607</v>
      </c>
      <c r="Q1102" s="347"/>
      <c r="R1102" s="347"/>
      <c r="S1102" s="347"/>
      <c r="T1102" s="347"/>
      <c r="U1102" s="347"/>
      <c r="V1102" s="347"/>
      <c r="W1102" s="347"/>
      <c r="X1102" s="347"/>
      <c r="Y1102" s="348" t="s">
        <v>625</v>
      </c>
      <c r="Z1102" s="349"/>
      <c r="AA1102" s="349"/>
      <c r="AB1102" s="350"/>
      <c r="AC1102" s="351"/>
      <c r="AD1102" s="351"/>
      <c r="AE1102" s="351"/>
      <c r="AF1102" s="351"/>
      <c r="AG1102" s="351"/>
      <c r="AH1102" s="352" t="s">
        <v>608</v>
      </c>
      <c r="AI1102" s="353"/>
      <c r="AJ1102" s="353"/>
      <c r="AK1102" s="353"/>
      <c r="AL1102" s="354" t="s">
        <v>610</v>
      </c>
      <c r="AM1102" s="355"/>
      <c r="AN1102" s="355"/>
      <c r="AO1102" s="356"/>
      <c r="AP1102" s="357" t="s">
        <v>607</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M129:AP129"/>
    <mergeCell ref="AQ132:AT132"/>
    <mergeCell ref="AU132:AX132"/>
    <mergeCell ref="AE115:AH115"/>
    <mergeCell ref="AM125:AP125"/>
    <mergeCell ref="AE132:AH133"/>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U113:AX113"/>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054">
      <formula>IF(RIGHT(TEXT(P14,"0.#"),1)=".",FALSE,TRUE)</formula>
    </cfRule>
    <cfRule type="expression" dxfId="2820" priority="14055">
      <formula>IF(RIGHT(TEXT(P14,"0.#"),1)=".",TRUE,FALSE)</formula>
    </cfRule>
  </conditionalFormatting>
  <conditionalFormatting sqref="AE32">
    <cfRule type="expression" dxfId="2819" priority="14044">
      <formula>IF(RIGHT(TEXT(AE32,"0.#"),1)=".",FALSE,TRUE)</formula>
    </cfRule>
    <cfRule type="expression" dxfId="2818" priority="14045">
      <formula>IF(RIGHT(TEXT(AE32,"0.#"),1)=".",TRUE,FALSE)</formula>
    </cfRule>
  </conditionalFormatting>
  <conditionalFormatting sqref="P18:AX18">
    <cfRule type="expression" dxfId="2817" priority="13930">
      <formula>IF(RIGHT(TEXT(P18,"0.#"),1)=".",FALSE,TRUE)</formula>
    </cfRule>
    <cfRule type="expression" dxfId="2816" priority="13931">
      <formula>IF(RIGHT(TEXT(P18,"0.#"),1)=".",TRUE,FALSE)</formula>
    </cfRule>
  </conditionalFormatting>
  <conditionalFormatting sqref="Y782">
    <cfRule type="expression" dxfId="2815" priority="13926">
      <formula>IF(RIGHT(TEXT(Y782,"0.#"),1)=".",FALSE,TRUE)</formula>
    </cfRule>
    <cfRule type="expression" dxfId="2814" priority="13927">
      <formula>IF(RIGHT(TEXT(Y782,"0.#"),1)=".",TRUE,FALSE)</formula>
    </cfRule>
  </conditionalFormatting>
  <conditionalFormatting sqref="Y791">
    <cfRule type="expression" dxfId="2813" priority="13922">
      <formula>IF(RIGHT(TEXT(Y791,"0.#"),1)=".",FALSE,TRUE)</formula>
    </cfRule>
    <cfRule type="expression" dxfId="2812" priority="13923">
      <formula>IF(RIGHT(TEXT(Y791,"0.#"),1)=".",TRUE,FALSE)</formula>
    </cfRule>
  </conditionalFormatting>
  <conditionalFormatting sqref="Y822:Y829 Y820 Y809:Y816 Y807 Y796:Y803 Y794">
    <cfRule type="expression" dxfId="2811" priority="13704">
      <formula>IF(RIGHT(TEXT(Y794,"0.#"),1)=".",FALSE,TRUE)</formula>
    </cfRule>
    <cfRule type="expression" dxfId="2810" priority="13705">
      <formula>IF(RIGHT(TEXT(Y794,"0.#"),1)=".",TRUE,FALSE)</formula>
    </cfRule>
  </conditionalFormatting>
  <conditionalFormatting sqref="P15:V17 P13:AX13 AR15:AX15">
    <cfRule type="expression" dxfId="2809" priority="13752">
      <formula>IF(RIGHT(TEXT(P13,"0.#"),1)=".",FALSE,TRUE)</formula>
    </cfRule>
    <cfRule type="expression" dxfId="2808" priority="13753">
      <formula>IF(RIGHT(TEXT(P13,"0.#"),1)=".",TRUE,FALSE)</formula>
    </cfRule>
  </conditionalFormatting>
  <conditionalFormatting sqref="P19:AJ19">
    <cfRule type="expression" dxfId="2807" priority="13750">
      <formula>IF(RIGHT(TEXT(P19,"0.#"),1)=".",FALSE,TRUE)</formula>
    </cfRule>
    <cfRule type="expression" dxfId="2806" priority="13751">
      <formula>IF(RIGHT(TEXT(P19,"0.#"),1)=".",TRUE,FALSE)</formula>
    </cfRule>
  </conditionalFormatting>
  <conditionalFormatting sqref="AE101 AQ101">
    <cfRule type="expression" dxfId="2805" priority="13742">
      <formula>IF(RIGHT(TEXT(AE101,"0.#"),1)=".",FALSE,TRUE)</formula>
    </cfRule>
    <cfRule type="expression" dxfId="2804" priority="13743">
      <formula>IF(RIGHT(TEXT(AE101,"0.#"),1)=".",TRUE,FALSE)</formula>
    </cfRule>
  </conditionalFormatting>
  <conditionalFormatting sqref="Y783:Y790 Y781">
    <cfRule type="expression" dxfId="2803" priority="13728">
      <formula>IF(RIGHT(TEXT(Y781,"0.#"),1)=".",FALSE,TRUE)</formula>
    </cfRule>
    <cfRule type="expression" dxfId="2802" priority="13729">
      <formula>IF(RIGHT(TEXT(Y781,"0.#"),1)=".",TRUE,FALSE)</formula>
    </cfRule>
  </conditionalFormatting>
  <conditionalFormatting sqref="AU782">
    <cfRule type="expression" dxfId="2801" priority="13726">
      <formula>IF(RIGHT(TEXT(AU782,"0.#"),1)=".",FALSE,TRUE)</formula>
    </cfRule>
    <cfRule type="expression" dxfId="2800" priority="13727">
      <formula>IF(RIGHT(TEXT(AU782,"0.#"),1)=".",TRUE,FALSE)</formula>
    </cfRule>
  </conditionalFormatting>
  <conditionalFormatting sqref="AU791">
    <cfRule type="expression" dxfId="2799" priority="13724">
      <formula>IF(RIGHT(TEXT(AU791,"0.#"),1)=".",FALSE,TRUE)</formula>
    </cfRule>
    <cfRule type="expression" dxfId="2798" priority="13725">
      <formula>IF(RIGHT(TEXT(AU791,"0.#"),1)=".",TRUE,FALSE)</formula>
    </cfRule>
  </conditionalFormatting>
  <conditionalFormatting sqref="AU783:AU790 AU781">
    <cfRule type="expression" dxfId="2797" priority="13722">
      <formula>IF(RIGHT(TEXT(AU781,"0.#"),1)=".",FALSE,TRUE)</formula>
    </cfRule>
    <cfRule type="expression" dxfId="2796" priority="13723">
      <formula>IF(RIGHT(TEXT(AU781,"0.#"),1)=".",TRUE,FALSE)</formula>
    </cfRule>
  </conditionalFormatting>
  <conditionalFormatting sqref="Y821 Y808 Y795">
    <cfRule type="expression" dxfId="2795" priority="13708">
      <formula>IF(RIGHT(TEXT(Y795,"0.#"),1)=".",FALSE,TRUE)</formula>
    </cfRule>
    <cfRule type="expression" dxfId="2794" priority="13709">
      <formula>IF(RIGHT(TEXT(Y795,"0.#"),1)=".",TRUE,FALSE)</formula>
    </cfRule>
  </conditionalFormatting>
  <conditionalFormatting sqref="Y830 Y817 Y804">
    <cfRule type="expression" dxfId="2793" priority="13706">
      <formula>IF(RIGHT(TEXT(Y804,"0.#"),1)=".",FALSE,TRUE)</formula>
    </cfRule>
    <cfRule type="expression" dxfId="2792" priority="13707">
      <formula>IF(RIGHT(TEXT(Y804,"0.#"),1)=".",TRUE,FALSE)</formula>
    </cfRule>
  </conditionalFormatting>
  <conditionalFormatting sqref="AU821 AU808 AU795">
    <cfRule type="expression" dxfId="2791" priority="13702">
      <formula>IF(RIGHT(TEXT(AU795,"0.#"),1)=".",FALSE,TRUE)</formula>
    </cfRule>
    <cfRule type="expression" dxfId="2790" priority="13703">
      <formula>IF(RIGHT(TEXT(AU795,"0.#"),1)=".",TRUE,FALSE)</formula>
    </cfRule>
  </conditionalFormatting>
  <conditionalFormatting sqref="AU830 AU817 AU804">
    <cfRule type="expression" dxfId="2789" priority="13700">
      <formula>IF(RIGHT(TEXT(AU804,"0.#"),1)=".",FALSE,TRUE)</formula>
    </cfRule>
    <cfRule type="expression" dxfId="2788" priority="13701">
      <formula>IF(RIGHT(TEXT(AU804,"0.#"),1)=".",TRUE,FALSE)</formula>
    </cfRule>
  </conditionalFormatting>
  <conditionalFormatting sqref="AU822:AU829 AU820 AU809:AU816 AU807 AU796:AU803 AU794">
    <cfRule type="expression" dxfId="2787" priority="13698">
      <formula>IF(RIGHT(TEXT(AU794,"0.#"),1)=".",FALSE,TRUE)</formula>
    </cfRule>
    <cfRule type="expression" dxfId="2786" priority="13699">
      <formula>IF(RIGHT(TEXT(AU794,"0.#"),1)=".",TRUE,FALSE)</formula>
    </cfRule>
  </conditionalFormatting>
  <conditionalFormatting sqref="AM87">
    <cfRule type="expression" dxfId="2785" priority="13352">
      <formula>IF(RIGHT(TEXT(AM87,"0.#"),1)=".",FALSE,TRUE)</formula>
    </cfRule>
    <cfRule type="expression" dxfId="2784" priority="13353">
      <formula>IF(RIGHT(TEXT(AM87,"0.#"),1)=".",TRUE,FALSE)</formula>
    </cfRule>
  </conditionalFormatting>
  <conditionalFormatting sqref="AE55">
    <cfRule type="expression" dxfId="2783" priority="13420">
      <formula>IF(RIGHT(TEXT(AE55,"0.#"),1)=".",FALSE,TRUE)</formula>
    </cfRule>
    <cfRule type="expression" dxfId="2782" priority="13421">
      <formula>IF(RIGHT(TEXT(AE55,"0.#"),1)=".",TRUE,FALSE)</formula>
    </cfRule>
  </conditionalFormatting>
  <conditionalFormatting sqref="AI55">
    <cfRule type="expression" dxfId="2781" priority="13418">
      <formula>IF(RIGHT(TEXT(AI55,"0.#"),1)=".",FALSE,TRUE)</formula>
    </cfRule>
    <cfRule type="expression" dxfId="2780" priority="13419">
      <formula>IF(RIGHT(TEXT(AI55,"0.#"),1)=".",TRUE,FALSE)</formula>
    </cfRule>
  </conditionalFormatting>
  <conditionalFormatting sqref="AM34">
    <cfRule type="expression" dxfId="2779" priority="13498">
      <formula>IF(RIGHT(TEXT(AM34,"0.#"),1)=".",FALSE,TRUE)</formula>
    </cfRule>
    <cfRule type="expression" dxfId="2778" priority="13499">
      <formula>IF(RIGHT(TEXT(AM34,"0.#"),1)=".",TRUE,FALSE)</formula>
    </cfRule>
  </conditionalFormatting>
  <conditionalFormatting sqref="AE33">
    <cfRule type="expression" dxfId="2777" priority="13512">
      <formula>IF(RIGHT(TEXT(AE33,"0.#"),1)=".",FALSE,TRUE)</formula>
    </cfRule>
    <cfRule type="expression" dxfId="2776" priority="13513">
      <formula>IF(RIGHT(TEXT(AE33,"0.#"),1)=".",TRUE,FALSE)</formula>
    </cfRule>
  </conditionalFormatting>
  <conditionalFormatting sqref="AE34">
    <cfRule type="expression" dxfId="2775" priority="13510">
      <formula>IF(RIGHT(TEXT(AE34,"0.#"),1)=".",FALSE,TRUE)</formula>
    </cfRule>
    <cfRule type="expression" dxfId="2774" priority="13511">
      <formula>IF(RIGHT(TEXT(AE34,"0.#"),1)=".",TRUE,FALSE)</formula>
    </cfRule>
  </conditionalFormatting>
  <conditionalFormatting sqref="AI34">
    <cfRule type="expression" dxfId="2773" priority="13508">
      <formula>IF(RIGHT(TEXT(AI34,"0.#"),1)=".",FALSE,TRUE)</formula>
    </cfRule>
    <cfRule type="expression" dxfId="2772" priority="13509">
      <formula>IF(RIGHT(TEXT(AI34,"0.#"),1)=".",TRUE,FALSE)</formula>
    </cfRule>
  </conditionalFormatting>
  <conditionalFormatting sqref="AI33">
    <cfRule type="expression" dxfId="2771" priority="13506">
      <formula>IF(RIGHT(TEXT(AI33,"0.#"),1)=".",FALSE,TRUE)</formula>
    </cfRule>
    <cfRule type="expression" dxfId="2770" priority="13507">
      <formula>IF(RIGHT(TEXT(AI33,"0.#"),1)=".",TRUE,FALSE)</formula>
    </cfRule>
  </conditionalFormatting>
  <conditionalFormatting sqref="AI32">
    <cfRule type="expression" dxfId="2769" priority="13504">
      <formula>IF(RIGHT(TEXT(AI32,"0.#"),1)=".",FALSE,TRUE)</formula>
    </cfRule>
    <cfRule type="expression" dxfId="2768" priority="13505">
      <formula>IF(RIGHT(TEXT(AI32,"0.#"),1)=".",TRUE,FALSE)</formula>
    </cfRule>
  </conditionalFormatting>
  <conditionalFormatting sqref="AM32">
    <cfRule type="expression" dxfId="2767" priority="13502">
      <formula>IF(RIGHT(TEXT(AM32,"0.#"),1)=".",FALSE,TRUE)</formula>
    </cfRule>
    <cfRule type="expression" dxfId="2766" priority="13503">
      <formula>IF(RIGHT(TEXT(AM32,"0.#"),1)=".",TRUE,FALSE)</formula>
    </cfRule>
  </conditionalFormatting>
  <conditionalFormatting sqref="AM33">
    <cfRule type="expression" dxfId="2765" priority="13500">
      <formula>IF(RIGHT(TEXT(AM33,"0.#"),1)=".",FALSE,TRUE)</formula>
    </cfRule>
    <cfRule type="expression" dxfId="2764" priority="13501">
      <formula>IF(RIGHT(TEXT(AM33,"0.#"),1)=".",TRUE,FALSE)</formula>
    </cfRule>
  </conditionalFormatting>
  <conditionalFormatting sqref="AQ32:AQ34">
    <cfRule type="expression" dxfId="2763" priority="13492">
      <formula>IF(RIGHT(TEXT(AQ32,"0.#"),1)=".",FALSE,TRUE)</formula>
    </cfRule>
    <cfRule type="expression" dxfId="2762" priority="13493">
      <formula>IF(RIGHT(TEXT(AQ32,"0.#"),1)=".",TRUE,FALSE)</formula>
    </cfRule>
  </conditionalFormatting>
  <conditionalFormatting sqref="AU32:AU34">
    <cfRule type="expression" dxfId="2761" priority="13490">
      <formula>IF(RIGHT(TEXT(AU32,"0.#"),1)=".",FALSE,TRUE)</formula>
    </cfRule>
    <cfRule type="expression" dxfId="2760" priority="13491">
      <formula>IF(RIGHT(TEXT(AU32,"0.#"),1)=".",TRUE,FALSE)</formula>
    </cfRule>
  </conditionalFormatting>
  <conditionalFormatting sqref="AE53">
    <cfRule type="expression" dxfId="2759" priority="13424">
      <formula>IF(RIGHT(TEXT(AE53,"0.#"),1)=".",FALSE,TRUE)</formula>
    </cfRule>
    <cfRule type="expression" dxfId="2758" priority="13425">
      <formula>IF(RIGHT(TEXT(AE53,"0.#"),1)=".",TRUE,FALSE)</formula>
    </cfRule>
  </conditionalFormatting>
  <conditionalFormatting sqref="AE54">
    <cfRule type="expression" dxfId="2757" priority="13422">
      <formula>IF(RIGHT(TEXT(AE54,"0.#"),1)=".",FALSE,TRUE)</formula>
    </cfRule>
    <cfRule type="expression" dxfId="2756" priority="13423">
      <formula>IF(RIGHT(TEXT(AE54,"0.#"),1)=".",TRUE,FALSE)</formula>
    </cfRule>
  </conditionalFormatting>
  <conditionalFormatting sqref="AI54">
    <cfRule type="expression" dxfId="2755" priority="13416">
      <formula>IF(RIGHT(TEXT(AI54,"0.#"),1)=".",FALSE,TRUE)</formula>
    </cfRule>
    <cfRule type="expression" dxfId="2754" priority="13417">
      <formula>IF(RIGHT(TEXT(AI54,"0.#"),1)=".",TRUE,FALSE)</formula>
    </cfRule>
  </conditionalFormatting>
  <conditionalFormatting sqref="AI53">
    <cfRule type="expression" dxfId="2753" priority="13414">
      <formula>IF(RIGHT(TEXT(AI53,"0.#"),1)=".",FALSE,TRUE)</formula>
    </cfRule>
    <cfRule type="expression" dxfId="2752" priority="13415">
      <formula>IF(RIGHT(TEXT(AI53,"0.#"),1)=".",TRUE,FALSE)</formula>
    </cfRule>
  </conditionalFormatting>
  <conditionalFormatting sqref="AM53">
    <cfRule type="expression" dxfId="2751" priority="13412">
      <formula>IF(RIGHT(TEXT(AM53,"0.#"),1)=".",FALSE,TRUE)</formula>
    </cfRule>
    <cfRule type="expression" dxfId="2750" priority="13413">
      <formula>IF(RIGHT(TEXT(AM53,"0.#"),1)=".",TRUE,FALSE)</formula>
    </cfRule>
  </conditionalFormatting>
  <conditionalFormatting sqref="AM54">
    <cfRule type="expression" dxfId="2749" priority="13410">
      <formula>IF(RIGHT(TEXT(AM54,"0.#"),1)=".",FALSE,TRUE)</formula>
    </cfRule>
    <cfRule type="expression" dxfId="2748" priority="13411">
      <formula>IF(RIGHT(TEXT(AM54,"0.#"),1)=".",TRUE,FALSE)</formula>
    </cfRule>
  </conditionalFormatting>
  <conditionalFormatting sqref="AM55">
    <cfRule type="expression" dxfId="2747" priority="13408">
      <formula>IF(RIGHT(TEXT(AM55,"0.#"),1)=".",FALSE,TRUE)</formula>
    </cfRule>
    <cfRule type="expression" dxfId="2746" priority="13409">
      <formula>IF(RIGHT(TEXT(AM55,"0.#"),1)=".",TRUE,FALSE)</formula>
    </cfRule>
  </conditionalFormatting>
  <conditionalFormatting sqref="AE60">
    <cfRule type="expression" dxfId="2745" priority="13394">
      <formula>IF(RIGHT(TEXT(AE60,"0.#"),1)=".",FALSE,TRUE)</formula>
    </cfRule>
    <cfRule type="expression" dxfId="2744" priority="13395">
      <formula>IF(RIGHT(TEXT(AE60,"0.#"),1)=".",TRUE,FALSE)</formula>
    </cfRule>
  </conditionalFormatting>
  <conditionalFormatting sqref="AE61">
    <cfRule type="expression" dxfId="2743" priority="13392">
      <formula>IF(RIGHT(TEXT(AE61,"0.#"),1)=".",FALSE,TRUE)</formula>
    </cfRule>
    <cfRule type="expression" dxfId="2742" priority="13393">
      <formula>IF(RIGHT(TEXT(AE61,"0.#"),1)=".",TRUE,FALSE)</formula>
    </cfRule>
  </conditionalFormatting>
  <conditionalFormatting sqref="AE62">
    <cfRule type="expression" dxfId="2741" priority="13390">
      <formula>IF(RIGHT(TEXT(AE62,"0.#"),1)=".",FALSE,TRUE)</formula>
    </cfRule>
    <cfRule type="expression" dxfId="2740" priority="13391">
      <formula>IF(RIGHT(TEXT(AE62,"0.#"),1)=".",TRUE,FALSE)</formula>
    </cfRule>
  </conditionalFormatting>
  <conditionalFormatting sqref="AI62">
    <cfRule type="expression" dxfId="2739" priority="13388">
      <formula>IF(RIGHT(TEXT(AI62,"0.#"),1)=".",FALSE,TRUE)</formula>
    </cfRule>
    <cfRule type="expression" dxfId="2738" priority="13389">
      <formula>IF(RIGHT(TEXT(AI62,"0.#"),1)=".",TRUE,FALSE)</formula>
    </cfRule>
  </conditionalFormatting>
  <conditionalFormatting sqref="AI61">
    <cfRule type="expression" dxfId="2737" priority="13386">
      <formula>IF(RIGHT(TEXT(AI61,"0.#"),1)=".",FALSE,TRUE)</formula>
    </cfRule>
    <cfRule type="expression" dxfId="2736" priority="13387">
      <formula>IF(RIGHT(TEXT(AI61,"0.#"),1)=".",TRUE,FALSE)</formula>
    </cfRule>
  </conditionalFormatting>
  <conditionalFormatting sqref="AI60">
    <cfRule type="expression" dxfId="2735" priority="13384">
      <formula>IF(RIGHT(TEXT(AI60,"0.#"),1)=".",FALSE,TRUE)</formula>
    </cfRule>
    <cfRule type="expression" dxfId="2734" priority="13385">
      <formula>IF(RIGHT(TEXT(AI60,"0.#"),1)=".",TRUE,FALSE)</formula>
    </cfRule>
  </conditionalFormatting>
  <conditionalFormatting sqref="AM60">
    <cfRule type="expression" dxfId="2733" priority="13382">
      <formula>IF(RIGHT(TEXT(AM60,"0.#"),1)=".",FALSE,TRUE)</formula>
    </cfRule>
    <cfRule type="expression" dxfId="2732" priority="13383">
      <formula>IF(RIGHT(TEXT(AM60,"0.#"),1)=".",TRUE,FALSE)</formula>
    </cfRule>
  </conditionalFormatting>
  <conditionalFormatting sqref="AM61">
    <cfRule type="expression" dxfId="2731" priority="13380">
      <formula>IF(RIGHT(TEXT(AM61,"0.#"),1)=".",FALSE,TRUE)</formula>
    </cfRule>
    <cfRule type="expression" dxfId="2730" priority="13381">
      <formula>IF(RIGHT(TEXT(AM61,"0.#"),1)=".",TRUE,FALSE)</formula>
    </cfRule>
  </conditionalFormatting>
  <conditionalFormatting sqref="AM62">
    <cfRule type="expression" dxfId="2729" priority="13378">
      <formula>IF(RIGHT(TEXT(AM62,"0.#"),1)=".",FALSE,TRUE)</formula>
    </cfRule>
    <cfRule type="expression" dxfId="2728" priority="13379">
      <formula>IF(RIGHT(TEXT(AM62,"0.#"),1)=".",TRUE,FALSE)</formula>
    </cfRule>
  </conditionalFormatting>
  <conditionalFormatting sqref="AE87">
    <cfRule type="expression" dxfId="2727" priority="13364">
      <formula>IF(RIGHT(TEXT(AE87,"0.#"),1)=".",FALSE,TRUE)</formula>
    </cfRule>
    <cfRule type="expression" dxfId="2726" priority="13365">
      <formula>IF(RIGHT(TEXT(AE87,"0.#"),1)=".",TRUE,FALSE)</formula>
    </cfRule>
  </conditionalFormatting>
  <conditionalFormatting sqref="AE88">
    <cfRule type="expression" dxfId="2725" priority="13362">
      <formula>IF(RIGHT(TEXT(AE88,"0.#"),1)=".",FALSE,TRUE)</formula>
    </cfRule>
    <cfRule type="expression" dxfId="2724" priority="13363">
      <formula>IF(RIGHT(TEXT(AE88,"0.#"),1)=".",TRUE,FALSE)</formula>
    </cfRule>
  </conditionalFormatting>
  <conditionalFormatting sqref="AE89">
    <cfRule type="expression" dxfId="2723" priority="13360">
      <formula>IF(RIGHT(TEXT(AE89,"0.#"),1)=".",FALSE,TRUE)</formula>
    </cfRule>
    <cfRule type="expression" dxfId="2722" priority="13361">
      <formula>IF(RIGHT(TEXT(AE89,"0.#"),1)=".",TRUE,FALSE)</formula>
    </cfRule>
  </conditionalFormatting>
  <conditionalFormatting sqref="AI89">
    <cfRule type="expression" dxfId="2721" priority="13358">
      <formula>IF(RIGHT(TEXT(AI89,"0.#"),1)=".",FALSE,TRUE)</formula>
    </cfRule>
    <cfRule type="expression" dxfId="2720" priority="13359">
      <formula>IF(RIGHT(TEXT(AI89,"0.#"),1)=".",TRUE,FALSE)</formula>
    </cfRule>
  </conditionalFormatting>
  <conditionalFormatting sqref="AI88">
    <cfRule type="expression" dxfId="2719" priority="13356">
      <formula>IF(RIGHT(TEXT(AI88,"0.#"),1)=".",FALSE,TRUE)</formula>
    </cfRule>
    <cfRule type="expression" dxfId="2718" priority="13357">
      <formula>IF(RIGHT(TEXT(AI88,"0.#"),1)=".",TRUE,FALSE)</formula>
    </cfRule>
  </conditionalFormatting>
  <conditionalFormatting sqref="AI87">
    <cfRule type="expression" dxfId="2717" priority="13354">
      <formula>IF(RIGHT(TEXT(AI87,"0.#"),1)=".",FALSE,TRUE)</formula>
    </cfRule>
    <cfRule type="expression" dxfId="2716" priority="13355">
      <formula>IF(RIGHT(TEXT(AI87,"0.#"),1)=".",TRUE,FALSE)</formula>
    </cfRule>
  </conditionalFormatting>
  <conditionalFormatting sqref="AM88">
    <cfRule type="expression" dxfId="2715" priority="13350">
      <formula>IF(RIGHT(TEXT(AM88,"0.#"),1)=".",FALSE,TRUE)</formula>
    </cfRule>
    <cfRule type="expression" dxfId="2714" priority="13351">
      <formula>IF(RIGHT(TEXT(AM88,"0.#"),1)=".",TRUE,FALSE)</formula>
    </cfRule>
  </conditionalFormatting>
  <conditionalFormatting sqref="AM89">
    <cfRule type="expression" dxfId="2713" priority="13348">
      <formula>IF(RIGHT(TEXT(AM89,"0.#"),1)=".",FALSE,TRUE)</formula>
    </cfRule>
    <cfRule type="expression" dxfId="2712" priority="13349">
      <formula>IF(RIGHT(TEXT(AM89,"0.#"),1)=".",TRUE,FALSE)</formula>
    </cfRule>
  </conditionalFormatting>
  <conditionalFormatting sqref="AE92">
    <cfRule type="expression" dxfId="2711" priority="13334">
      <formula>IF(RIGHT(TEXT(AE92,"0.#"),1)=".",FALSE,TRUE)</formula>
    </cfRule>
    <cfRule type="expression" dxfId="2710" priority="13335">
      <formula>IF(RIGHT(TEXT(AE92,"0.#"),1)=".",TRUE,FALSE)</formula>
    </cfRule>
  </conditionalFormatting>
  <conditionalFormatting sqref="AE93">
    <cfRule type="expression" dxfId="2709" priority="13332">
      <formula>IF(RIGHT(TEXT(AE93,"0.#"),1)=".",FALSE,TRUE)</formula>
    </cfRule>
    <cfRule type="expression" dxfId="2708" priority="13333">
      <formula>IF(RIGHT(TEXT(AE93,"0.#"),1)=".",TRUE,FALSE)</formula>
    </cfRule>
  </conditionalFormatting>
  <conditionalFormatting sqref="AE94">
    <cfRule type="expression" dxfId="2707" priority="13330">
      <formula>IF(RIGHT(TEXT(AE94,"0.#"),1)=".",FALSE,TRUE)</formula>
    </cfRule>
    <cfRule type="expression" dxfId="2706" priority="13331">
      <formula>IF(RIGHT(TEXT(AE94,"0.#"),1)=".",TRUE,FALSE)</formula>
    </cfRule>
  </conditionalFormatting>
  <conditionalFormatting sqref="AI94">
    <cfRule type="expression" dxfId="2705" priority="13328">
      <formula>IF(RIGHT(TEXT(AI94,"0.#"),1)=".",FALSE,TRUE)</formula>
    </cfRule>
    <cfRule type="expression" dxfId="2704" priority="13329">
      <formula>IF(RIGHT(TEXT(AI94,"0.#"),1)=".",TRUE,FALSE)</formula>
    </cfRule>
  </conditionalFormatting>
  <conditionalFormatting sqref="AI93">
    <cfRule type="expression" dxfId="2703" priority="13326">
      <formula>IF(RIGHT(TEXT(AI93,"0.#"),1)=".",FALSE,TRUE)</formula>
    </cfRule>
    <cfRule type="expression" dxfId="2702" priority="13327">
      <formula>IF(RIGHT(TEXT(AI93,"0.#"),1)=".",TRUE,FALSE)</formula>
    </cfRule>
  </conditionalFormatting>
  <conditionalFormatting sqref="AI92">
    <cfRule type="expression" dxfId="2701" priority="13324">
      <formula>IF(RIGHT(TEXT(AI92,"0.#"),1)=".",FALSE,TRUE)</formula>
    </cfRule>
    <cfRule type="expression" dxfId="2700" priority="13325">
      <formula>IF(RIGHT(TEXT(AI92,"0.#"),1)=".",TRUE,FALSE)</formula>
    </cfRule>
  </conditionalFormatting>
  <conditionalFormatting sqref="AM92">
    <cfRule type="expression" dxfId="2699" priority="13322">
      <formula>IF(RIGHT(TEXT(AM92,"0.#"),1)=".",FALSE,TRUE)</formula>
    </cfRule>
    <cfRule type="expression" dxfId="2698" priority="13323">
      <formula>IF(RIGHT(TEXT(AM92,"0.#"),1)=".",TRUE,FALSE)</formula>
    </cfRule>
  </conditionalFormatting>
  <conditionalFormatting sqref="AM93">
    <cfRule type="expression" dxfId="2697" priority="13320">
      <formula>IF(RIGHT(TEXT(AM93,"0.#"),1)=".",FALSE,TRUE)</formula>
    </cfRule>
    <cfRule type="expression" dxfId="2696" priority="13321">
      <formula>IF(RIGHT(TEXT(AM93,"0.#"),1)=".",TRUE,FALSE)</formula>
    </cfRule>
  </conditionalFormatting>
  <conditionalFormatting sqref="AM94">
    <cfRule type="expression" dxfId="2695" priority="13318">
      <formula>IF(RIGHT(TEXT(AM94,"0.#"),1)=".",FALSE,TRUE)</formula>
    </cfRule>
    <cfRule type="expression" dxfId="2694" priority="13319">
      <formula>IF(RIGHT(TEXT(AM94,"0.#"),1)=".",TRUE,FALSE)</formula>
    </cfRule>
  </conditionalFormatting>
  <conditionalFormatting sqref="AE97">
    <cfRule type="expression" dxfId="2693" priority="13304">
      <formula>IF(RIGHT(TEXT(AE97,"0.#"),1)=".",FALSE,TRUE)</formula>
    </cfRule>
    <cfRule type="expression" dxfId="2692" priority="13305">
      <formula>IF(RIGHT(TEXT(AE97,"0.#"),1)=".",TRUE,FALSE)</formula>
    </cfRule>
  </conditionalFormatting>
  <conditionalFormatting sqref="AE98">
    <cfRule type="expression" dxfId="2691" priority="13302">
      <formula>IF(RIGHT(TEXT(AE98,"0.#"),1)=".",FALSE,TRUE)</formula>
    </cfRule>
    <cfRule type="expression" dxfId="2690" priority="13303">
      <formula>IF(RIGHT(TEXT(AE98,"0.#"),1)=".",TRUE,FALSE)</formula>
    </cfRule>
  </conditionalFormatting>
  <conditionalFormatting sqref="AE99">
    <cfRule type="expression" dxfId="2689" priority="13300">
      <formula>IF(RIGHT(TEXT(AE99,"0.#"),1)=".",FALSE,TRUE)</formula>
    </cfRule>
    <cfRule type="expression" dxfId="2688" priority="13301">
      <formula>IF(RIGHT(TEXT(AE99,"0.#"),1)=".",TRUE,FALSE)</formula>
    </cfRule>
  </conditionalFormatting>
  <conditionalFormatting sqref="AI99">
    <cfRule type="expression" dxfId="2687" priority="13298">
      <formula>IF(RIGHT(TEXT(AI99,"0.#"),1)=".",FALSE,TRUE)</formula>
    </cfRule>
    <cfRule type="expression" dxfId="2686" priority="13299">
      <formula>IF(RIGHT(TEXT(AI99,"0.#"),1)=".",TRUE,FALSE)</formula>
    </cfRule>
  </conditionalFormatting>
  <conditionalFormatting sqref="AI98">
    <cfRule type="expression" dxfId="2685" priority="13296">
      <formula>IF(RIGHT(TEXT(AI98,"0.#"),1)=".",FALSE,TRUE)</formula>
    </cfRule>
    <cfRule type="expression" dxfId="2684" priority="13297">
      <formula>IF(RIGHT(TEXT(AI98,"0.#"),1)=".",TRUE,FALSE)</formula>
    </cfRule>
  </conditionalFormatting>
  <conditionalFormatting sqref="AI97">
    <cfRule type="expression" dxfId="2683" priority="13294">
      <formula>IF(RIGHT(TEXT(AI97,"0.#"),1)=".",FALSE,TRUE)</formula>
    </cfRule>
    <cfRule type="expression" dxfId="2682" priority="13295">
      <formula>IF(RIGHT(TEXT(AI97,"0.#"),1)=".",TRUE,FALSE)</formula>
    </cfRule>
  </conditionalFormatting>
  <conditionalFormatting sqref="AM97">
    <cfRule type="expression" dxfId="2681" priority="13292">
      <formula>IF(RIGHT(TEXT(AM97,"0.#"),1)=".",FALSE,TRUE)</formula>
    </cfRule>
    <cfRule type="expression" dxfId="2680" priority="13293">
      <formula>IF(RIGHT(TEXT(AM97,"0.#"),1)=".",TRUE,FALSE)</formula>
    </cfRule>
  </conditionalFormatting>
  <conditionalFormatting sqref="AM98">
    <cfRule type="expression" dxfId="2679" priority="13290">
      <formula>IF(RIGHT(TEXT(AM98,"0.#"),1)=".",FALSE,TRUE)</formula>
    </cfRule>
    <cfRule type="expression" dxfId="2678" priority="13291">
      <formula>IF(RIGHT(TEXT(AM98,"0.#"),1)=".",TRUE,FALSE)</formula>
    </cfRule>
  </conditionalFormatting>
  <conditionalFormatting sqref="AM99">
    <cfRule type="expression" dxfId="2677" priority="13288">
      <formula>IF(RIGHT(TEXT(AM99,"0.#"),1)=".",FALSE,TRUE)</formula>
    </cfRule>
    <cfRule type="expression" dxfId="2676" priority="13289">
      <formula>IF(RIGHT(TEXT(AM99,"0.#"),1)=".",TRUE,FALSE)</formula>
    </cfRule>
  </conditionalFormatting>
  <conditionalFormatting sqref="AI101">
    <cfRule type="expression" dxfId="2675" priority="13274">
      <formula>IF(RIGHT(TEXT(AI101,"0.#"),1)=".",FALSE,TRUE)</formula>
    </cfRule>
    <cfRule type="expression" dxfId="2674" priority="13275">
      <formula>IF(RIGHT(TEXT(AI101,"0.#"),1)=".",TRUE,FALSE)</formula>
    </cfRule>
  </conditionalFormatting>
  <conditionalFormatting sqref="AM101">
    <cfRule type="expression" dxfId="2673" priority="13272">
      <formula>IF(RIGHT(TEXT(AM101,"0.#"),1)=".",FALSE,TRUE)</formula>
    </cfRule>
    <cfRule type="expression" dxfId="2672" priority="13273">
      <formula>IF(RIGHT(TEXT(AM101,"0.#"),1)=".",TRUE,FALSE)</formula>
    </cfRule>
  </conditionalFormatting>
  <conditionalFormatting sqref="AE102">
    <cfRule type="expression" dxfId="2671" priority="13270">
      <formula>IF(RIGHT(TEXT(AE102,"0.#"),1)=".",FALSE,TRUE)</formula>
    </cfRule>
    <cfRule type="expression" dxfId="2670" priority="13271">
      <formula>IF(RIGHT(TEXT(AE102,"0.#"),1)=".",TRUE,FALSE)</formula>
    </cfRule>
  </conditionalFormatting>
  <conditionalFormatting sqref="AI102">
    <cfRule type="expression" dxfId="2669" priority="13268">
      <formula>IF(RIGHT(TEXT(AI102,"0.#"),1)=".",FALSE,TRUE)</formula>
    </cfRule>
    <cfRule type="expression" dxfId="2668" priority="13269">
      <formula>IF(RIGHT(TEXT(AI102,"0.#"),1)=".",TRUE,FALSE)</formula>
    </cfRule>
  </conditionalFormatting>
  <conditionalFormatting sqref="AM102">
    <cfRule type="expression" dxfId="2667" priority="13266">
      <formula>IF(RIGHT(TEXT(AM102,"0.#"),1)=".",FALSE,TRUE)</formula>
    </cfRule>
    <cfRule type="expression" dxfId="2666" priority="13267">
      <formula>IF(RIGHT(TEXT(AM102,"0.#"),1)=".",TRUE,FALSE)</formula>
    </cfRule>
  </conditionalFormatting>
  <conditionalFormatting sqref="AQ102">
    <cfRule type="expression" dxfId="2665" priority="13264">
      <formula>IF(RIGHT(TEXT(AQ102,"0.#"),1)=".",FALSE,TRUE)</formula>
    </cfRule>
    <cfRule type="expression" dxfId="2664" priority="13265">
      <formula>IF(RIGHT(TEXT(AQ102,"0.#"),1)=".",TRUE,FALSE)</formula>
    </cfRule>
  </conditionalFormatting>
  <conditionalFormatting sqref="AE104">
    <cfRule type="expression" dxfId="2663" priority="13262">
      <formula>IF(RIGHT(TEXT(AE104,"0.#"),1)=".",FALSE,TRUE)</formula>
    </cfRule>
    <cfRule type="expression" dxfId="2662" priority="13263">
      <formula>IF(RIGHT(TEXT(AE104,"0.#"),1)=".",TRUE,FALSE)</formula>
    </cfRule>
  </conditionalFormatting>
  <conditionalFormatting sqref="AI104">
    <cfRule type="expression" dxfId="2661" priority="13260">
      <formula>IF(RIGHT(TEXT(AI104,"0.#"),1)=".",FALSE,TRUE)</formula>
    </cfRule>
    <cfRule type="expression" dxfId="2660" priority="13261">
      <formula>IF(RIGHT(TEXT(AI104,"0.#"),1)=".",TRUE,FALSE)</formula>
    </cfRule>
  </conditionalFormatting>
  <conditionalFormatting sqref="AM104">
    <cfRule type="expression" dxfId="2659" priority="13258">
      <formula>IF(RIGHT(TEXT(AM104,"0.#"),1)=".",FALSE,TRUE)</formula>
    </cfRule>
    <cfRule type="expression" dxfId="2658" priority="13259">
      <formula>IF(RIGHT(TEXT(AM104,"0.#"),1)=".",TRUE,FALSE)</formula>
    </cfRule>
  </conditionalFormatting>
  <conditionalFormatting sqref="AE105">
    <cfRule type="expression" dxfId="2657" priority="13256">
      <formula>IF(RIGHT(TEXT(AE105,"0.#"),1)=".",FALSE,TRUE)</formula>
    </cfRule>
    <cfRule type="expression" dxfId="2656" priority="13257">
      <formula>IF(RIGHT(TEXT(AE105,"0.#"),1)=".",TRUE,FALSE)</formula>
    </cfRule>
  </conditionalFormatting>
  <conditionalFormatting sqref="AI105">
    <cfRule type="expression" dxfId="2655" priority="13254">
      <formula>IF(RIGHT(TEXT(AI105,"0.#"),1)=".",FALSE,TRUE)</formula>
    </cfRule>
    <cfRule type="expression" dxfId="2654" priority="13255">
      <formula>IF(RIGHT(TEXT(AI105,"0.#"),1)=".",TRUE,FALSE)</formula>
    </cfRule>
  </conditionalFormatting>
  <conditionalFormatting sqref="AM105">
    <cfRule type="expression" dxfId="2653" priority="13252">
      <formula>IF(RIGHT(TEXT(AM105,"0.#"),1)=".",FALSE,TRUE)</formula>
    </cfRule>
    <cfRule type="expression" dxfId="2652" priority="13253">
      <formula>IF(RIGHT(TEXT(AM105,"0.#"),1)=".",TRUE,FALSE)</formula>
    </cfRule>
  </conditionalFormatting>
  <conditionalFormatting sqref="AE107">
    <cfRule type="expression" dxfId="2651" priority="13248">
      <formula>IF(RIGHT(TEXT(AE107,"0.#"),1)=".",FALSE,TRUE)</formula>
    </cfRule>
    <cfRule type="expression" dxfId="2650" priority="13249">
      <formula>IF(RIGHT(TEXT(AE107,"0.#"),1)=".",TRUE,FALSE)</formula>
    </cfRule>
  </conditionalFormatting>
  <conditionalFormatting sqref="AI107">
    <cfRule type="expression" dxfId="2649" priority="13246">
      <formula>IF(RIGHT(TEXT(AI107,"0.#"),1)=".",FALSE,TRUE)</formula>
    </cfRule>
    <cfRule type="expression" dxfId="2648" priority="13247">
      <formula>IF(RIGHT(TEXT(AI107,"0.#"),1)=".",TRUE,FALSE)</formula>
    </cfRule>
  </conditionalFormatting>
  <conditionalFormatting sqref="AM107">
    <cfRule type="expression" dxfId="2647" priority="13244">
      <formula>IF(RIGHT(TEXT(AM107,"0.#"),1)=".",FALSE,TRUE)</formula>
    </cfRule>
    <cfRule type="expression" dxfId="2646" priority="13245">
      <formula>IF(RIGHT(TEXT(AM107,"0.#"),1)=".",TRUE,FALSE)</formula>
    </cfRule>
  </conditionalFormatting>
  <conditionalFormatting sqref="AE108">
    <cfRule type="expression" dxfId="2645" priority="13242">
      <formula>IF(RIGHT(TEXT(AE108,"0.#"),1)=".",FALSE,TRUE)</formula>
    </cfRule>
    <cfRule type="expression" dxfId="2644" priority="13243">
      <formula>IF(RIGHT(TEXT(AE108,"0.#"),1)=".",TRUE,FALSE)</formula>
    </cfRule>
  </conditionalFormatting>
  <conditionalFormatting sqref="AI108">
    <cfRule type="expression" dxfId="2643" priority="13240">
      <formula>IF(RIGHT(TEXT(AI108,"0.#"),1)=".",FALSE,TRUE)</formula>
    </cfRule>
    <cfRule type="expression" dxfId="2642" priority="13241">
      <formula>IF(RIGHT(TEXT(AI108,"0.#"),1)=".",TRUE,FALSE)</formula>
    </cfRule>
  </conditionalFormatting>
  <conditionalFormatting sqref="AM108">
    <cfRule type="expression" dxfId="2641" priority="13238">
      <formula>IF(RIGHT(TEXT(AM108,"0.#"),1)=".",FALSE,TRUE)</formula>
    </cfRule>
    <cfRule type="expression" dxfId="2640" priority="13239">
      <formula>IF(RIGHT(TEXT(AM108,"0.#"),1)=".",TRUE,FALSE)</formula>
    </cfRule>
  </conditionalFormatting>
  <conditionalFormatting sqref="AE110">
    <cfRule type="expression" dxfId="2639" priority="13234">
      <formula>IF(RIGHT(TEXT(AE110,"0.#"),1)=".",FALSE,TRUE)</formula>
    </cfRule>
    <cfRule type="expression" dxfId="2638" priority="13235">
      <formula>IF(RIGHT(TEXT(AE110,"0.#"),1)=".",TRUE,FALSE)</formula>
    </cfRule>
  </conditionalFormatting>
  <conditionalFormatting sqref="AI110">
    <cfRule type="expression" dxfId="2637" priority="13232">
      <formula>IF(RIGHT(TEXT(AI110,"0.#"),1)=".",FALSE,TRUE)</formula>
    </cfRule>
    <cfRule type="expression" dxfId="2636" priority="13233">
      <formula>IF(RIGHT(TEXT(AI110,"0.#"),1)=".",TRUE,FALSE)</formula>
    </cfRule>
  </conditionalFormatting>
  <conditionalFormatting sqref="AM110">
    <cfRule type="expression" dxfId="2635" priority="13230">
      <formula>IF(RIGHT(TEXT(AM110,"0.#"),1)=".",FALSE,TRUE)</formula>
    </cfRule>
    <cfRule type="expression" dxfId="2634" priority="13231">
      <formula>IF(RIGHT(TEXT(AM110,"0.#"),1)=".",TRUE,FALSE)</formula>
    </cfRule>
  </conditionalFormatting>
  <conditionalFormatting sqref="AE111">
    <cfRule type="expression" dxfId="2633" priority="13228">
      <formula>IF(RIGHT(TEXT(AE111,"0.#"),1)=".",FALSE,TRUE)</formula>
    </cfRule>
    <cfRule type="expression" dxfId="2632" priority="13229">
      <formula>IF(RIGHT(TEXT(AE111,"0.#"),1)=".",TRUE,FALSE)</formula>
    </cfRule>
  </conditionalFormatting>
  <conditionalFormatting sqref="AI111">
    <cfRule type="expression" dxfId="2631" priority="13226">
      <formula>IF(RIGHT(TEXT(AI111,"0.#"),1)=".",FALSE,TRUE)</formula>
    </cfRule>
    <cfRule type="expression" dxfId="2630" priority="13227">
      <formula>IF(RIGHT(TEXT(AI111,"0.#"),1)=".",TRUE,FALSE)</formula>
    </cfRule>
  </conditionalFormatting>
  <conditionalFormatting sqref="AM111">
    <cfRule type="expression" dxfId="2629" priority="13224">
      <formula>IF(RIGHT(TEXT(AM111,"0.#"),1)=".",FALSE,TRUE)</formula>
    </cfRule>
    <cfRule type="expression" dxfId="2628" priority="13225">
      <formula>IF(RIGHT(TEXT(AM111,"0.#"),1)=".",TRUE,FALSE)</formula>
    </cfRule>
  </conditionalFormatting>
  <conditionalFormatting sqref="AQ116">
    <cfRule type="expression" dxfId="2627" priority="13206">
      <formula>IF(RIGHT(TEXT(AQ116,"0.#"),1)=".",FALSE,TRUE)</formula>
    </cfRule>
    <cfRule type="expression" dxfId="2626" priority="13207">
      <formula>IF(RIGHT(TEXT(AQ116,"0.#"),1)=".",TRUE,FALSE)</formula>
    </cfRule>
  </conditionalFormatting>
  <conditionalFormatting sqref="AM116">
    <cfRule type="expression" dxfId="2625" priority="13202">
      <formula>IF(RIGHT(TEXT(AM116,"0.#"),1)=".",FALSE,TRUE)</formula>
    </cfRule>
    <cfRule type="expression" dxfId="2624" priority="13203">
      <formula>IF(RIGHT(TEXT(AM116,"0.#"),1)=".",TRUE,FALSE)</formula>
    </cfRule>
  </conditionalFormatting>
  <conditionalFormatting sqref="AQ117">
    <cfRule type="expression" dxfId="2623" priority="13194">
      <formula>IF(RIGHT(TEXT(AQ117,"0.#"),1)=".",FALSE,TRUE)</formula>
    </cfRule>
    <cfRule type="expression" dxfId="2622" priority="13195">
      <formula>IF(RIGHT(TEXT(AQ117,"0.#"),1)=".",TRUE,FALSE)</formula>
    </cfRule>
  </conditionalFormatting>
  <conditionalFormatting sqref="AE119 AQ119">
    <cfRule type="expression" dxfId="2621" priority="13192">
      <formula>IF(RIGHT(TEXT(AE119,"0.#"),1)=".",FALSE,TRUE)</formula>
    </cfRule>
    <cfRule type="expression" dxfId="2620" priority="13193">
      <formula>IF(RIGHT(TEXT(AE119,"0.#"),1)=".",TRUE,FALSE)</formula>
    </cfRule>
  </conditionalFormatting>
  <conditionalFormatting sqref="AI119">
    <cfRule type="expression" dxfId="2619" priority="13190">
      <formula>IF(RIGHT(TEXT(AI119,"0.#"),1)=".",FALSE,TRUE)</formula>
    </cfRule>
    <cfRule type="expression" dxfId="2618" priority="13191">
      <formula>IF(RIGHT(TEXT(AI119,"0.#"),1)=".",TRUE,FALSE)</formula>
    </cfRule>
  </conditionalFormatting>
  <conditionalFormatting sqref="AM119">
    <cfRule type="expression" dxfId="2617" priority="13188">
      <formula>IF(RIGHT(TEXT(AM119,"0.#"),1)=".",FALSE,TRUE)</formula>
    </cfRule>
    <cfRule type="expression" dxfId="2616" priority="13189">
      <formula>IF(RIGHT(TEXT(AM119,"0.#"),1)=".",TRUE,FALSE)</formula>
    </cfRule>
  </conditionalFormatting>
  <conditionalFormatting sqref="AQ120">
    <cfRule type="expression" dxfId="2615" priority="13180">
      <formula>IF(RIGHT(TEXT(AQ120,"0.#"),1)=".",FALSE,TRUE)</formula>
    </cfRule>
    <cfRule type="expression" dxfId="2614" priority="13181">
      <formula>IF(RIGHT(TEXT(AQ120,"0.#"),1)=".",TRUE,FALSE)</formula>
    </cfRule>
  </conditionalFormatting>
  <conditionalFormatting sqref="AE122 AQ122">
    <cfRule type="expression" dxfId="2613" priority="13178">
      <formula>IF(RIGHT(TEXT(AE122,"0.#"),1)=".",FALSE,TRUE)</formula>
    </cfRule>
    <cfRule type="expression" dxfId="2612" priority="13179">
      <formula>IF(RIGHT(TEXT(AE122,"0.#"),1)=".",TRUE,FALSE)</formula>
    </cfRule>
  </conditionalFormatting>
  <conditionalFormatting sqref="AI122">
    <cfRule type="expression" dxfId="2611" priority="13176">
      <formula>IF(RIGHT(TEXT(AI122,"0.#"),1)=".",FALSE,TRUE)</formula>
    </cfRule>
    <cfRule type="expression" dxfId="2610" priority="13177">
      <formula>IF(RIGHT(TEXT(AI122,"0.#"),1)=".",TRUE,FALSE)</formula>
    </cfRule>
  </conditionalFormatting>
  <conditionalFormatting sqref="AM122">
    <cfRule type="expression" dxfId="2609" priority="13174">
      <formula>IF(RIGHT(TEXT(AM122,"0.#"),1)=".",FALSE,TRUE)</formula>
    </cfRule>
    <cfRule type="expression" dxfId="2608" priority="13175">
      <formula>IF(RIGHT(TEXT(AM122,"0.#"),1)=".",TRUE,FALSE)</formula>
    </cfRule>
  </conditionalFormatting>
  <conditionalFormatting sqref="AQ123">
    <cfRule type="expression" dxfId="2607" priority="13166">
      <formula>IF(RIGHT(TEXT(AQ123,"0.#"),1)=".",FALSE,TRUE)</formula>
    </cfRule>
    <cfRule type="expression" dxfId="2606" priority="13167">
      <formula>IF(RIGHT(TEXT(AQ123,"0.#"),1)=".",TRUE,FALSE)</formula>
    </cfRule>
  </conditionalFormatting>
  <conditionalFormatting sqref="AE125 AQ125">
    <cfRule type="expression" dxfId="2605" priority="13164">
      <formula>IF(RIGHT(TEXT(AE125,"0.#"),1)=".",FALSE,TRUE)</formula>
    </cfRule>
    <cfRule type="expression" dxfId="2604" priority="13165">
      <formula>IF(RIGHT(TEXT(AE125,"0.#"),1)=".",TRUE,FALSE)</formula>
    </cfRule>
  </conditionalFormatting>
  <conditionalFormatting sqref="AI125">
    <cfRule type="expression" dxfId="2603" priority="13162">
      <formula>IF(RIGHT(TEXT(AI125,"0.#"),1)=".",FALSE,TRUE)</formula>
    </cfRule>
    <cfRule type="expression" dxfId="2602" priority="13163">
      <formula>IF(RIGHT(TEXT(AI125,"0.#"),1)=".",TRUE,FALSE)</formula>
    </cfRule>
  </conditionalFormatting>
  <conditionalFormatting sqref="AM125">
    <cfRule type="expression" dxfId="2601" priority="13160">
      <formula>IF(RIGHT(TEXT(AM125,"0.#"),1)=".",FALSE,TRUE)</formula>
    </cfRule>
    <cfRule type="expression" dxfId="2600" priority="13161">
      <formula>IF(RIGHT(TEXT(AM125,"0.#"),1)=".",TRUE,FALSE)</formula>
    </cfRule>
  </conditionalFormatting>
  <conditionalFormatting sqref="AQ126">
    <cfRule type="expression" dxfId="2599" priority="13152">
      <formula>IF(RIGHT(TEXT(AQ126,"0.#"),1)=".",FALSE,TRUE)</formula>
    </cfRule>
    <cfRule type="expression" dxfId="2598" priority="13153">
      <formula>IF(RIGHT(TEXT(AQ126,"0.#"),1)=".",TRUE,FALSE)</formula>
    </cfRule>
  </conditionalFormatting>
  <conditionalFormatting sqref="AE128 AQ128">
    <cfRule type="expression" dxfId="2597" priority="13150">
      <formula>IF(RIGHT(TEXT(AE128,"0.#"),1)=".",FALSE,TRUE)</formula>
    </cfRule>
    <cfRule type="expression" dxfId="2596" priority="13151">
      <formula>IF(RIGHT(TEXT(AE128,"0.#"),1)=".",TRUE,FALSE)</formula>
    </cfRule>
  </conditionalFormatting>
  <conditionalFormatting sqref="AI128">
    <cfRule type="expression" dxfId="2595" priority="13148">
      <formula>IF(RIGHT(TEXT(AI128,"0.#"),1)=".",FALSE,TRUE)</formula>
    </cfRule>
    <cfRule type="expression" dxfId="2594" priority="13149">
      <formula>IF(RIGHT(TEXT(AI128,"0.#"),1)=".",TRUE,FALSE)</formula>
    </cfRule>
  </conditionalFormatting>
  <conditionalFormatting sqref="AM128">
    <cfRule type="expression" dxfId="2593" priority="13146">
      <formula>IF(RIGHT(TEXT(AM128,"0.#"),1)=".",FALSE,TRUE)</formula>
    </cfRule>
    <cfRule type="expression" dxfId="2592" priority="13147">
      <formula>IF(RIGHT(TEXT(AM128,"0.#"),1)=".",TRUE,FALSE)</formula>
    </cfRule>
  </conditionalFormatting>
  <conditionalFormatting sqref="AQ129">
    <cfRule type="expression" dxfId="2591" priority="13138">
      <formula>IF(RIGHT(TEXT(AQ129,"0.#"),1)=".",FALSE,TRUE)</formula>
    </cfRule>
    <cfRule type="expression" dxfId="2590" priority="13139">
      <formula>IF(RIGHT(TEXT(AQ129,"0.#"),1)=".",TRUE,FALSE)</formula>
    </cfRule>
  </conditionalFormatting>
  <conditionalFormatting sqref="AE75">
    <cfRule type="expression" dxfId="2589" priority="13136">
      <formula>IF(RIGHT(TEXT(AE75,"0.#"),1)=".",FALSE,TRUE)</formula>
    </cfRule>
    <cfRule type="expression" dxfId="2588" priority="13137">
      <formula>IF(RIGHT(TEXT(AE75,"0.#"),1)=".",TRUE,FALSE)</formula>
    </cfRule>
  </conditionalFormatting>
  <conditionalFormatting sqref="AE76">
    <cfRule type="expression" dxfId="2587" priority="13134">
      <formula>IF(RIGHT(TEXT(AE76,"0.#"),1)=".",FALSE,TRUE)</formula>
    </cfRule>
    <cfRule type="expression" dxfId="2586" priority="13135">
      <formula>IF(RIGHT(TEXT(AE76,"0.#"),1)=".",TRUE,FALSE)</formula>
    </cfRule>
  </conditionalFormatting>
  <conditionalFormatting sqref="AE77">
    <cfRule type="expression" dxfId="2585" priority="13132">
      <formula>IF(RIGHT(TEXT(AE77,"0.#"),1)=".",FALSE,TRUE)</formula>
    </cfRule>
    <cfRule type="expression" dxfId="2584" priority="13133">
      <formula>IF(RIGHT(TEXT(AE77,"0.#"),1)=".",TRUE,FALSE)</formula>
    </cfRule>
  </conditionalFormatting>
  <conditionalFormatting sqref="AI77">
    <cfRule type="expression" dxfId="2583" priority="13130">
      <formula>IF(RIGHT(TEXT(AI77,"0.#"),1)=".",FALSE,TRUE)</formula>
    </cfRule>
    <cfRule type="expression" dxfId="2582" priority="13131">
      <formula>IF(RIGHT(TEXT(AI77,"0.#"),1)=".",TRUE,FALSE)</formula>
    </cfRule>
  </conditionalFormatting>
  <conditionalFormatting sqref="AI76">
    <cfRule type="expression" dxfId="2581" priority="13128">
      <formula>IF(RIGHT(TEXT(AI76,"0.#"),1)=".",FALSE,TRUE)</formula>
    </cfRule>
    <cfRule type="expression" dxfId="2580" priority="13129">
      <formula>IF(RIGHT(TEXT(AI76,"0.#"),1)=".",TRUE,FALSE)</formula>
    </cfRule>
  </conditionalFormatting>
  <conditionalFormatting sqref="AI75">
    <cfRule type="expression" dxfId="2579" priority="13126">
      <formula>IF(RIGHT(TEXT(AI75,"0.#"),1)=".",FALSE,TRUE)</formula>
    </cfRule>
    <cfRule type="expression" dxfId="2578" priority="13127">
      <formula>IF(RIGHT(TEXT(AI75,"0.#"),1)=".",TRUE,FALSE)</formula>
    </cfRule>
  </conditionalFormatting>
  <conditionalFormatting sqref="AM75">
    <cfRule type="expression" dxfId="2577" priority="13124">
      <formula>IF(RIGHT(TEXT(AM75,"0.#"),1)=".",FALSE,TRUE)</formula>
    </cfRule>
    <cfRule type="expression" dxfId="2576" priority="13125">
      <formula>IF(RIGHT(TEXT(AM75,"0.#"),1)=".",TRUE,FALSE)</formula>
    </cfRule>
  </conditionalFormatting>
  <conditionalFormatting sqref="AM76">
    <cfRule type="expression" dxfId="2575" priority="13122">
      <formula>IF(RIGHT(TEXT(AM76,"0.#"),1)=".",FALSE,TRUE)</formula>
    </cfRule>
    <cfRule type="expression" dxfId="2574" priority="13123">
      <formula>IF(RIGHT(TEXT(AM76,"0.#"),1)=".",TRUE,FALSE)</formula>
    </cfRule>
  </conditionalFormatting>
  <conditionalFormatting sqref="AM77">
    <cfRule type="expression" dxfId="2573" priority="13120">
      <formula>IF(RIGHT(TEXT(AM77,"0.#"),1)=".",FALSE,TRUE)</formula>
    </cfRule>
    <cfRule type="expression" dxfId="2572" priority="13121">
      <formula>IF(RIGHT(TEXT(AM77,"0.#"),1)=".",TRUE,FALSE)</formula>
    </cfRule>
  </conditionalFormatting>
  <conditionalFormatting sqref="AE134:AE135 AI134:AI135 AM134:AM135 AQ134:AQ135 AU134:AU135">
    <cfRule type="expression" dxfId="2571" priority="13106">
      <formula>IF(RIGHT(TEXT(AE134,"0.#"),1)=".",FALSE,TRUE)</formula>
    </cfRule>
    <cfRule type="expression" dxfId="2570" priority="13107">
      <formula>IF(RIGHT(TEXT(AE134,"0.#"),1)=".",TRUE,FALSE)</formula>
    </cfRule>
  </conditionalFormatting>
  <conditionalFormatting sqref="AE433">
    <cfRule type="expression" dxfId="2569" priority="13076">
      <formula>IF(RIGHT(TEXT(AE433,"0.#"),1)=".",FALSE,TRUE)</formula>
    </cfRule>
    <cfRule type="expression" dxfId="2568" priority="13077">
      <formula>IF(RIGHT(TEXT(AE433,"0.#"),1)=".",TRUE,FALSE)</formula>
    </cfRule>
  </conditionalFormatting>
  <conditionalFormatting sqref="AM435">
    <cfRule type="expression" dxfId="2567" priority="13060">
      <formula>IF(RIGHT(TEXT(AM435,"0.#"),1)=".",FALSE,TRUE)</formula>
    </cfRule>
    <cfRule type="expression" dxfId="2566" priority="13061">
      <formula>IF(RIGHT(TEXT(AM435,"0.#"),1)=".",TRUE,FALSE)</formula>
    </cfRule>
  </conditionalFormatting>
  <conditionalFormatting sqref="AE434">
    <cfRule type="expression" dxfId="2565" priority="13074">
      <formula>IF(RIGHT(TEXT(AE434,"0.#"),1)=".",FALSE,TRUE)</formula>
    </cfRule>
    <cfRule type="expression" dxfId="2564" priority="13075">
      <formula>IF(RIGHT(TEXT(AE434,"0.#"),1)=".",TRUE,FALSE)</formula>
    </cfRule>
  </conditionalFormatting>
  <conditionalFormatting sqref="AE435">
    <cfRule type="expression" dxfId="2563" priority="13072">
      <formula>IF(RIGHT(TEXT(AE435,"0.#"),1)=".",FALSE,TRUE)</formula>
    </cfRule>
    <cfRule type="expression" dxfId="2562" priority="13073">
      <formula>IF(RIGHT(TEXT(AE435,"0.#"),1)=".",TRUE,FALSE)</formula>
    </cfRule>
  </conditionalFormatting>
  <conditionalFormatting sqref="AM433">
    <cfRule type="expression" dxfId="2561" priority="13064">
      <formula>IF(RIGHT(TEXT(AM433,"0.#"),1)=".",FALSE,TRUE)</formula>
    </cfRule>
    <cfRule type="expression" dxfId="2560" priority="13065">
      <formula>IF(RIGHT(TEXT(AM433,"0.#"),1)=".",TRUE,FALSE)</formula>
    </cfRule>
  </conditionalFormatting>
  <conditionalFormatting sqref="AM434">
    <cfRule type="expression" dxfId="2559" priority="13062">
      <formula>IF(RIGHT(TEXT(AM434,"0.#"),1)=".",FALSE,TRUE)</formula>
    </cfRule>
    <cfRule type="expression" dxfId="2558" priority="13063">
      <formula>IF(RIGHT(TEXT(AM434,"0.#"),1)=".",TRUE,FALSE)</formula>
    </cfRule>
  </conditionalFormatting>
  <conditionalFormatting sqref="AU433">
    <cfRule type="expression" dxfId="2557" priority="13052">
      <formula>IF(RIGHT(TEXT(AU433,"0.#"),1)=".",FALSE,TRUE)</formula>
    </cfRule>
    <cfRule type="expression" dxfId="2556" priority="13053">
      <formula>IF(RIGHT(TEXT(AU433,"0.#"),1)=".",TRUE,FALSE)</formula>
    </cfRule>
  </conditionalFormatting>
  <conditionalFormatting sqref="AU434">
    <cfRule type="expression" dxfId="2555" priority="13050">
      <formula>IF(RIGHT(TEXT(AU434,"0.#"),1)=".",FALSE,TRUE)</formula>
    </cfRule>
    <cfRule type="expression" dxfId="2554" priority="13051">
      <formula>IF(RIGHT(TEXT(AU434,"0.#"),1)=".",TRUE,FALSE)</formula>
    </cfRule>
  </conditionalFormatting>
  <conditionalFormatting sqref="AU435">
    <cfRule type="expression" dxfId="2553" priority="13048">
      <formula>IF(RIGHT(TEXT(AU435,"0.#"),1)=".",FALSE,TRUE)</formula>
    </cfRule>
    <cfRule type="expression" dxfId="2552" priority="13049">
      <formula>IF(RIGHT(TEXT(AU435,"0.#"),1)=".",TRUE,FALSE)</formula>
    </cfRule>
  </conditionalFormatting>
  <conditionalFormatting sqref="AI435">
    <cfRule type="expression" dxfId="2551" priority="12982">
      <formula>IF(RIGHT(TEXT(AI435,"0.#"),1)=".",FALSE,TRUE)</formula>
    </cfRule>
    <cfRule type="expression" dxfId="2550" priority="12983">
      <formula>IF(RIGHT(TEXT(AI435,"0.#"),1)=".",TRUE,FALSE)</formula>
    </cfRule>
  </conditionalFormatting>
  <conditionalFormatting sqref="AI433">
    <cfRule type="expression" dxfId="2549" priority="12986">
      <formula>IF(RIGHT(TEXT(AI433,"0.#"),1)=".",FALSE,TRUE)</formula>
    </cfRule>
    <cfRule type="expression" dxfId="2548" priority="12987">
      <formula>IF(RIGHT(TEXT(AI433,"0.#"),1)=".",TRUE,FALSE)</formula>
    </cfRule>
  </conditionalFormatting>
  <conditionalFormatting sqref="AI434">
    <cfRule type="expression" dxfId="2547" priority="12984">
      <formula>IF(RIGHT(TEXT(AI434,"0.#"),1)=".",FALSE,TRUE)</formula>
    </cfRule>
    <cfRule type="expression" dxfId="2546" priority="12985">
      <formula>IF(RIGHT(TEXT(AI434,"0.#"),1)=".",TRUE,FALSE)</formula>
    </cfRule>
  </conditionalFormatting>
  <conditionalFormatting sqref="AQ434">
    <cfRule type="expression" dxfId="2545" priority="12968">
      <formula>IF(RIGHT(TEXT(AQ434,"0.#"),1)=".",FALSE,TRUE)</formula>
    </cfRule>
    <cfRule type="expression" dxfId="2544" priority="12969">
      <formula>IF(RIGHT(TEXT(AQ434,"0.#"),1)=".",TRUE,FALSE)</formula>
    </cfRule>
  </conditionalFormatting>
  <conditionalFormatting sqref="AQ435">
    <cfRule type="expression" dxfId="2543" priority="12954">
      <formula>IF(RIGHT(TEXT(AQ435,"0.#"),1)=".",FALSE,TRUE)</formula>
    </cfRule>
    <cfRule type="expression" dxfId="2542" priority="12955">
      <formula>IF(RIGHT(TEXT(AQ435,"0.#"),1)=".",TRUE,FALSE)</formula>
    </cfRule>
  </conditionalFormatting>
  <conditionalFormatting sqref="AQ433">
    <cfRule type="expression" dxfId="2541" priority="12952">
      <formula>IF(RIGHT(TEXT(AQ433,"0.#"),1)=".",FALSE,TRUE)</formula>
    </cfRule>
    <cfRule type="expression" dxfId="2540" priority="12953">
      <formula>IF(RIGHT(TEXT(AQ433,"0.#"),1)=".",TRUE,FALSE)</formula>
    </cfRule>
  </conditionalFormatting>
  <conditionalFormatting sqref="AL839:AO839 AL843:AO866">
    <cfRule type="expression" dxfId="2539" priority="6676">
      <formula>IF(AND(AL839&gt;=0, RIGHT(TEXT(AL839,"0.#"),1)&lt;&gt;"."),TRUE,FALSE)</formula>
    </cfRule>
    <cfRule type="expression" dxfId="2538" priority="6677">
      <formula>IF(AND(AL839&gt;=0, RIGHT(TEXT(AL839,"0.#"),1)="."),TRUE,FALSE)</formula>
    </cfRule>
    <cfRule type="expression" dxfId="2537" priority="6678">
      <formula>IF(AND(AL839&lt;0, RIGHT(TEXT(AL839,"0.#"),1)&lt;&gt;"."),TRUE,FALSE)</formula>
    </cfRule>
    <cfRule type="expression" dxfId="2536" priority="6679">
      <formula>IF(AND(AL839&lt;0, RIGHT(TEXT(AL839,"0.#"),1)="."),TRUE,FALSE)</formula>
    </cfRule>
  </conditionalFormatting>
  <conditionalFormatting sqref="AQ53:AQ55">
    <cfRule type="expression" dxfId="2535" priority="4698">
      <formula>IF(RIGHT(TEXT(AQ53,"0.#"),1)=".",FALSE,TRUE)</formula>
    </cfRule>
    <cfRule type="expression" dxfId="2534" priority="4699">
      <formula>IF(RIGHT(TEXT(AQ53,"0.#"),1)=".",TRUE,FALSE)</formula>
    </cfRule>
  </conditionalFormatting>
  <conditionalFormatting sqref="AU53:AU55">
    <cfRule type="expression" dxfId="2533" priority="4696">
      <formula>IF(RIGHT(TEXT(AU53,"0.#"),1)=".",FALSE,TRUE)</formula>
    </cfRule>
    <cfRule type="expression" dxfId="2532" priority="4697">
      <formula>IF(RIGHT(TEXT(AU53,"0.#"),1)=".",TRUE,FALSE)</formula>
    </cfRule>
  </conditionalFormatting>
  <conditionalFormatting sqref="AQ60:AQ62">
    <cfRule type="expression" dxfId="2531" priority="4694">
      <formula>IF(RIGHT(TEXT(AQ60,"0.#"),1)=".",FALSE,TRUE)</formula>
    </cfRule>
    <cfRule type="expression" dxfId="2530" priority="4695">
      <formula>IF(RIGHT(TEXT(AQ60,"0.#"),1)=".",TRUE,FALSE)</formula>
    </cfRule>
  </conditionalFormatting>
  <conditionalFormatting sqref="AU60:AU62">
    <cfRule type="expression" dxfId="2529" priority="4692">
      <formula>IF(RIGHT(TEXT(AU60,"0.#"),1)=".",FALSE,TRUE)</formula>
    </cfRule>
    <cfRule type="expression" dxfId="2528" priority="4693">
      <formula>IF(RIGHT(TEXT(AU60,"0.#"),1)=".",TRUE,FALSE)</formula>
    </cfRule>
  </conditionalFormatting>
  <conditionalFormatting sqref="AQ75:AQ77">
    <cfRule type="expression" dxfId="2527" priority="4690">
      <formula>IF(RIGHT(TEXT(AQ75,"0.#"),1)=".",FALSE,TRUE)</formula>
    </cfRule>
    <cfRule type="expression" dxfId="2526" priority="4691">
      <formula>IF(RIGHT(TEXT(AQ75,"0.#"),1)=".",TRUE,FALSE)</formula>
    </cfRule>
  </conditionalFormatting>
  <conditionalFormatting sqref="AU75:AU77">
    <cfRule type="expression" dxfId="2525" priority="4688">
      <formula>IF(RIGHT(TEXT(AU75,"0.#"),1)=".",FALSE,TRUE)</formula>
    </cfRule>
    <cfRule type="expression" dxfId="2524" priority="4689">
      <formula>IF(RIGHT(TEXT(AU75,"0.#"),1)=".",TRUE,FALSE)</formula>
    </cfRule>
  </conditionalFormatting>
  <conditionalFormatting sqref="AQ87:AQ89">
    <cfRule type="expression" dxfId="2523" priority="4686">
      <formula>IF(RIGHT(TEXT(AQ87,"0.#"),1)=".",FALSE,TRUE)</formula>
    </cfRule>
    <cfRule type="expression" dxfId="2522" priority="4687">
      <formula>IF(RIGHT(TEXT(AQ87,"0.#"),1)=".",TRUE,FALSE)</formula>
    </cfRule>
  </conditionalFormatting>
  <conditionalFormatting sqref="AU87:AU89">
    <cfRule type="expression" dxfId="2521" priority="4684">
      <formula>IF(RIGHT(TEXT(AU87,"0.#"),1)=".",FALSE,TRUE)</formula>
    </cfRule>
    <cfRule type="expression" dxfId="2520" priority="4685">
      <formula>IF(RIGHT(TEXT(AU87,"0.#"),1)=".",TRUE,FALSE)</formula>
    </cfRule>
  </conditionalFormatting>
  <conditionalFormatting sqref="AQ92:AQ94">
    <cfRule type="expression" dxfId="2519" priority="4682">
      <formula>IF(RIGHT(TEXT(AQ92,"0.#"),1)=".",FALSE,TRUE)</formula>
    </cfRule>
    <cfRule type="expression" dxfId="2518" priority="4683">
      <formula>IF(RIGHT(TEXT(AQ92,"0.#"),1)=".",TRUE,FALSE)</formula>
    </cfRule>
  </conditionalFormatting>
  <conditionalFormatting sqref="AU92:AU94">
    <cfRule type="expression" dxfId="2517" priority="4680">
      <formula>IF(RIGHT(TEXT(AU92,"0.#"),1)=".",FALSE,TRUE)</formula>
    </cfRule>
    <cfRule type="expression" dxfId="2516" priority="4681">
      <formula>IF(RIGHT(TEXT(AU92,"0.#"),1)=".",TRUE,FALSE)</formula>
    </cfRule>
  </conditionalFormatting>
  <conditionalFormatting sqref="AQ97:AQ99">
    <cfRule type="expression" dxfId="2515" priority="4678">
      <formula>IF(RIGHT(TEXT(AQ97,"0.#"),1)=".",FALSE,TRUE)</formula>
    </cfRule>
    <cfRule type="expression" dxfId="2514" priority="4679">
      <formula>IF(RIGHT(TEXT(AQ97,"0.#"),1)=".",TRUE,FALSE)</formula>
    </cfRule>
  </conditionalFormatting>
  <conditionalFormatting sqref="AU97:AU99">
    <cfRule type="expression" dxfId="2513" priority="4676">
      <formula>IF(RIGHT(TEXT(AU97,"0.#"),1)=".",FALSE,TRUE)</formula>
    </cfRule>
    <cfRule type="expression" dxfId="2512" priority="4677">
      <formula>IF(RIGHT(TEXT(AU97,"0.#"),1)=".",TRUE,FALSE)</formula>
    </cfRule>
  </conditionalFormatting>
  <conditionalFormatting sqref="AE458">
    <cfRule type="expression" dxfId="2511" priority="4370">
      <formula>IF(RIGHT(TEXT(AE458,"0.#"),1)=".",FALSE,TRUE)</formula>
    </cfRule>
    <cfRule type="expression" dxfId="2510" priority="4371">
      <formula>IF(RIGHT(TEXT(AE458,"0.#"),1)=".",TRUE,FALSE)</formula>
    </cfRule>
  </conditionalFormatting>
  <conditionalFormatting sqref="AM460">
    <cfRule type="expression" dxfId="2509" priority="4360">
      <formula>IF(RIGHT(TEXT(AM460,"0.#"),1)=".",FALSE,TRUE)</formula>
    </cfRule>
    <cfRule type="expression" dxfId="2508" priority="4361">
      <formula>IF(RIGHT(TEXT(AM460,"0.#"),1)=".",TRUE,FALSE)</formula>
    </cfRule>
  </conditionalFormatting>
  <conditionalFormatting sqref="AE459">
    <cfRule type="expression" dxfId="2507" priority="4368">
      <formula>IF(RIGHT(TEXT(AE459,"0.#"),1)=".",FALSE,TRUE)</formula>
    </cfRule>
    <cfRule type="expression" dxfId="2506" priority="4369">
      <formula>IF(RIGHT(TEXT(AE459,"0.#"),1)=".",TRUE,FALSE)</formula>
    </cfRule>
  </conditionalFormatting>
  <conditionalFormatting sqref="AE460">
    <cfRule type="expression" dxfId="2505" priority="4366">
      <formula>IF(RIGHT(TEXT(AE460,"0.#"),1)=".",FALSE,TRUE)</formula>
    </cfRule>
    <cfRule type="expression" dxfId="2504" priority="4367">
      <formula>IF(RIGHT(TEXT(AE460,"0.#"),1)=".",TRUE,FALSE)</formula>
    </cfRule>
  </conditionalFormatting>
  <conditionalFormatting sqref="AM458">
    <cfRule type="expression" dxfId="2503" priority="4364">
      <formula>IF(RIGHT(TEXT(AM458,"0.#"),1)=".",FALSE,TRUE)</formula>
    </cfRule>
    <cfRule type="expression" dxfId="2502" priority="4365">
      <formula>IF(RIGHT(TEXT(AM458,"0.#"),1)=".",TRUE,FALSE)</formula>
    </cfRule>
  </conditionalFormatting>
  <conditionalFormatting sqref="AM459">
    <cfRule type="expression" dxfId="2501" priority="4362">
      <formula>IF(RIGHT(TEXT(AM459,"0.#"),1)=".",FALSE,TRUE)</formula>
    </cfRule>
    <cfRule type="expression" dxfId="2500" priority="4363">
      <formula>IF(RIGHT(TEXT(AM459,"0.#"),1)=".",TRUE,FALSE)</formula>
    </cfRule>
  </conditionalFormatting>
  <conditionalFormatting sqref="AU458">
    <cfRule type="expression" dxfId="2499" priority="4358">
      <formula>IF(RIGHT(TEXT(AU458,"0.#"),1)=".",FALSE,TRUE)</formula>
    </cfRule>
    <cfRule type="expression" dxfId="2498" priority="4359">
      <formula>IF(RIGHT(TEXT(AU458,"0.#"),1)=".",TRUE,FALSE)</formula>
    </cfRule>
  </conditionalFormatting>
  <conditionalFormatting sqref="AU459">
    <cfRule type="expression" dxfId="2497" priority="4356">
      <formula>IF(RIGHT(TEXT(AU459,"0.#"),1)=".",FALSE,TRUE)</formula>
    </cfRule>
    <cfRule type="expression" dxfId="2496" priority="4357">
      <formula>IF(RIGHT(TEXT(AU459,"0.#"),1)=".",TRUE,FALSE)</formula>
    </cfRule>
  </conditionalFormatting>
  <conditionalFormatting sqref="AU460">
    <cfRule type="expression" dxfId="2495" priority="4354">
      <formula>IF(RIGHT(TEXT(AU460,"0.#"),1)=".",FALSE,TRUE)</formula>
    </cfRule>
    <cfRule type="expression" dxfId="2494" priority="4355">
      <formula>IF(RIGHT(TEXT(AU460,"0.#"),1)=".",TRUE,FALSE)</formula>
    </cfRule>
  </conditionalFormatting>
  <conditionalFormatting sqref="AI460">
    <cfRule type="expression" dxfId="2493" priority="4348">
      <formula>IF(RIGHT(TEXT(AI460,"0.#"),1)=".",FALSE,TRUE)</formula>
    </cfRule>
    <cfRule type="expression" dxfId="2492" priority="4349">
      <formula>IF(RIGHT(TEXT(AI460,"0.#"),1)=".",TRUE,FALSE)</formula>
    </cfRule>
  </conditionalFormatting>
  <conditionalFormatting sqref="AI458">
    <cfRule type="expression" dxfId="2491" priority="4352">
      <formula>IF(RIGHT(TEXT(AI458,"0.#"),1)=".",FALSE,TRUE)</formula>
    </cfRule>
    <cfRule type="expression" dxfId="2490" priority="4353">
      <formula>IF(RIGHT(TEXT(AI458,"0.#"),1)=".",TRUE,FALSE)</formula>
    </cfRule>
  </conditionalFormatting>
  <conditionalFormatting sqref="AI459">
    <cfRule type="expression" dxfId="2489" priority="4350">
      <formula>IF(RIGHT(TEXT(AI459,"0.#"),1)=".",FALSE,TRUE)</formula>
    </cfRule>
    <cfRule type="expression" dxfId="2488" priority="4351">
      <formula>IF(RIGHT(TEXT(AI459,"0.#"),1)=".",TRUE,FALSE)</formula>
    </cfRule>
  </conditionalFormatting>
  <conditionalFormatting sqref="AQ459">
    <cfRule type="expression" dxfId="2487" priority="4346">
      <formula>IF(RIGHT(TEXT(AQ459,"0.#"),1)=".",FALSE,TRUE)</formula>
    </cfRule>
    <cfRule type="expression" dxfId="2486" priority="4347">
      <formula>IF(RIGHT(TEXT(AQ459,"0.#"),1)=".",TRUE,FALSE)</formula>
    </cfRule>
  </conditionalFormatting>
  <conditionalFormatting sqref="AQ460">
    <cfRule type="expression" dxfId="2485" priority="4344">
      <formula>IF(RIGHT(TEXT(AQ460,"0.#"),1)=".",FALSE,TRUE)</formula>
    </cfRule>
    <cfRule type="expression" dxfId="2484" priority="4345">
      <formula>IF(RIGHT(TEXT(AQ460,"0.#"),1)=".",TRUE,FALSE)</formula>
    </cfRule>
  </conditionalFormatting>
  <conditionalFormatting sqref="AQ458">
    <cfRule type="expression" dxfId="2483" priority="4342">
      <formula>IF(RIGHT(TEXT(AQ458,"0.#"),1)=".",FALSE,TRUE)</formula>
    </cfRule>
    <cfRule type="expression" dxfId="2482" priority="4343">
      <formula>IF(RIGHT(TEXT(AQ458,"0.#"),1)=".",TRUE,FALSE)</formula>
    </cfRule>
  </conditionalFormatting>
  <conditionalFormatting sqref="AE120 AM120">
    <cfRule type="expression" dxfId="2481" priority="3020">
      <formula>IF(RIGHT(TEXT(AE120,"0.#"),1)=".",FALSE,TRUE)</formula>
    </cfRule>
    <cfRule type="expression" dxfId="2480" priority="3021">
      <formula>IF(RIGHT(TEXT(AE120,"0.#"),1)=".",TRUE,FALSE)</formula>
    </cfRule>
  </conditionalFormatting>
  <conditionalFormatting sqref="AI126">
    <cfRule type="expression" dxfId="2479" priority="3010">
      <formula>IF(RIGHT(TEXT(AI126,"0.#"),1)=".",FALSE,TRUE)</formula>
    </cfRule>
    <cfRule type="expression" dxfId="2478" priority="3011">
      <formula>IF(RIGHT(TEXT(AI126,"0.#"),1)=".",TRUE,FALSE)</formula>
    </cfRule>
  </conditionalFormatting>
  <conditionalFormatting sqref="AI120">
    <cfRule type="expression" dxfId="2477" priority="3018">
      <formula>IF(RIGHT(TEXT(AI120,"0.#"),1)=".",FALSE,TRUE)</formula>
    </cfRule>
    <cfRule type="expression" dxfId="2476" priority="3019">
      <formula>IF(RIGHT(TEXT(AI120,"0.#"),1)=".",TRUE,FALSE)</formula>
    </cfRule>
  </conditionalFormatting>
  <conditionalFormatting sqref="AE123 AM123">
    <cfRule type="expression" dxfId="2475" priority="3016">
      <formula>IF(RIGHT(TEXT(AE123,"0.#"),1)=".",FALSE,TRUE)</formula>
    </cfRule>
    <cfRule type="expression" dxfId="2474" priority="3017">
      <formula>IF(RIGHT(TEXT(AE123,"0.#"),1)=".",TRUE,FALSE)</formula>
    </cfRule>
  </conditionalFormatting>
  <conditionalFormatting sqref="AI123">
    <cfRule type="expression" dxfId="2473" priority="3014">
      <formula>IF(RIGHT(TEXT(AI123,"0.#"),1)=".",FALSE,TRUE)</formula>
    </cfRule>
    <cfRule type="expression" dxfId="2472" priority="3015">
      <formula>IF(RIGHT(TEXT(AI123,"0.#"),1)=".",TRUE,FALSE)</formula>
    </cfRule>
  </conditionalFormatting>
  <conditionalFormatting sqref="AE126 AM126">
    <cfRule type="expression" dxfId="2471" priority="3012">
      <formula>IF(RIGHT(TEXT(AE126,"0.#"),1)=".",FALSE,TRUE)</formula>
    </cfRule>
    <cfRule type="expression" dxfId="2470" priority="3013">
      <formula>IF(RIGHT(TEXT(AE126,"0.#"),1)=".",TRUE,FALSE)</formula>
    </cfRule>
  </conditionalFormatting>
  <conditionalFormatting sqref="AE129 AM129">
    <cfRule type="expression" dxfId="2469" priority="3008">
      <formula>IF(RIGHT(TEXT(AE129,"0.#"),1)=".",FALSE,TRUE)</formula>
    </cfRule>
    <cfRule type="expression" dxfId="2468" priority="3009">
      <formula>IF(RIGHT(TEXT(AE129,"0.#"),1)=".",TRUE,FALSE)</formula>
    </cfRule>
  </conditionalFormatting>
  <conditionalFormatting sqref="AI129">
    <cfRule type="expression" dxfId="2467" priority="3006">
      <formula>IF(RIGHT(TEXT(AI129,"0.#"),1)=".",FALSE,TRUE)</formula>
    </cfRule>
    <cfRule type="expression" dxfId="2466" priority="3007">
      <formula>IF(RIGHT(TEXT(AI129,"0.#"),1)=".",TRUE,FALSE)</formula>
    </cfRule>
  </conditionalFormatting>
  <conditionalFormatting sqref="Y839 Y843:Y866">
    <cfRule type="expression" dxfId="2465" priority="3004">
      <formula>IF(RIGHT(TEXT(Y839,"0.#"),1)=".",FALSE,TRUE)</formula>
    </cfRule>
    <cfRule type="expression" dxfId="2464" priority="3005">
      <formula>IF(RIGHT(TEXT(Y839,"0.#"),1)=".",TRUE,FALSE)</formula>
    </cfRule>
  </conditionalFormatting>
  <conditionalFormatting sqref="AU518">
    <cfRule type="expression" dxfId="2463" priority="1514">
      <formula>IF(RIGHT(TEXT(AU518,"0.#"),1)=".",FALSE,TRUE)</formula>
    </cfRule>
    <cfRule type="expression" dxfId="2462" priority="1515">
      <formula>IF(RIGHT(TEXT(AU518,"0.#"),1)=".",TRUE,FALSE)</formula>
    </cfRule>
  </conditionalFormatting>
  <conditionalFormatting sqref="AQ551">
    <cfRule type="expression" dxfId="2461" priority="1290">
      <formula>IF(RIGHT(TEXT(AQ551,"0.#"),1)=".",FALSE,TRUE)</formula>
    </cfRule>
    <cfRule type="expression" dxfId="2460" priority="1291">
      <formula>IF(RIGHT(TEXT(AQ551,"0.#"),1)=".",TRUE,FALSE)</formula>
    </cfRule>
  </conditionalFormatting>
  <conditionalFormatting sqref="AE556">
    <cfRule type="expression" dxfId="2459" priority="1288">
      <formula>IF(RIGHT(TEXT(AE556,"0.#"),1)=".",FALSE,TRUE)</formula>
    </cfRule>
    <cfRule type="expression" dxfId="2458" priority="1289">
      <formula>IF(RIGHT(TEXT(AE556,"0.#"),1)=".",TRUE,FALSE)</formula>
    </cfRule>
  </conditionalFormatting>
  <conditionalFormatting sqref="AE557">
    <cfRule type="expression" dxfId="2457" priority="1286">
      <formula>IF(RIGHT(TEXT(AE557,"0.#"),1)=".",FALSE,TRUE)</formula>
    </cfRule>
    <cfRule type="expression" dxfId="2456" priority="1287">
      <formula>IF(RIGHT(TEXT(AE557,"0.#"),1)=".",TRUE,FALSE)</formula>
    </cfRule>
  </conditionalFormatting>
  <conditionalFormatting sqref="AE558">
    <cfRule type="expression" dxfId="2455" priority="1284">
      <formula>IF(RIGHT(TEXT(AE558,"0.#"),1)=".",FALSE,TRUE)</formula>
    </cfRule>
    <cfRule type="expression" dxfId="2454" priority="1285">
      <formula>IF(RIGHT(TEXT(AE558,"0.#"),1)=".",TRUE,FALSE)</formula>
    </cfRule>
  </conditionalFormatting>
  <conditionalFormatting sqref="AU556">
    <cfRule type="expression" dxfId="2453" priority="1276">
      <formula>IF(RIGHT(TEXT(AU556,"0.#"),1)=".",FALSE,TRUE)</formula>
    </cfRule>
    <cfRule type="expression" dxfId="2452" priority="1277">
      <formula>IF(RIGHT(TEXT(AU556,"0.#"),1)=".",TRUE,FALSE)</formula>
    </cfRule>
  </conditionalFormatting>
  <conditionalFormatting sqref="AU557">
    <cfRule type="expression" dxfId="2451" priority="1274">
      <formula>IF(RIGHT(TEXT(AU557,"0.#"),1)=".",FALSE,TRUE)</formula>
    </cfRule>
    <cfRule type="expression" dxfId="2450" priority="1275">
      <formula>IF(RIGHT(TEXT(AU557,"0.#"),1)=".",TRUE,FALSE)</formula>
    </cfRule>
  </conditionalFormatting>
  <conditionalFormatting sqref="AU558">
    <cfRule type="expression" dxfId="2449" priority="1272">
      <formula>IF(RIGHT(TEXT(AU558,"0.#"),1)=".",FALSE,TRUE)</formula>
    </cfRule>
    <cfRule type="expression" dxfId="2448" priority="1273">
      <formula>IF(RIGHT(TEXT(AU558,"0.#"),1)=".",TRUE,FALSE)</formula>
    </cfRule>
  </conditionalFormatting>
  <conditionalFormatting sqref="AQ557">
    <cfRule type="expression" dxfId="2447" priority="1264">
      <formula>IF(RIGHT(TEXT(AQ557,"0.#"),1)=".",FALSE,TRUE)</formula>
    </cfRule>
    <cfRule type="expression" dxfId="2446" priority="1265">
      <formula>IF(RIGHT(TEXT(AQ557,"0.#"),1)=".",TRUE,FALSE)</formula>
    </cfRule>
  </conditionalFormatting>
  <conditionalFormatting sqref="AQ558">
    <cfRule type="expression" dxfId="2445" priority="1262">
      <formula>IF(RIGHT(TEXT(AQ558,"0.#"),1)=".",FALSE,TRUE)</formula>
    </cfRule>
    <cfRule type="expression" dxfId="2444" priority="1263">
      <formula>IF(RIGHT(TEXT(AQ558,"0.#"),1)=".",TRUE,FALSE)</formula>
    </cfRule>
  </conditionalFormatting>
  <conditionalFormatting sqref="AQ556">
    <cfRule type="expression" dxfId="2443" priority="1260">
      <formula>IF(RIGHT(TEXT(AQ556,"0.#"),1)=".",FALSE,TRUE)</formula>
    </cfRule>
    <cfRule type="expression" dxfId="2442" priority="1261">
      <formula>IF(RIGHT(TEXT(AQ556,"0.#"),1)=".",TRUE,FALSE)</formula>
    </cfRule>
  </conditionalFormatting>
  <conditionalFormatting sqref="AE561">
    <cfRule type="expression" dxfId="2441" priority="1258">
      <formula>IF(RIGHT(TEXT(AE561,"0.#"),1)=".",FALSE,TRUE)</formula>
    </cfRule>
    <cfRule type="expression" dxfId="2440" priority="1259">
      <formula>IF(RIGHT(TEXT(AE561,"0.#"),1)=".",TRUE,FALSE)</formula>
    </cfRule>
  </conditionalFormatting>
  <conditionalFormatting sqref="AE562">
    <cfRule type="expression" dxfId="2439" priority="1256">
      <formula>IF(RIGHT(TEXT(AE562,"0.#"),1)=".",FALSE,TRUE)</formula>
    </cfRule>
    <cfRule type="expression" dxfId="2438" priority="1257">
      <formula>IF(RIGHT(TEXT(AE562,"0.#"),1)=".",TRUE,FALSE)</formula>
    </cfRule>
  </conditionalFormatting>
  <conditionalFormatting sqref="AE563">
    <cfRule type="expression" dxfId="2437" priority="1254">
      <formula>IF(RIGHT(TEXT(AE563,"0.#"),1)=".",FALSE,TRUE)</formula>
    </cfRule>
    <cfRule type="expression" dxfId="2436" priority="1255">
      <formula>IF(RIGHT(TEXT(AE563,"0.#"),1)=".",TRUE,FALSE)</formula>
    </cfRule>
  </conditionalFormatting>
  <conditionalFormatting sqref="AL1102:AO1131">
    <cfRule type="expression" dxfId="2435" priority="2910">
      <formula>IF(AND(AL1102&gt;=0, RIGHT(TEXT(AL1102,"0.#"),1)&lt;&gt;"."),TRUE,FALSE)</formula>
    </cfRule>
    <cfRule type="expression" dxfId="2434" priority="2911">
      <formula>IF(AND(AL1102&gt;=0, RIGHT(TEXT(AL1102,"0.#"),1)="."),TRUE,FALSE)</formula>
    </cfRule>
    <cfRule type="expression" dxfId="2433" priority="2912">
      <formula>IF(AND(AL1102&lt;0, RIGHT(TEXT(AL1102,"0.#"),1)&lt;&gt;"."),TRUE,FALSE)</formula>
    </cfRule>
    <cfRule type="expression" dxfId="2432" priority="2913">
      <formula>IF(AND(AL1102&lt;0, RIGHT(TEXT(AL1102,"0.#"),1)="."),TRUE,FALSE)</formula>
    </cfRule>
  </conditionalFormatting>
  <conditionalFormatting sqref="Y1102:Y1131">
    <cfRule type="expression" dxfId="2431" priority="2908">
      <formula>IF(RIGHT(TEXT(Y1102,"0.#"),1)=".",FALSE,TRUE)</formula>
    </cfRule>
    <cfRule type="expression" dxfId="2430" priority="2909">
      <formula>IF(RIGHT(TEXT(Y1102,"0.#"),1)=".",TRUE,FALSE)</formula>
    </cfRule>
  </conditionalFormatting>
  <conditionalFormatting sqref="AQ553">
    <cfRule type="expression" dxfId="2429" priority="1292">
      <formula>IF(RIGHT(TEXT(AQ553,"0.#"),1)=".",FALSE,TRUE)</formula>
    </cfRule>
    <cfRule type="expression" dxfId="2428" priority="1293">
      <formula>IF(RIGHT(TEXT(AQ553,"0.#"),1)=".",TRUE,FALSE)</formula>
    </cfRule>
  </conditionalFormatting>
  <conditionalFormatting sqref="AU552">
    <cfRule type="expression" dxfId="2427" priority="1304">
      <formula>IF(RIGHT(TEXT(AU552,"0.#"),1)=".",FALSE,TRUE)</formula>
    </cfRule>
    <cfRule type="expression" dxfId="2426" priority="1305">
      <formula>IF(RIGHT(TEXT(AU552,"0.#"),1)=".",TRUE,FALSE)</formula>
    </cfRule>
  </conditionalFormatting>
  <conditionalFormatting sqref="AE552">
    <cfRule type="expression" dxfId="2425" priority="1316">
      <formula>IF(RIGHT(TEXT(AE552,"0.#"),1)=".",FALSE,TRUE)</formula>
    </cfRule>
    <cfRule type="expression" dxfId="2424" priority="1317">
      <formula>IF(RIGHT(TEXT(AE552,"0.#"),1)=".",TRUE,FALSE)</formula>
    </cfRule>
  </conditionalFormatting>
  <conditionalFormatting sqref="AQ548">
    <cfRule type="expression" dxfId="2423" priority="1322">
      <formula>IF(RIGHT(TEXT(AQ548,"0.#"),1)=".",FALSE,TRUE)</formula>
    </cfRule>
    <cfRule type="expression" dxfId="2422" priority="1323">
      <formula>IF(RIGHT(TEXT(AQ548,"0.#"),1)=".",TRUE,FALSE)</formula>
    </cfRule>
  </conditionalFormatting>
  <conditionalFormatting sqref="AL837:AO837">
    <cfRule type="expression" dxfId="2421" priority="2862">
      <formula>IF(AND(AL837&gt;=0, RIGHT(TEXT(AL837,"0.#"),1)&lt;&gt;"."),TRUE,FALSE)</formula>
    </cfRule>
    <cfRule type="expression" dxfId="2420" priority="2863">
      <formula>IF(AND(AL837&gt;=0, RIGHT(TEXT(AL837,"0.#"),1)="."),TRUE,FALSE)</formula>
    </cfRule>
    <cfRule type="expression" dxfId="2419" priority="2864">
      <formula>IF(AND(AL837&lt;0, RIGHT(TEXT(AL837,"0.#"),1)&lt;&gt;"."),TRUE,FALSE)</formula>
    </cfRule>
    <cfRule type="expression" dxfId="2418" priority="2865">
      <formula>IF(AND(AL837&lt;0, RIGHT(TEXT(AL837,"0.#"),1)="."),TRUE,FALSE)</formula>
    </cfRule>
  </conditionalFormatting>
  <conditionalFormatting sqref="Y837">
    <cfRule type="expression" dxfId="2417" priority="2860">
      <formula>IF(RIGHT(TEXT(Y837,"0.#"),1)=".",FALSE,TRUE)</formula>
    </cfRule>
    <cfRule type="expression" dxfId="2416" priority="2861">
      <formula>IF(RIGHT(TEXT(Y837,"0.#"),1)=".",TRUE,FALSE)</formula>
    </cfRule>
  </conditionalFormatting>
  <conditionalFormatting sqref="AE492">
    <cfRule type="expression" dxfId="2415" priority="1648">
      <formula>IF(RIGHT(TEXT(AE492,"0.#"),1)=".",FALSE,TRUE)</formula>
    </cfRule>
    <cfRule type="expression" dxfId="2414" priority="1649">
      <formula>IF(RIGHT(TEXT(AE492,"0.#"),1)=".",TRUE,FALSE)</formula>
    </cfRule>
  </conditionalFormatting>
  <conditionalFormatting sqref="AE493">
    <cfRule type="expression" dxfId="2413" priority="1646">
      <formula>IF(RIGHT(TEXT(AE493,"0.#"),1)=".",FALSE,TRUE)</formula>
    </cfRule>
    <cfRule type="expression" dxfId="2412" priority="1647">
      <formula>IF(RIGHT(TEXT(AE493,"0.#"),1)=".",TRUE,FALSE)</formula>
    </cfRule>
  </conditionalFormatting>
  <conditionalFormatting sqref="AE494">
    <cfRule type="expression" dxfId="2411" priority="1644">
      <formula>IF(RIGHT(TEXT(AE494,"0.#"),1)=".",FALSE,TRUE)</formula>
    </cfRule>
    <cfRule type="expression" dxfId="2410" priority="1645">
      <formula>IF(RIGHT(TEXT(AE494,"0.#"),1)=".",TRUE,FALSE)</formula>
    </cfRule>
  </conditionalFormatting>
  <conditionalFormatting sqref="AQ493">
    <cfRule type="expression" dxfId="2409" priority="1624">
      <formula>IF(RIGHT(TEXT(AQ493,"0.#"),1)=".",FALSE,TRUE)</formula>
    </cfRule>
    <cfRule type="expression" dxfId="2408" priority="1625">
      <formula>IF(RIGHT(TEXT(AQ493,"0.#"),1)=".",TRUE,FALSE)</formula>
    </cfRule>
  </conditionalFormatting>
  <conditionalFormatting sqref="AQ494">
    <cfRule type="expression" dxfId="2407" priority="1622">
      <formula>IF(RIGHT(TEXT(AQ494,"0.#"),1)=".",FALSE,TRUE)</formula>
    </cfRule>
    <cfRule type="expression" dxfId="2406" priority="1623">
      <formula>IF(RIGHT(TEXT(AQ494,"0.#"),1)=".",TRUE,FALSE)</formula>
    </cfRule>
  </conditionalFormatting>
  <conditionalFormatting sqref="AQ492">
    <cfRule type="expression" dxfId="2405" priority="1620">
      <formula>IF(RIGHT(TEXT(AQ492,"0.#"),1)=".",FALSE,TRUE)</formula>
    </cfRule>
    <cfRule type="expression" dxfId="2404" priority="1621">
      <formula>IF(RIGHT(TEXT(AQ492,"0.#"),1)=".",TRUE,FALSE)</formula>
    </cfRule>
  </conditionalFormatting>
  <conditionalFormatting sqref="AU494">
    <cfRule type="expression" dxfId="2403" priority="1632">
      <formula>IF(RIGHT(TEXT(AU494,"0.#"),1)=".",FALSE,TRUE)</formula>
    </cfRule>
    <cfRule type="expression" dxfId="2402" priority="1633">
      <formula>IF(RIGHT(TEXT(AU494,"0.#"),1)=".",TRUE,FALSE)</formula>
    </cfRule>
  </conditionalFormatting>
  <conditionalFormatting sqref="AU492">
    <cfRule type="expression" dxfId="2401" priority="1636">
      <formula>IF(RIGHT(TEXT(AU492,"0.#"),1)=".",FALSE,TRUE)</formula>
    </cfRule>
    <cfRule type="expression" dxfId="2400" priority="1637">
      <formula>IF(RIGHT(TEXT(AU492,"0.#"),1)=".",TRUE,FALSE)</formula>
    </cfRule>
  </conditionalFormatting>
  <conditionalFormatting sqref="AU493">
    <cfRule type="expression" dxfId="2399" priority="1634">
      <formula>IF(RIGHT(TEXT(AU493,"0.#"),1)=".",FALSE,TRUE)</formula>
    </cfRule>
    <cfRule type="expression" dxfId="2398" priority="1635">
      <formula>IF(RIGHT(TEXT(AU493,"0.#"),1)=".",TRUE,FALSE)</formula>
    </cfRule>
  </conditionalFormatting>
  <conditionalFormatting sqref="AU583">
    <cfRule type="expression" dxfId="2397" priority="1152">
      <formula>IF(RIGHT(TEXT(AU583,"0.#"),1)=".",FALSE,TRUE)</formula>
    </cfRule>
    <cfRule type="expression" dxfId="2396" priority="1153">
      <formula>IF(RIGHT(TEXT(AU583,"0.#"),1)=".",TRUE,FALSE)</formula>
    </cfRule>
  </conditionalFormatting>
  <conditionalFormatting sqref="AU582">
    <cfRule type="expression" dxfId="2395" priority="1154">
      <formula>IF(RIGHT(TEXT(AU582,"0.#"),1)=".",FALSE,TRUE)</formula>
    </cfRule>
    <cfRule type="expression" dxfId="2394" priority="1155">
      <formula>IF(RIGHT(TEXT(AU582,"0.#"),1)=".",TRUE,FALSE)</formula>
    </cfRule>
  </conditionalFormatting>
  <conditionalFormatting sqref="AE499">
    <cfRule type="expression" dxfId="2393" priority="1614">
      <formula>IF(RIGHT(TEXT(AE499,"0.#"),1)=".",FALSE,TRUE)</formula>
    </cfRule>
    <cfRule type="expression" dxfId="2392" priority="1615">
      <formula>IF(RIGHT(TEXT(AE499,"0.#"),1)=".",TRUE,FALSE)</formula>
    </cfRule>
  </conditionalFormatting>
  <conditionalFormatting sqref="AE497">
    <cfRule type="expression" dxfId="2391" priority="1618">
      <formula>IF(RIGHT(TEXT(AE497,"0.#"),1)=".",FALSE,TRUE)</formula>
    </cfRule>
    <cfRule type="expression" dxfId="2390" priority="1619">
      <formula>IF(RIGHT(TEXT(AE497,"0.#"),1)=".",TRUE,FALSE)</formula>
    </cfRule>
  </conditionalFormatting>
  <conditionalFormatting sqref="AE498">
    <cfRule type="expression" dxfId="2389" priority="1616">
      <formula>IF(RIGHT(TEXT(AE498,"0.#"),1)=".",FALSE,TRUE)</formula>
    </cfRule>
    <cfRule type="expression" dxfId="2388" priority="1617">
      <formula>IF(RIGHT(TEXT(AE498,"0.#"),1)=".",TRUE,FALSE)</formula>
    </cfRule>
  </conditionalFormatting>
  <conditionalFormatting sqref="AU499">
    <cfRule type="expression" dxfId="2387" priority="1602">
      <formula>IF(RIGHT(TEXT(AU499,"0.#"),1)=".",FALSE,TRUE)</formula>
    </cfRule>
    <cfRule type="expression" dxfId="2386" priority="1603">
      <formula>IF(RIGHT(TEXT(AU499,"0.#"),1)=".",TRUE,FALSE)</formula>
    </cfRule>
  </conditionalFormatting>
  <conditionalFormatting sqref="AU497">
    <cfRule type="expression" dxfId="2385" priority="1606">
      <formula>IF(RIGHT(TEXT(AU497,"0.#"),1)=".",FALSE,TRUE)</formula>
    </cfRule>
    <cfRule type="expression" dxfId="2384" priority="1607">
      <formula>IF(RIGHT(TEXT(AU497,"0.#"),1)=".",TRUE,FALSE)</formula>
    </cfRule>
  </conditionalFormatting>
  <conditionalFormatting sqref="AU498">
    <cfRule type="expression" dxfId="2383" priority="1604">
      <formula>IF(RIGHT(TEXT(AU498,"0.#"),1)=".",FALSE,TRUE)</formula>
    </cfRule>
    <cfRule type="expression" dxfId="2382" priority="1605">
      <formula>IF(RIGHT(TEXT(AU498,"0.#"),1)=".",TRUE,FALSE)</formula>
    </cfRule>
  </conditionalFormatting>
  <conditionalFormatting sqref="AQ497">
    <cfRule type="expression" dxfId="2381" priority="1590">
      <formula>IF(RIGHT(TEXT(AQ497,"0.#"),1)=".",FALSE,TRUE)</formula>
    </cfRule>
    <cfRule type="expression" dxfId="2380" priority="1591">
      <formula>IF(RIGHT(TEXT(AQ497,"0.#"),1)=".",TRUE,FALSE)</formula>
    </cfRule>
  </conditionalFormatting>
  <conditionalFormatting sqref="AQ498">
    <cfRule type="expression" dxfId="2379" priority="1594">
      <formula>IF(RIGHT(TEXT(AQ498,"0.#"),1)=".",FALSE,TRUE)</formula>
    </cfRule>
    <cfRule type="expression" dxfId="2378" priority="1595">
      <formula>IF(RIGHT(TEXT(AQ498,"0.#"),1)=".",TRUE,FALSE)</formula>
    </cfRule>
  </conditionalFormatting>
  <conditionalFormatting sqref="AQ499">
    <cfRule type="expression" dxfId="2377" priority="1592">
      <formula>IF(RIGHT(TEXT(AQ499,"0.#"),1)=".",FALSE,TRUE)</formula>
    </cfRule>
    <cfRule type="expression" dxfId="2376" priority="1593">
      <formula>IF(RIGHT(TEXT(AQ499,"0.#"),1)=".",TRUE,FALSE)</formula>
    </cfRule>
  </conditionalFormatting>
  <conditionalFormatting sqref="AE504">
    <cfRule type="expression" dxfId="2375" priority="1584">
      <formula>IF(RIGHT(TEXT(AE504,"0.#"),1)=".",FALSE,TRUE)</formula>
    </cfRule>
    <cfRule type="expression" dxfId="2374" priority="1585">
      <formula>IF(RIGHT(TEXT(AE504,"0.#"),1)=".",TRUE,FALSE)</formula>
    </cfRule>
  </conditionalFormatting>
  <conditionalFormatting sqref="AE502">
    <cfRule type="expression" dxfId="2373" priority="1588">
      <formula>IF(RIGHT(TEXT(AE502,"0.#"),1)=".",FALSE,TRUE)</formula>
    </cfRule>
    <cfRule type="expression" dxfId="2372" priority="1589">
      <formula>IF(RIGHT(TEXT(AE502,"0.#"),1)=".",TRUE,FALSE)</formula>
    </cfRule>
  </conditionalFormatting>
  <conditionalFormatting sqref="AE503">
    <cfRule type="expression" dxfId="2371" priority="1586">
      <formula>IF(RIGHT(TEXT(AE503,"0.#"),1)=".",FALSE,TRUE)</formula>
    </cfRule>
    <cfRule type="expression" dxfId="2370" priority="1587">
      <formula>IF(RIGHT(TEXT(AE503,"0.#"),1)=".",TRUE,FALSE)</formula>
    </cfRule>
  </conditionalFormatting>
  <conditionalFormatting sqref="AU504">
    <cfRule type="expression" dxfId="2369" priority="1572">
      <formula>IF(RIGHT(TEXT(AU504,"0.#"),1)=".",FALSE,TRUE)</formula>
    </cfRule>
    <cfRule type="expression" dxfId="2368" priority="1573">
      <formula>IF(RIGHT(TEXT(AU504,"0.#"),1)=".",TRUE,FALSE)</formula>
    </cfRule>
  </conditionalFormatting>
  <conditionalFormatting sqref="AU502">
    <cfRule type="expression" dxfId="2367" priority="1576">
      <formula>IF(RIGHT(TEXT(AU502,"0.#"),1)=".",FALSE,TRUE)</formula>
    </cfRule>
    <cfRule type="expression" dxfId="2366" priority="1577">
      <formula>IF(RIGHT(TEXT(AU502,"0.#"),1)=".",TRUE,FALSE)</formula>
    </cfRule>
  </conditionalFormatting>
  <conditionalFormatting sqref="AU503">
    <cfRule type="expression" dxfId="2365" priority="1574">
      <formula>IF(RIGHT(TEXT(AU503,"0.#"),1)=".",FALSE,TRUE)</formula>
    </cfRule>
    <cfRule type="expression" dxfId="2364" priority="1575">
      <formula>IF(RIGHT(TEXT(AU503,"0.#"),1)=".",TRUE,FALSE)</formula>
    </cfRule>
  </conditionalFormatting>
  <conditionalFormatting sqref="AQ502">
    <cfRule type="expression" dxfId="2363" priority="1560">
      <formula>IF(RIGHT(TEXT(AQ502,"0.#"),1)=".",FALSE,TRUE)</formula>
    </cfRule>
    <cfRule type="expression" dxfId="2362" priority="1561">
      <formula>IF(RIGHT(TEXT(AQ502,"0.#"),1)=".",TRUE,FALSE)</formula>
    </cfRule>
  </conditionalFormatting>
  <conditionalFormatting sqref="AQ503">
    <cfRule type="expression" dxfId="2361" priority="1564">
      <formula>IF(RIGHT(TEXT(AQ503,"0.#"),1)=".",FALSE,TRUE)</formula>
    </cfRule>
    <cfRule type="expression" dxfId="2360" priority="1565">
      <formula>IF(RIGHT(TEXT(AQ503,"0.#"),1)=".",TRUE,FALSE)</formula>
    </cfRule>
  </conditionalFormatting>
  <conditionalFormatting sqref="AQ504">
    <cfRule type="expression" dxfId="2359" priority="1562">
      <formula>IF(RIGHT(TEXT(AQ504,"0.#"),1)=".",FALSE,TRUE)</formula>
    </cfRule>
    <cfRule type="expression" dxfId="2358" priority="1563">
      <formula>IF(RIGHT(TEXT(AQ504,"0.#"),1)=".",TRUE,FALSE)</formula>
    </cfRule>
  </conditionalFormatting>
  <conditionalFormatting sqref="AE509">
    <cfRule type="expression" dxfId="2357" priority="1554">
      <formula>IF(RIGHT(TEXT(AE509,"0.#"),1)=".",FALSE,TRUE)</formula>
    </cfRule>
    <cfRule type="expression" dxfId="2356" priority="1555">
      <formula>IF(RIGHT(TEXT(AE509,"0.#"),1)=".",TRUE,FALSE)</formula>
    </cfRule>
  </conditionalFormatting>
  <conditionalFormatting sqref="AE507">
    <cfRule type="expression" dxfId="2355" priority="1558">
      <formula>IF(RIGHT(TEXT(AE507,"0.#"),1)=".",FALSE,TRUE)</formula>
    </cfRule>
    <cfRule type="expression" dxfId="2354" priority="1559">
      <formula>IF(RIGHT(TEXT(AE507,"0.#"),1)=".",TRUE,FALSE)</formula>
    </cfRule>
  </conditionalFormatting>
  <conditionalFormatting sqref="AE508">
    <cfRule type="expression" dxfId="2353" priority="1556">
      <formula>IF(RIGHT(TEXT(AE508,"0.#"),1)=".",FALSE,TRUE)</formula>
    </cfRule>
    <cfRule type="expression" dxfId="2352" priority="1557">
      <formula>IF(RIGHT(TEXT(AE508,"0.#"),1)=".",TRUE,FALSE)</formula>
    </cfRule>
  </conditionalFormatting>
  <conditionalFormatting sqref="AU509">
    <cfRule type="expression" dxfId="2351" priority="1542">
      <formula>IF(RIGHT(TEXT(AU509,"0.#"),1)=".",FALSE,TRUE)</formula>
    </cfRule>
    <cfRule type="expression" dxfId="2350" priority="1543">
      <formula>IF(RIGHT(TEXT(AU509,"0.#"),1)=".",TRUE,FALSE)</formula>
    </cfRule>
  </conditionalFormatting>
  <conditionalFormatting sqref="AU507">
    <cfRule type="expression" dxfId="2349" priority="1546">
      <formula>IF(RIGHT(TEXT(AU507,"0.#"),1)=".",FALSE,TRUE)</formula>
    </cfRule>
    <cfRule type="expression" dxfId="2348" priority="1547">
      <formula>IF(RIGHT(TEXT(AU507,"0.#"),1)=".",TRUE,FALSE)</formula>
    </cfRule>
  </conditionalFormatting>
  <conditionalFormatting sqref="AU508">
    <cfRule type="expression" dxfId="2347" priority="1544">
      <formula>IF(RIGHT(TEXT(AU508,"0.#"),1)=".",FALSE,TRUE)</formula>
    </cfRule>
    <cfRule type="expression" dxfId="2346" priority="1545">
      <formula>IF(RIGHT(TEXT(AU508,"0.#"),1)=".",TRUE,FALSE)</formula>
    </cfRule>
  </conditionalFormatting>
  <conditionalFormatting sqref="AQ507">
    <cfRule type="expression" dxfId="2345" priority="1530">
      <formula>IF(RIGHT(TEXT(AQ507,"0.#"),1)=".",FALSE,TRUE)</formula>
    </cfRule>
    <cfRule type="expression" dxfId="2344" priority="1531">
      <formula>IF(RIGHT(TEXT(AQ507,"0.#"),1)=".",TRUE,FALSE)</formula>
    </cfRule>
  </conditionalFormatting>
  <conditionalFormatting sqref="AQ508">
    <cfRule type="expression" dxfId="2343" priority="1534">
      <formula>IF(RIGHT(TEXT(AQ508,"0.#"),1)=".",FALSE,TRUE)</formula>
    </cfRule>
    <cfRule type="expression" dxfId="2342" priority="1535">
      <formula>IF(RIGHT(TEXT(AQ508,"0.#"),1)=".",TRUE,FALSE)</formula>
    </cfRule>
  </conditionalFormatting>
  <conditionalFormatting sqref="AQ509">
    <cfRule type="expression" dxfId="2341" priority="1532">
      <formula>IF(RIGHT(TEXT(AQ509,"0.#"),1)=".",FALSE,TRUE)</formula>
    </cfRule>
    <cfRule type="expression" dxfId="2340" priority="1533">
      <formula>IF(RIGHT(TEXT(AQ509,"0.#"),1)=".",TRUE,FALSE)</formula>
    </cfRule>
  </conditionalFormatting>
  <conditionalFormatting sqref="AE465">
    <cfRule type="expression" dxfId="2339" priority="1824">
      <formula>IF(RIGHT(TEXT(AE465,"0.#"),1)=".",FALSE,TRUE)</formula>
    </cfRule>
    <cfRule type="expression" dxfId="2338" priority="1825">
      <formula>IF(RIGHT(TEXT(AE465,"0.#"),1)=".",TRUE,FALSE)</formula>
    </cfRule>
  </conditionalFormatting>
  <conditionalFormatting sqref="AE463">
    <cfRule type="expression" dxfId="2337" priority="1828">
      <formula>IF(RIGHT(TEXT(AE463,"0.#"),1)=".",FALSE,TRUE)</formula>
    </cfRule>
    <cfRule type="expression" dxfId="2336" priority="1829">
      <formula>IF(RIGHT(TEXT(AE463,"0.#"),1)=".",TRUE,FALSE)</formula>
    </cfRule>
  </conditionalFormatting>
  <conditionalFormatting sqref="AE464">
    <cfRule type="expression" dxfId="2335" priority="1826">
      <formula>IF(RIGHT(TEXT(AE464,"0.#"),1)=".",FALSE,TRUE)</formula>
    </cfRule>
    <cfRule type="expression" dxfId="2334" priority="1827">
      <formula>IF(RIGHT(TEXT(AE464,"0.#"),1)=".",TRUE,FALSE)</formula>
    </cfRule>
  </conditionalFormatting>
  <conditionalFormatting sqref="AM465">
    <cfRule type="expression" dxfId="2333" priority="1818">
      <formula>IF(RIGHT(TEXT(AM465,"0.#"),1)=".",FALSE,TRUE)</formula>
    </cfRule>
    <cfRule type="expression" dxfId="2332" priority="1819">
      <formula>IF(RIGHT(TEXT(AM465,"0.#"),1)=".",TRUE,FALSE)</formula>
    </cfRule>
  </conditionalFormatting>
  <conditionalFormatting sqref="AM463">
    <cfRule type="expression" dxfId="2331" priority="1822">
      <formula>IF(RIGHT(TEXT(AM463,"0.#"),1)=".",FALSE,TRUE)</formula>
    </cfRule>
    <cfRule type="expression" dxfId="2330" priority="1823">
      <formula>IF(RIGHT(TEXT(AM463,"0.#"),1)=".",TRUE,FALSE)</formula>
    </cfRule>
  </conditionalFormatting>
  <conditionalFormatting sqref="AM464">
    <cfRule type="expression" dxfId="2329" priority="1820">
      <formula>IF(RIGHT(TEXT(AM464,"0.#"),1)=".",FALSE,TRUE)</formula>
    </cfRule>
    <cfRule type="expression" dxfId="2328" priority="1821">
      <formula>IF(RIGHT(TEXT(AM464,"0.#"),1)=".",TRUE,FALSE)</formula>
    </cfRule>
  </conditionalFormatting>
  <conditionalFormatting sqref="AU465">
    <cfRule type="expression" dxfId="2327" priority="1812">
      <formula>IF(RIGHT(TEXT(AU465,"0.#"),1)=".",FALSE,TRUE)</formula>
    </cfRule>
    <cfRule type="expression" dxfId="2326" priority="1813">
      <formula>IF(RIGHT(TEXT(AU465,"0.#"),1)=".",TRUE,FALSE)</formula>
    </cfRule>
  </conditionalFormatting>
  <conditionalFormatting sqref="AU463">
    <cfRule type="expression" dxfId="2325" priority="1816">
      <formula>IF(RIGHT(TEXT(AU463,"0.#"),1)=".",FALSE,TRUE)</formula>
    </cfRule>
    <cfRule type="expression" dxfId="2324" priority="1817">
      <formula>IF(RIGHT(TEXT(AU463,"0.#"),1)=".",TRUE,FALSE)</formula>
    </cfRule>
  </conditionalFormatting>
  <conditionalFormatting sqref="AU464">
    <cfRule type="expression" dxfId="2323" priority="1814">
      <formula>IF(RIGHT(TEXT(AU464,"0.#"),1)=".",FALSE,TRUE)</formula>
    </cfRule>
    <cfRule type="expression" dxfId="2322" priority="1815">
      <formula>IF(RIGHT(TEXT(AU464,"0.#"),1)=".",TRUE,FALSE)</formula>
    </cfRule>
  </conditionalFormatting>
  <conditionalFormatting sqref="AI465">
    <cfRule type="expression" dxfId="2321" priority="1806">
      <formula>IF(RIGHT(TEXT(AI465,"0.#"),1)=".",FALSE,TRUE)</formula>
    </cfRule>
    <cfRule type="expression" dxfId="2320" priority="1807">
      <formula>IF(RIGHT(TEXT(AI465,"0.#"),1)=".",TRUE,FALSE)</formula>
    </cfRule>
  </conditionalFormatting>
  <conditionalFormatting sqref="AI463">
    <cfRule type="expression" dxfId="2319" priority="1810">
      <formula>IF(RIGHT(TEXT(AI463,"0.#"),1)=".",FALSE,TRUE)</formula>
    </cfRule>
    <cfRule type="expression" dxfId="2318" priority="1811">
      <formula>IF(RIGHT(TEXT(AI463,"0.#"),1)=".",TRUE,FALSE)</formula>
    </cfRule>
  </conditionalFormatting>
  <conditionalFormatting sqref="AI464">
    <cfRule type="expression" dxfId="2317" priority="1808">
      <formula>IF(RIGHT(TEXT(AI464,"0.#"),1)=".",FALSE,TRUE)</formula>
    </cfRule>
    <cfRule type="expression" dxfId="2316" priority="1809">
      <formula>IF(RIGHT(TEXT(AI464,"0.#"),1)=".",TRUE,FALSE)</formula>
    </cfRule>
  </conditionalFormatting>
  <conditionalFormatting sqref="AQ463">
    <cfRule type="expression" dxfId="2315" priority="1800">
      <formula>IF(RIGHT(TEXT(AQ463,"0.#"),1)=".",FALSE,TRUE)</formula>
    </cfRule>
    <cfRule type="expression" dxfId="2314" priority="1801">
      <formula>IF(RIGHT(TEXT(AQ463,"0.#"),1)=".",TRUE,FALSE)</formula>
    </cfRule>
  </conditionalFormatting>
  <conditionalFormatting sqref="AQ464">
    <cfRule type="expression" dxfId="2313" priority="1804">
      <formula>IF(RIGHT(TEXT(AQ464,"0.#"),1)=".",FALSE,TRUE)</formula>
    </cfRule>
    <cfRule type="expression" dxfId="2312" priority="1805">
      <formula>IF(RIGHT(TEXT(AQ464,"0.#"),1)=".",TRUE,FALSE)</formula>
    </cfRule>
  </conditionalFormatting>
  <conditionalFormatting sqref="AQ465">
    <cfRule type="expression" dxfId="2311" priority="1802">
      <formula>IF(RIGHT(TEXT(AQ465,"0.#"),1)=".",FALSE,TRUE)</formula>
    </cfRule>
    <cfRule type="expression" dxfId="2310" priority="1803">
      <formula>IF(RIGHT(TEXT(AQ465,"0.#"),1)=".",TRUE,FALSE)</formula>
    </cfRule>
  </conditionalFormatting>
  <conditionalFormatting sqref="AE470">
    <cfRule type="expression" dxfId="2309" priority="1794">
      <formula>IF(RIGHT(TEXT(AE470,"0.#"),1)=".",FALSE,TRUE)</formula>
    </cfRule>
    <cfRule type="expression" dxfId="2308" priority="1795">
      <formula>IF(RIGHT(TEXT(AE470,"0.#"),1)=".",TRUE,FALSE)</formula>
    </cfRule>
  </conditionalFormatting>
  <conditionalFormatting sqref="AE468">
    <cfRule type="expression" dxfId="2307" priority="1798">
      <formula>IF(RIGHT(TEXT(AE468,"0.#"),1)=".",FALSE,TRUE)</formula>
    </cfRule>
    <cfRule type="expression" dxfId="2306" priority="1799">
      <formula>IF(RIGHT(TEXT(AE468,"0.#"),1)=".",TRUE,FALSE)</formula>
    </cfRule>
  </conditionalFormatting>
  <conditionalFormatting sqref="AE469">
    <cfRule type="expression" dxfId="2305" priority="1796">
      <formula>IF(RIGHT(TEXT(AE469,"0.#"),1)=".",FALSE,TRUE)</formula>
    </cfRule>
    <cfRule type="expression" dxfId="2304" priority="1797">
      <formula>IF(RIGHT(TEXT(AE469,"0.#"),1)=".",TRUE,FALSE)</formula>
    </cfRule>
  </conditionalFormatting>
  <conditionalFormatting sqref="AM470">
    <cfRule type="expression" dxfId="2303" priority="1788">
      <formula>IF(RIGHT(TEXT(AM470,"0.#"),1)=".",FALSE,TRUE)</formula>
    </cfRule>
    <cfRule type="expression" dxfId="2302" priority="1789">
      <formula>IF(RIGHT(TEXT(AM470,"0.#"),1)=".",TRUE,FALSE)</formula>
    </cfRule>
  </conditionalFormatting>
  <conditionalFormatting sqref="AM468">
    <cfRule type="expression" dxfId="2301" priority="1792">
      <formula>IF(RIGHT(TEXT(AM468,"0.#"),1)=".",FALSE,TRUE)</formula>
    </cfRule>
    <cfRule type="expression" dxfId="2300" priority="1793">
      <formula>IF(RIGHT(TEXT(AM468,"0.#"),1)=".",TRUE,FALSE)</formula>
    </cfRule>
  </conditionalFormatting>
  <conditionalFormatting sqref="AM469">
    <cfRule type="expression" dxfId="2299" priority="1790">
      <formula>IF(RIGHT(TEXT(AM469,"0.#"),1)=".",FALSE,TRUE)</formula>
    </cfRule>
    <cfRule type="expression" dxfId="2298" priority="1791">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99">
    <cfRule type="expression" dxfId="2099" priority="2119">
      <formula>IF(RIGHT(TEXT(Y872,"0.#"),1)=".",FALSE,TRUE)</formula>
    </cfRule>
    <cfRule type="expression" dxfId="2098" priority="2120">
      <formula>IF(RIGHT(TEXT(Y872,"0.#"),1)=".",TRUE,FALSE)</formula>
    </cfRule>
  </conditionalFormatting>
  <conditionalFormatting sqref="Y870:Y871">
    <cfRule type="expression" dxfId="2097" priority="2113">
      <formula>IF(RIGHT(TEXT(Y870,"0.#"),1)=".",FALSE,TRUE)</formula>
    </cfRule>
    <cfRule type="expression" dxfId="2096" priority="2114">
      <formula>IF(RIGHT(TEXT(Y870,"0.#"),1)=".",TRUE,FALSE)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4056">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4057">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4058">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4059">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4060">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4061">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4062">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4063">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M113">
    <cfRule type="expression" dxfId="747" priority="51">
      <formula>IF(RIGHT(TEXT(AM113,"0.#"),1)=".",FALSE,TRUE)</formula>
    </cfRule>
    <cfRule type="expression" dxfId="746" priority="52">
      <formula>IF(RIGHT(TEXT(AM113,"0.#"),1)=".",TRUE,FALSE)</formula>
    </cfRule>
  </conditionalFormatting>
  <conditionalFormatting sqref="AE116">
    <cfRule type="expression" dxfId="745" priority="49">
      <formula>IF(RIGHT(TEXT(AE116,"0.#"),1)=".",FALSE,TRUE)</formula>
    </cfRule>
    <cfRule type="expression" dxfId="744" priority="50">
      <formula>IF(RIGHT(TEXT(AE116,"0.#"),1)=".",TRUE,FALSE)</formula>
    </cfRule>
  </conditionalFormatting>
  <conditionalFormatting sqref="AE117">
    <cfRule type="expression" dxfId="743" priority="47">
      <formula>IF(RIGHT(TEXT(AE117,"0.#"),1)=".",FALSE,TRUE)</formula>
    </cfRule>
    <cfRule type="expression" dxfId="742" priority="48">
      <formula>IF(RIGHT(TEXT(AE117,"0.#"),1)=".",TRUE,FALSE)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M117">
    <cfRule type="expression" dxfId="737" priority="41">
      <formula>IF(RIGHT(TEXT(AM117,"0.#"),1)=".",FALSE,TRUE)</formula>
    </cfRule>
    <cfRule type="expression" dxfId="736" priority="42">
      <formula>IF(RIGHT(TEXT(AM117,"0.#"),1)=".",TRUE,FALSE)</formula>
    </cfRule>
  </conditionalFormatting>
  <conditionalFormatting sqref="AL842:AO842">
    <cfRule type="expression" dxfId="735" priority="37">
      <formula>IF(AND(AL842&gt;=0, RIGHT(TEXT(AL842,"0.#"),1)&lt;&gt;"."),TRUE,FALSE)</formula>
    </cfRule>
    <cfRule type="expression" dxfId="734" priority="38">
      <formula>IF(AND(AL842&gt;=0, RIGHT(TEXT(AL842,"0.#"),1)="."),TRUE,FALSE)</formula>
    </cfRule>
    <cfRule type="expression" dxfId="733" priority="39">
      <formula>IF(AND(AL842&lt;0, RIGHT(TEXT(AL842,"0.#"),1)&lt;&gt;"."),TRUE,FALSE)</formula>
    </cfRule>
    <cfRule type="expression" dxfId="732" priority="40">
      <formula>IF(AND(AL842&lt;0, RIGHT(TEXT(AL842,"0.#"),1)="."),TRUE,FALSE)</formula>
    </cfRule>
  </conditionalFormatting>
  <conditionalFormatting sqref="Y842">
    <cfRule type="expression" dxfId="731" priority="35">
      <formula>IF(RIGHT(TEXT(Y842,"0.#"),1)=".",FALSE,TRUE)</formula>
    </cfRule>
    <cfRule type="expression" dxfId="730" priority="36">
      <formula>IF(RIGHT(TEXT(Y842,"0.#"),1)=".",TRUE,FALSE)</formula>
    </cfRule>
  </conditionalFormatting>
  <conditionalFormatting sqref="AL841:AO841">
    <cfRule type="expression" dxfId="729" priority="31">
      <formula>IF(AND(AL841&gt;=0, RIGHT(TEXT(AL841,"0.#"),1)&lt;&gt;"."),TRUE,FALSE)</formula>
    </cfRule>
    <cfRule type="expression" dxfId="728" priority="32">
      <formula>IF(AND(AL841&gt;=0, RIGHT(TEXT(AL841,"0.#"),1)="."),TRUE,FALSE)</formula>
    </cfRule>
    <cfRule type="expression" dxfId="727" priority="33">
      <formula>IF(AND(AL841&lt;0, RIGHT(TEXT(AL841,"0.#"),1)&lt;&gt;"."),TRUE,FALSE)</formula>
    </cfRule>
    <cfRule type="expression" dxfId="726" priority="34">
      <formula>IF(AND(AL841&lt;0, RIGHT(TEXT(AL841,"0.#"),1)="."),TRUE,FALSE)</formula>
    </cfRule>
  </conditionalFormatting>
  <conditionalFormatting sqref="Y841">
    <cfRule type="expression" dxfId="725" priority="29">
      <formula>IF(RIGHT(TEXT(Y841,"0.#"),1)=".",FALSE,TRUE)</formula>
    </cfRule>
    <cfRule type="expression" dxfId="724" priority="30">
      <formula>IF(RIGHT(TEXT(Y841,"0.#"),1)=".",TRUE,FALSE)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6"/>
      <c r="Z2" s="841"/>
      <c r="AA2" s="842"/>
      <c r="AB2" s="1060" t="s">
        <v>11</v>
      </c>
      <c r="AC2" s="1061"/>
      <c r="AD2" s="1062"/>
      <c r="AE2" s="1066" t="s">
        <v>357</v>
      </c>
      <c r="AF2" s="1066"/>
      <c r="AG2" s="1066"/>
      <c r="AH2" s="1066"/>
      <c r="AI2" s="1066" t="s">
        <v>363</v>
      </c>
      <c r="AJ2" s="1066"/>
      <c r="AK2" s="1066"/>
      <c r="AL2" s="1066"/>
      <c r="AM2" s="1066" t="s">
        <v>472</v>
      </c>
      <c r="AN2" s="1066"/>
      <c r="AO2" s="1066"/>
      <c r="AP2" s="560"/>
      <c r="AQ2" s="156" t="s">
        <v>355</v>
      </c>
      <c r="AR2" s="127"/>
      <c r="AS2" s="127"/>
      <c r="AT2" s="128"/>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7"/>
      <c r="Z3" s="1058"/>
      <c r="AA3" s="1059"/>
      <c r="AB3" s="1063"/>
      <c r="AC3" s="1064"/>
      <c r="AD3" s="1065"/>
      <c r="AE3" s="248"/>
      <c r="AF3" s="248"/>
      <c r="AG3" s="248"/>
      <c r="AH3" s="248"/>
      <c r="AI3" s="248"/>
      <c r="AJ3" s="248"/>
      <c r="AK3" s="248"/>
      <c r="AL3" s="248"/>
      <c r="AM3" s="248"/>
      <c r="AN3" s="248"/>
      <c r="AO3" s="248"/>
      <c r="AP3" s="244"/>
      <c r="AQ3" s="195"/>
      <c r="AR3" s="196"/>
      <c r="AS3" s="130" t="s">
        <v>356</v>
      </c>
      <c r="AT3" s="131"/>
      <c r="AU3" s="196"/>
      <c r="AV3" s="196"/>
      <c r="AW3" s="401" t="s">
        <v>300</v>
      </c>
      <c r="AX3" s="402"/>
    </row>
    <row r="4" spans="1:50" ht="22.5" customHeight="1" x14ac:dyDescent="0.15">
      <c r="A4" s="406"/>
      <c r="B4" s="404"/>
      <c r="C4" s="404"/>
      <c r="D4" s="404"/>
      <c r="E4" s="404"/>
      <c r="F4" s="405"/>
      <c r="G4" s="567"/>
      <c r="H4" s="1033"/>
      <c r="I4" s="1033"/>
      <c r="J4" s="1033"/>
      <c r="K4" s="1033"/>
      <c r="L4" s="1033"/>
      <c r="M4" s="1033"/>
      <c r="N4" s="1033"/>
      <c r="O4" s="1034"/>
      <c r="P4" s="102"/>
      <c r="Q4" s="1041"/>
      <c r="R4" s="1041"/>
      <c r="S4" s="1041"/>
      <c r="T4" s="1041"/>
      <c r="U4" s="1041"/>
      <c r="V4" s="1041"/>
      <c r="W4" s="1041"/>
      <c r="X4" s="1042"/>
      <c r="Y4" s="1051" t="s">
        <v>12</v>
      </c>
      <c r="Z4" s="1052"/>
      <c r="AA4" s="1053"/>
      <c r="AB4" s="464"/>
      <c r="AC4" s="1055"/>
      <c r="AD4" s="1055"/>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7"/>
      <c r="B5" s="408"/>
      <c r="C5" s="408"/>
      <c r="D5" s="408"/>
      <c r="E5" s="408"/>
      <c r="F5" s="409"/>
      <c r="G5" s="1035"/>
      <c r="H5" s="1036"/>
      <c r="I5" s="1036"/>
      <c r="J5" s="1036"/>
      <c r="K5" s="1036"/>
      <c r="L5" s="1036"/>
      <c r="M5" s="1036"/>
      <c r="N5" s="1036"/>
      <c r="O5" s="1037"/>
      <c r="P5" s="1043"/>
      <c r="Q5" s="1043"/>
      <c r="R5" s="1043"/>
      <c r="S5" s="1043"/>
      <c r="T5" s="1043"/>
      <c r="U5" s="1043"/>
      <c r="V5" s="1043"/>
      <c r="W5" s="1043"/>
      <c r="X5" s="1044"/>
      <c r="Y5" s="418" t="s">
        <v>54</v>
      </c>
      <c r="Z5" s="1048"/>
      <c r="AA5" s="1049"/>
      <c r="AB5" s="526"/>
      <c r="AC5" s="1054"/>
      <c r="AD5" s="1054"/>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7"/>
      <c r="B6" s="408"/>
      <c r="C6" s="408"/>
      <c r="D6" s="408"/>
      <c r="E6" s="408"/>
      <c r="F6" s="409"/>
      <c r="G6" s="1038"/>
      <c r="H6" s="1039"/>
      <c r="I6" s="1039"/>
      <c r="J6" s="1039"/>
      <c r="K6" s="1039"/>
      <c r="L6" s="1039"/>
      <c r="M6" s="1039"/>
      <c r="N6" s="1039"/>
      <c r="O6" s="1040"/>
      <c r="P6" s="1045"/>
      <c r="Q6" s="1045"/>
      <c r="R6" s="1045"/>
      <c r="S6" s="1045"/>
      <c r="T6" s="1045"/>
      <c r="U6" s="1045"/>
      <c r="V6" s="1045"/>
      <c r="W6" s="1045"/>
      <c r="X6" s="1046"/>
      <c r="Y6" s="1047" t="s">
        <v>13</v>
      </c>
      <c r="Z6" s="1048"/>
      <c r="AA6" s="1049"/>
      <c r="AB6" s="600" t="s">
        <v>301</v>
      </c>
      <c r="AC6" s="1050"/>
      <c r="AD6" s="1050"/>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6"/>
      <c r="Z9" s="841"/>
      <c r="AA9" s="842"/>
      <c r="AB9" s="1060" t="s">
        <v>11</v>
      </c>
      <c r="AC9" s="1061"/>
      <c r="AD9" s="1062"/>
      <c r="AE9" s="1066" t="s">
        <v>357</v>
      </c>
      <c r="AF9" s="1066"/>
      <c r="AG9" s="1066"/>
      <c r="AH9" s="1066"/>
      <c r="AI9" s="1066" t="s">
        <v>363</v>
      </c>
      <c r="AJ9" s="1066"/>
      <c r="AK9" s="1066"/>
      <c r="AL9" s="1066"/>
      <c r="AM9" s="1066" t="s">
        <v>472</v>
      </c>
      <c r="AN9" s="1066"/>
      <c r="AO9" s="1066"/>
      <c r="AP9" s="560"/>
      <c r="AQ9" s="156" t="s">
        <v>355</v>
      </c>
      <c r="AR9" s="127"/>
      <c r="AS9" s="127"/>
      <c r="AT9" s="128"/>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7"/>
      <c r="Z10" s="1058"/>
      <c r="AA10" s="1059"/>
      <c r="AB10" s="1063"/>
      <c r="AC10" s="1064"/>
      <c r="AD10" s="1065"/>
      <c r="AE10" s="248"/>
      <c r="AF10" s="248"/>
      <c r="AG10" s="248"/>
      <c r="AH10" s="248"/>
      <c r="AI10" s="248"/>
      <c r="AJ10" s="248"/>
      <c r="AK10" s="248"/>
      <c r="AL10" s="248"/>
      <c r="AM10" s="248"/>
      <c r="AN10" s="248"/>
      <c r="AO10" s="248"/>
      <c r="AP10" s="244"/>
      <c r="AQ10" s="195"/>
      <c r="AR10" s="196"/>
      <c r="AS10" s="130" t="s">
        <v>356</v>
      </c>
      <c r="AT10" s="131"/>
      <c r="AU10" s="196"/>
      <c r="AV10" s="196"/>
      <c r="AW10" s="401" t="s">
        <v>300</v>
      </c>
      <c r="AX10" s="402"/>
    </row>
    <row r="11" spans="1:50" ht="22.5" customHeight="1" x14ac:dyDescent="0.15">
      <c r="A11" s="406"/>
      <c r="B11" s="404"/>
      <c r="C11" s="404"/>
      <c r="D11" s="404"/>
      <c r="E11" s="404"/>
      <c r="F11" s="405"/>
      <c r="G11" s="567"/>
      <c r="H11" s="1033"/>
      <c r="I11" s="1033"/>
      <c r="J11" s="1033"/>
      <c r="K11" s="1033"/>
      <c r="L11" s="1033"/>
      <c r="M11" s="1033"/>
      <c r="N11" s="1033"/>
      <c r="O11" s="1034"/>
      <c r="P11" s="102"/>
      <c r="Q11" s="1041"/>
      <c r="R11" s="1041"/>
      <c r="S11" s="1041"/>
      <c r="T11" s="1041"/>
      <c r="U11" s="1041"/>
      <c r="V11" s="1041"/>
      <c r="W11" s="1041"/>
      <c r="X11" s="1042"/>
      <c r="Y11" s="1051" t="s">
        <v>12</v>
      </c>
      <c r="Z11" s="1052"/>
      <c r="AA11" s="1053"/>
      <c r="AB11" s="464"/>
      <c r="AC11" s="1055"/>
      <c r="AD11" s="1055"/>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7"/>
      <c r="B12" s="408"/>
      <c r="C12" s="408"/>
      <c r="D12" s="408"/>
      <c r="E12" s="408"/>
      <c r="F12" s="409"/>
      <c r="G12" s="1035"/>
      <c r="H12" s="1036"/>
      <c r="I12" s="1036"/>
      <c r="J12" s="1036"/>
      <c r="K12" s="1036"/>
      <c r="L12" s="1036"/>
      <c r="M12" s="1036"/>
      <c r="N12" s="1036"/>
      <c r="O12" s="1037"/>
      <c r="P12" s="1043"/>
      <c r="Q12" s="1043"/>
      <c r="R12" s="1043"/>
      <c r="S12" s="1043"/>
      <c r="T12" s="1043"/>
      <c r="U12" s="1043"/>
      <c r="V12" s="1043"/>
      <c r="W12" s="1043"/>
      <c r="X12" s="1044"/>
      <c r="Y12" s="418" t="s">
        <v>54</v>
      </c>
      <c r="Z12" s="1048"/>
      <c r="AA12" s="1049"/>
      <c r="AB12" s="526"/>
      <c r="AC12" s="1054"/>
      <c r="AD12" s="1054"/>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10"/>
      <c r="B13" s="411"/>
      <c r="C13" s="411"/>
      <c r="D13" s="411"/>
      <c r="E13" s="411"/>
      <c r="F13" s="412"/>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00" t="s">
        <v>301</v>
      </c>
      <c r="AC13" s="1050"/>
      <c r="AD13" s="1050"/>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6"/>
      <c r="Z16" s="841"/>
      <c r="AA16" s="842"/>
      <c r="AB16" s="1060" t="s">
        <v>11</v>
      </c>
      <c r="AC16" s="1061"/>
      <c r="AD16" s="1062"/>
      <c r="AE16" s="1066" t="s">
        <v>357</v>
      </c>
      <c r="AF16" s="1066"/>
      <c r="AG16" s="1066"/>
      <c r="AH16" s="1066"/>
      <c r="AI16" s="1066" t="s">
        <v>363</v>
      </c>
      <c r="AJ16" s="1066"/>
      <c r="AK16" s="1066"/>
      <c r="AL16" s="1066"/>
      <c r="AM16" s="1066" t="s">
        <v>472</v>
      </c>
      <c r="AN16" s="1066"/>
      <c r="AO16" s="1066"/>
      <c r="AP16" s="560"/>
      <c r="AQ16" s="156" t="s">
        <v>355</v>
      </c>
      <c r="AR16" s="127"/>
      <c r="AS16" s="127"/>
      <c r="AT16" s="128"/>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7"/>
      <c r="Z17" s="1058"/>
      <c r="AA17" s="1059"/>
      <c r="AB17" s="1063"/>
      <c r="AC17" s="1064"/>
      <c r="AD17" s="1065"/>
      <c r="AE17" s="248"/>
      <c r="AF17" s="248"/>
      <c r="AG17" s="248"/>
      <c r="AH17" s="248"/>
      <c r="AI17" s="248"/>
      <c r="AJ17" s="248"/>
      <c r="AK17" s="248"/>
      <c r="AL17" s="248"/>
      <c r="AM17" s="248"/>
      <c r="AN17" s="248"/>
      <c r="AO17" s="248"/>
      <c r="AP17" s="244"/>
      <c r="AQ17" s="195"/>
      <c r="AR17" s="196"/>
      <c r="AS17" s="130" t="s">
        <v>356</v>
      </c>
      <c r="AT17" s="131"/>
      <c r="AU17" s="196"/>
      <c r="AV17" s="196"/>
      <c r="AW17" s="401" t="s">
        <v>300</v>
      </c>
      <c r="AX17" s="402"/>
    </row>
    <row r="18" spans="1:50" ht="22.5" customHeight="1" x14ac:dyDescent="0.15">
      <c r="A18" s="406"/>
      <c r="B18" s="404"/>
      <c r="C18" s="404"/>
      <c r="D18" s="404"/>
      <c r="E18" s="404"/>
      <c r="F18" s="405"/>
      <c r="G18" s="567"/>
      <c r="H18" s="1033"/>
      <c r="I18" s="1033"/>
      <c r="J18" s="1033"/>
      <c r="K18" s="1033"/>
      <c r="L18" s="1033"/>
      <c r="M18" s="1033"/>
      <c r="N18" s="1033"/>
      <c r="O18" s="1034"/>
      <c r="P18" s="102"/>
      <c r="Q18" s="1041"/>
      <c r="R18" s="1041"/>
      <c r="S18" s="1041"/>
      <c r="T18" s="1041"/>
      <c r="U18" s="1041"/>
      <c r="V18" s="1041"/>
      <c r="W18" s="1041"/>
      <c r="X18" s="1042"/>
      <c r="Y18" s="1051" t="s">
        <v>12</v>
      </c>
      <c r="Z18" s="1052"/>
      <c r="AA18" s="1053"/>
      <c r="AB18" s="464"/>
      <c r="AC18" s="1055"/>
      <c r="AD18" s="1055"/>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7"/>
      <c r="B19" s="408"/>
      <c r="C19" s="408"/>
      <c r="D19" s="408"/>
      <c r="E19" s="408"/>
      <c r="F19" s="409"/>
      <c r="G19" s="1035"/>
      <c r="H19" s="1036"/>
      <c r="I19" s="1036"/>
      <c r="J19" s="1036"/>
      <c r="K19" s="1036"/>
      <c r="L19" s="1036"/>
      <c r="M19" s="1036"/>
      <c r="N19" s="1036"/>
      <c r="O19" s="1037"/>
      <c r="P19" s="1043"/>
      <c r="Q19" s="1043"/>
      <c r="R19" s="1043"/>
      <c r="S19" s="1043"/>
      <c r="T19" s="1043"/>
      <c r="U19" s="1043"/>
      <c r="V19" s="1043"/>
      <c r="W19" s="1043"/>
      <c r="X19" s="1044"/>
      <c r="Y19" s="418" t="s">
        <v>54</v>
      </c>
      <c r="Z19" s="1048"/>
      <c r="AA19" s="1049"/>
      <c r="AB19" s="526"/>
      <c r="AC19" s="1054"/>
      <c r="AD19" s="1054"/>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10"/>
      <c r="B20" s="411"/>
      <c r="C20" s="411"/>
      <c r="D20" s="411"/>
      <c r="E20" s="411"/>
      <c r="F20" s="412"/>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00" t="s">
        <v>301</v>
      </c>
      <c r="AC20" s="1050"/>
      <c r="AD20" s="1050"/>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6"/>
      <c r="Z23" s="841"/>
      <c r="AA23" s="842"/>
      <c r="AB23" s="1060" t="s">
        <v>11</v>
      </c>
      <c r="AC23" s="1061"/>
      <c r="AD23" s="1062"/>
      <c r="AE23" s="1066" t="s">
        <v>357</v>
      </c>
      <c r="AF23" s="1066"/>
      <c r="AG23" s="1066"/>
      <c r="AH23" s="1066"/>
      <c r="AI23" s="1066" t="s">
        <v>363</v>
      </c>
      <c r="AJ23" s="1066"/>
      <c r="AK23" s="1066"/>
      <c r="AL23" s="1066"/>
      <c r="AM23" s="1066" t="s">
        <v>472</v>
      </c>
      <c r="AN23" s="1066"/>
      <c r="AO23" s="1066"/>
      <c r="AP23" s="560"/>
      <c r="AQ23" s="156" t="s">
        <v>355</v>
      </c>
      <c r="AR23" s="127"/>
      <c r="AS23" s="127"/>
      <c r="AT23" s="128"/>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7"/>
      <c r="Z24" s="1058"/>
      <c r="AA24" s="1059"/>
      <c r="AB24" s="1063"/>
      <c r="AC24" s="1064"/>
      <c r="AD24" s="1065"/>
      <c r="AE24" s="248"/>
      <c r="AF24" s="248"/>
      <c r="AG24" s="248"/>
      <c r="AH24" s="248"/>
      <c r="AI24" s="248"/>
      <c r="AJ24" s="248"/>
      <c r="AK24" s="248"/>
      <c r="AL24" s="248"/>
      <c r="AM24" s="248"/>
      <c r="AN24" s="248"/>
      <c r="AO24" s="248"/>
      <c r="AP24" s="244"/>
      <c r="AQ24" s="195"/>
      <c r="AR24" s="196"/>
      <c r="AS24" s="130" t="s">
        <v>356</v>
      </c>
      <c r="AT24" s="131"/>
      <c r="AU24" s="196"/>
      <c r="AV24" s="196"/>
      <c r="AW24" s="401" t="s">
        <v>300</v>
      </c>
      <c r="AX24" s="402"/>
    </row>
    <row r="25" spans="1:50" ht="22.5" customHeight="1" x14ac:dyDescent="0.15">
      <c r="A25" s="406"/>
      <c r="B25" s="404"/>
      <c r="C25" s="404"/>
      <c r="D25" s="404"/>
      <c r="E25" s="404"/>
      <c r="F25" s="405"/>
      <c r="G25" s="567"/>
      <c r="H25" s="1033"/>
      <c r="I25" s="1033"/>
      <c r="J25" s="1033"/>
      <c r="K25" s="1033"/>
      <c r="L25" s="1033"/>
      <c r="M25" s="1033"/>
      <c r="N25" s="1033"/>
      <c r="O25" s="1034"/>
      <c r="P25" s="102"/>
      <c r="Q25" s="1041"/>
      <c r="R25" s="1041"/>
      <c r="S25" s="1041"/>
      <c r="T25" s="1041"/>
      <c r="U25" s="1041"/>
      <c r="V25" s="1041"/>
      <c r="W25" s="1041"/>
      <c r="X25" s="1042"/>
      <c r="Y25" s="1051" t="s">
        <v>12</v>
      </c>
      <c r="Z25" s="1052"/>
      <c r="AA25" s="1053"/>
      <c r="AB25" s="464"/>
      <c r="AC25" s="1055"/>
      <c r="AD25" s="1055"/>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7"/>
      <c r="B26" s="408"/>
      <c r="C26" s="408"/>
      <c r="D26" s="408"/>
      <c r="E26" s="408"/>
      <c r="F26" s="409"/>
      <c r="G26" s="1035"/>
      <c r="H26" s="1036"/>
      <c r="I26" s="1036"/>
      <c r="J26" s="1036"/>
      <c r="K26" s="1036"/>
      <c r="L26" s="1036"/>
      <c r="M26" s="1036"/>
      <c r="N26" s="1036"/>
      <c r="O26" s="1037"/>
      <c r="P26" s="1043"/>
      <c r="Q26" s="1043"/>
      <c r="R26" s="1043"/>
      <c r="S26" s="1043"/>
      <c r="T26" s="1043"/>
      <c r="U26" s="1043"/>
      <c r="V26" s="1043"/>
      <c r="W26" s="1043"/>
      <c r="X26" s="1044"/>
      <c r="Y26" s="418" t="s">
        <v>54</v>
      </c>
      <c r="Z26" s="1048"/>
      <c r="AA26" s="1049"/>
      <c r="AB26" s="526"/>
      <c r="AC26" s="1054"/>
      <c r="AD26" s="1054"/>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10"/>
      <c r="B27" s="411"/>
      <c r="C27" s="411"/>
      <c r="D27" s="411"/>
      <c r="E27" s="411"/>
      <c r="F27" s="412"/>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00" t="s">
        <v>301</v>
      </c>
      <c r="AC27" s="1050"/>
      <c r="AD27" s="1050"/>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6"/>
      <c r="Z30" s="841"/>
      <c r="AA30" s="842"/>
      <c r="AB30" s="1060" t="s">
        <v>11</v>
      </c>
      <c r="AC30" s="1061"/>
      <c r="AD30" s="1062"/>
      <c r="AE30" s="1066" t="s">
        <v>357</v>
      </c>
      <c r="AF30" s="1066"/>
      <c r="AG30" s="1066"/>
      <c r="AH30" s="1066"/>
      <c r="AI30" s="1066" t="s">
        <v>363</v>
      </c>
      <c r="AJ30" s="1066"/>
      <c r="AK30" s="1066"/>
      <c r="AL30" s="1066"/>
      <c r="AM30" s="1066" t="s">
        <v>472</v>
      </c>
      <c r="AN30" s="1066"/>
      <c r="AO30" s="1066"/>
      <c r="AP30" s="560"/>
      <c r="AQ30" s="156" t="s">
        <v>355</v>
      </c>
      <c r="AR30" s="127"/>
      <c r="AS30" s="127"/>
      <c r="AT30" s="128"/>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7"/>
      <c r="Z31" s="1058"/>
      <c r="AA31" s="1059"/>
      <c r="AB31" s="1063"/>
      <c r="AC31" s="1064"/>
      <c r="AD31" s="1065"/>
      <c r="AE31" s="248"/>
      <c r="AF31" s="248"/>
      <c r="AG31" s="248"/>
      <c r="AH31" s="248"/>
      <c r="AI31" s="248"/>
      <c r="AJ31" s="248"/>
      <c r="AK31" s="248"/>
      <c r="AL31" s="248"/>
      <c r="AM31" s="248"/>
      <c r="AN31" s="248"/>
      <c r="AO31" s="248"/>
      <c r="AP31" s="244"/>
      <c r="AQ31" s="195"/>
      <c r="AR31" s="196"/>
      <c r="AS31" s="130" t="s">
        <v>356</v>
      </c>
      <c r="AT31" s="131"/>
      <c r="AU31" s="196"/>
      <c r="AV31" s="196"/>
      <c r="AW31" s="401" t="s">
        <v>300</v>
      </c>
      <c r="AX31" s="402"/>
    </row>
    <row r="32" spans="1:50" ht="22.5" customHeight="1" x14ac:dyDescent="0.15">
      <c r="A32" s="406"/>
      <c r="B32" s="404"/>
      <c r="C32" s="404"/>
      <c r="D32" s="404"/>
      <c r="E32" s="404"/>
      <c r="F32" s="405"/>
      <c r="G32" s="567"/>
      <c r="H32" s="1033"/>
      <c r="I32" s="1033"/>
      <c r="J32" s="1033"/>
      <c r="K32" s="1033"/>
      <c r="L32" s="1033"/>
      <c r="M32" s="1033"/>
      <c r="N32" s="1033"/>
      <c r="O32" s="1034"/>
      <c r="P32" s="102"/>
      <c r="Q32" s="1041"/>
      <c r="R32" s="1041"/>
      <c r="S32" s="1041"/>
      <c r="T32" s="1041"/>
      <c r="U32" s="1041"/>
      <c r="V32" s="1041"/>
      <c r="W32" s="1041"/>
      <c r="X32" s="1042"/>
      <c r="Y32" s="1051" t="s">
        <v>12</v>
      </c>
      <c r="Z32" s="1052"/>
      <c r="AA32" s="1053"/>
      <c r="AB32" s="464"/>
      <c r="AC32" s="1055"/>
      <c r="AD32" s="1055"/>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7"/>
      <c r="B33" s="408"/>
      <c r="C33" s="408"/>
      <c r="D33" s="408"/>
      <c r="E33" s="408"/>
      <c r="F33" s="409"/>
      <c r="G33" s="1035"/>
      <c r="H33" s="1036"/>
      <c r="I33" s="1036"/>
      <c r="J33" s="1036"/>
      <c r="K33" s="1036"/>
      <c r="L33" s="1036"/>
      <c r="M33" s="1036"/>
      <c r="N33" s="1036"/>
      <c r="O33" s="1037"/>
      <c r="P33" s="1043"/>
      <c r="Q33" s="1043"/>
      <c r="R33" s="1043"/>
      <c r="S33" s="1043"/>
      <c r="T33" s="1043"/>
      <c r="U33" s="1043"/>
      <c r="V33" s="1043"/>
      <c r="W33" s="1043"/>
      <c r="X33" s="1044"/>
      <c r="Y33" s="418" t="s">
        <v>54</v>
      </c>
      <c r="Z33" s="1048"/>
      <c r="AA33" s="1049"/>
      <c r="AB33" s="526"/>
      <c r="AC33" s="1054"/>
      <c r="AD33" s="1054"/>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10"/>
      <c r="B34" s="411"/>
      <c r="C34" s="411"/>
      <c r="D34" s="411"/>
      <c r="E34" s="411"/>
      <c r="F34" s="412"/>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00" t="s">
        <v>301</v>
      </c>
      <c r="AC34" s="1050"/>
      <c r="AD34" s="1050"/>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6"/>
      <c r="Z37" s="841"/>
      <c r="AA37" s="842"/>
      <c r="AB37" s="1060" t="s">
        <v>11</v>
      </c>
      <c r="AC37" s="1061"/>
      <c r="AD37" s="1062"/>
      <c r="AE37" s="1066" t="s">
        <v>357</v>
      </c>
      <c r="AF37" s="1066"/>
      <c r="AG37" s="1066"/>
      <c r="AH37" s="1066"/>
      <c r="AI37" s="1066" t="s">
        <v>363</v>
      </c>
      <c r="AJ37" s="1066"/>
      <c r="AK37" s="1066"/>
      <c r="AL37" s="1066"/>
      <c r="AM37" s="1066" t="s">
        <v>472</v>
      </c>
      <c r="AN37" s="1066"/>
      <c r="AO37" s="1066"/>
      <c r="AP37" s="560"/>
      <c r="AQ37" s="156" t="s">
        <v>355</v>
      </c>
      <c r="AR37" s="127"/>
      <c r="AS37" s="127"/>
      <c r="AT37" s="128"/>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7"/>
      <c r="Z38" s="1058"/>
      <c r="AA38" s="1059"/>
      <c r="AB38" s="1063"/>
      <c r="AC38" s="1064"/>
      <c r="AD38" s="1065"/>
      <c r="AE38" s="248"/>
      <c r="AF38" s="248"/>
      <c r="AG38" s="248"/>
      <c r="AH38" s="248"/>
      <c r="AI38" s="248"/>
      <c r="AJ38" s="248"/>
      <c r="AK38" s="248"/>
      <c r="AL38" s="248"/>
      <c r="AM38" s="248"/>
      <c r="AN38" s="248"/>
      <c r="AO38" s="248"/>
      <c r="AP38" s="244"/>
      <c r="AQ38" s="195"/>
      <c r="AR38" s="196"/>
      <c r="AS38" s="130" t="s">
        <v>356</v>
      </c>
      <c r="AT38" s="131"/>
      <c r="AU38" s="196"/>
      <c r="AV38" s="196"/>
      <c r="AW38" s="401" t="s">
        <v>300</v>
      </c>
      <c r="AX38" s="402"/>
    </row>
    <row r="39" spans="1:50" ht="22.5" customHeight="1" x14ac:dyDescent="0.15">
      <c r="A39" s="406"/>
      <c r="B39" s="404"/>
      <c r="C39" s="404"/>
      <c r="D39" s="404"/>
      <c r="E39" s="404"/>
      <c r="F39" s="405"/>
      <c r="G39" s="567"/>
      <c r="H39" s="1033"/>
      <c r="I39" s="1033"/>
      <c r="J39" s="1033"/>
      <c r="K39" s="1033"/>
      <c r="L39" s="1033"/>
      <c r="M39" s="1033"/>
      <c r="N39" s="1033"/>
      <c r="O39" s="1034"/>
      <c r="P39" s="102"/>
      <c r="Q39" s="1041"/>
      <c r="R39" s="1041"/>
      <c r="S39" s="1041"/>
      <c r="T39" s="1041"/>
      <c r="U39" s="1041"/>
      <c r="V39" s="1041"/>
      <c r="W39" s="1041"/>
      <c r="X39" s="1042"/>
      <c r="Y39" s="1051" t="s">
        <v>12</v>
      </c>
      <c r="Z39" s="1052"/>
      <c r="AA39" s="1053"/>
      <c r="AB39" s="464"/>
      <c r="AC39" s="1055"/>
      <c r="AD39" s="1055"/>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7"/>
      <c r="B40" s="408"/>
      <c r="C40" s="408"/>
      <c r="D40" s="408"/>
      <c r="E40" s="408"/>
      <c r="F40" s="409"/>
      <c r="G40" s="1035"/>
      <c r="H40" s="1036"/>
      <c r="I40" s="1036"/>
      <c r="J40" s="1036"/>
      <c r="K40" s="1036"/>
      <c r="L40" s="1036"/>
      <c r="M40" s="1036"/>
      <c r="N40" s="1036"/>
      <c r="O40" s="1037"/>
      <c r="P40" s="1043"/>
      <c r="Q40" s="1043"/>
      <c r="R40" s="1043"/>
      <c r="S40" s="1043"/>
      <c r="T40" s="1043"/>
      <c r="U40" s="1043"/>
      <c r="V40" s="1043"/>
      <c r="W40" s="1043"/>
      <c r="X40" s="1044"/>
      <c r="Y40" s="418" t="s">
        <v>54</v>
      </c>
      <c r="Z40" s="1048"/>
      <c r="AA40" s="1049"/>
      <c r="AB40" s="526"/>
      <c r="AC40" s="1054"/>
      <c r="AD40" s="1054"/>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10"/>
      <c r="B41" s="411"/>
      <c r="C41" s="411"/>
      <c r="D41" s="411"/>
      <c r="E41" s="411"/>
      <c r="F41" s="412"/>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00" t="s">
        <v>301</v>
      </c>
      <c r="AC41" s="1050"/>
      <c r="AD41" s="1050"/>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6"/>
      <c r="Z44" s="841"/>
      <c r="AA44" s="842"/>
      <c r="AB44" s="1060" t="s">
        <v>11</v>
      </c>
      <c r="AC44" s="1061"/>
      <c r="AD44" s="1062"/>
      <c r="AE44" s="1066" t="s">
        <v>357</v>
      </c>
      <c r="AF44" s="1066"/>
      <c r="AG44" s="1066"/>
      <c r="AH44" s="1066"/>
      <c r="AI44" s="1066" t="s">
        <v>363</v>
      </c>
      <c r="AJ44" s="1066"/>
      <c r="AK44" s="1066"/>
      <c r="AL44" s="1066"/>
      <c r="AM44" s="1066" t="s">
        <v>472</v>
      </c>
      <c r="AN44" s="1066"/>
      <c r="AO44" s="1066"/>
      <c r="AP44" s="560"/>
      <c r="AQ44" s="156" t="s">
        <v>355</v>
      </c>
      <c r="AR44" s="127"/>
      <c r="AS44" s="127"/>
      <c r="AT44" s="128"/>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7"/>
      <c r="Z45" s="1058"/>
      <c r="AA45" s="1059"/>
      <c r="AB45" s="1063"/>
      <c r="AC45" s="1064"/>
      <c r="AD45" s="1065"/>
      <c r="AE45" s="248"/>
      <c r="AF45" s="248"/>
      <c r="AG45" s="248"/>
      <c r="AH45" s="248"/>
      <c r="AI45" s="248"/>
      <c r="AJ45" s="248"/>
      <c r="AK45" s="248"/>
      <c r="AL45" s="248"/>
      <c r="AM45" s="248"/>
      <c r="AN45" s="248"/>
      <c r="AO45" s="248"/>
      <c r="AP45" s="244"/>
      <c r="AQ45" s="195"/>
      <c r="AR45" s="196"/>
      <c r="AS45" s="130" t="s">
        <v>356</v>
      </c>
      <c r="AT45" s="131"/>
      <c r="AU45" s="196"/>
      <c r="AV45" s="196"/>
      <c r="AW45" s="401" t="s">
        <v>300</v>
      </c>
      <c r="AX45" s="402"/>
    </row>
    <row r="46" spans="1:50" ht="22.5" customHeight="1" x14ac:dyDescent="0.15">
      <c r="A46" s="406"/>
      <c r="B46" s="404"/>
      <c r="C46" s="404"/>
      <c r="D46" s="404"/>
      <c r="E46" s="404"/>
      <c r="F46" s="405"/>
      <c r="G46" s="567"/>
      <c r="H46" s="1033"/>
      <c r="I46" s="1033"/>
      <c r="J46" s="1033"/>
      <c r="K46" s="1033"/>
      <c r="L46" s="1033"/>
      <c r="M46" s="1033"/>
      <c r="N46" s="1033"/>
      <c r="O46" s="1034"/>
      <c r="P46" s="102"/>
      <c r="Q46" s="1041"/>
      <c r="R46" s="1041"/>
      <c r="S46" s="1041"/>
      <c r="T46" s="1041"/>
      <c r="U46" s="1041"/>
      <c r="V46" s="1041"/>
      <c r="W46" s="1041"/>
      <c r="X46" s="1042"/>
      <c r="Y46" s="1051" t="s">
        <v>12</v>
      </c>
      <c r="Z46" s="1052"/>
      <c r="AA46" s="1053"/>
      <c r="AB46" s="464"/>
      <c r="AC46" s="1055"/>
      <c r="AD46" s="1055"/>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7"/>
      <c r="B47" s="408"/>
      <c r="C47" s="408"/>
      <c r="D47" s="408"/>
      <c r="E47" s="408"/>
      <c r="F47" s="409"/>
      <c r="G47" s="1035"/>
      <c r="H47" s="1036"/>
      <c r="I47" s="1036"/>
      <c r="J47" s="1036"/>
      <c r="K47" s="1036"/>
      <c r="L47" s="1036"/>
      <c r="M47" s="1036"/>
      <c r="N47" s="1036"/>
      <c r="O47" s="1037"/>
      <c r="P47" s="1043"/>
      <c r="Q47" s="1043"/>
      <c r="R47" s="1043"/>
      <c r="S47" s="1043"/>
      <c r="T47" s="1043"/>
      <c r="U47" s="1043"/>
      <c r="V47" s="1043"/>
      <c r="W47" s="1043"/>
      <c r="X47" s="1044"/>
      <c r="Y47" s="418" t="s">
        <v>54</v>
      </c>
      <c r="Z47" s="1048"/>
      <c r="AA47" s="1049"/>
      <c r="AB47" s="526"/>
      <c r="AC47" s="1054"/>
      <c r="AD47" s="1054"/>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10"/>
      <c r="B48" s="411"/>
      <c r="C48" s="411"/>
      <c r="D48" s="411"/>
      <c r="E48" s="411"/>
      <c r="F48" s="412"/>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00" t="s">
        <v>301</v>
      </c>
      <c r="AC48" s="1050"/>
      <c r="AD48" s="1050"/>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6"/>
      <c r="Z51" s="841"/>
      <c r="AA51" s="842"/>
      <c r="AB51" s="560" t="s">
        <v>11</v>
      </c>
      <c r="AC51" s="1061"/>
      <c r="AD51" s="1062"/>
      <c r="AE51" s="1066" t="s">
        <v>357</v>
      </c>
      <c r="AF51" s="1066"/>
      <c r="AG51" s="1066"/>
      <c r="AH51" s="1066"/>
      <c r="AI51" s="1066" t="s">
        <v>363</v>
      </c>
      <c r="AJ51" s="1066"/>
      <c r="AK51" s="1066"/>
      <c r="AL51" s="1066"/>
      <c r="AM51" s="1066" t="s">
        <v>472</v>
      </c>
      <c r="AN51" s="1066"/>
      <c r="AO51" s="1066"/>
      <c r="AP51" s="560"/>
      <c r="AQ51" s="156" t="s">
        <v>355</v>
      </c>
      <c r="AR51" s="127"/>
      <c r="AS51" s="127"/>
      <c r="AT51" s="128"/>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7"/>
      <c r="Z52" s="1058"/>
      <c r="AA52" s="1059"/>
      <c r="AB52" s="1063"/>
      <c r="AC52" s="1064"/>
      <c r="AD52" s="1065"/>
      <c r="AE52" s="248"/>
      <c r="AF52" s="248"/>
      <c r="AG52" s="248"/>
      <c r="AH52" s="248"/>
      <c r="AI52" s="248"/>
      <c r="AJ52" s="248"/>
      <c r="AK52" s="248"/>
      <c r="AL52" s="248"/>
      <c r="AM52" s="248"/>
      <c r="AN52" s="248"/>
      <c r="AO52" s="248"/>
      <c r="AP52" s="244"/>
      <c r="AQ52" s="195"/>
      <c r="AR52" s="196"/>
      <c r="AS52" s="130" t="s">
        <v>356</v>
      </c>
      <c r="AT52" s="131"/>
      <c r="AU52" s="196"/>
      <c r="AV52" s="196"/>
      <c r="AW52" s="401" t="s">
        <v>300</v>
      </c>
      <c r="AX52" s="402"/>
    </row>
    <row r="53" spans="1:50" ht="22.5" customHeight="1" x14ac:dyDescent="0.15">
      <c r="A53" s="406"/>
      <c r="B53" s="404"/>
      <c r="C53" s="404"/>
      <c r="D53" s="404"/>
      <c r="E53" s="404"/>
      <c r="F53" s="405"/>
      <c r="G53" s="567"/>
      <c r="H53" s="1033"/>
      <c r="I53" s="1033"/>
      <c r="J53" s="1033"/>
      <c r="K53" s="1033"/>
      <c r="L53" s="1033"/>
      <c r="M53" s="1033"/>
      <c r="N53" s="1033"/>
      <c r="O53" s="1034"/>
      <c r="P53" s="102"/>
      <c r="Q53" s="1041"/>
      <c r="R53" s="1041"/>
      <c r="S53" s="1041"/>
      <c r="T53" s="1041"/>
      <c r="U53" s="1041"/>
      <c r="V53" s="1041"/>
      <c r="W53" s="1041"/>
      <c r="X53" s="1042"/>
      <c r="Y53" s="1051" t="s">
        <v>12</v>
      </c>
      <c r="Z53" s="1052"/>
      <c r="AA53" s="1053"/>
      <c r="AB53" s="464"/>
      <c r="AC53" s="1055"/>
      <c r="AD53" s="1055"/>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7"/>
      <c r="B54" s="408"/>
      <c r="C54" s="408"/>
      <c r="D54" s="408"/>
      <c r="E54" s="408"/>
      <c r="F54" s="409"/>
      <c r="G54" s="1035"/>
      <c r="H54" s="1036"/>
      <c r="I54" s="1036"/>
      <c r="J54" s="1036"/>
      <c r="K54" s="1036"/>
      <c r="L54" s="1036"/>
      <c r="M54" s="1036"/>
      <c r="N54" s="1036"/>
      <c r="O54" s="1037"/>
      <c r="P54" s="1043"/>
      <c r="Q54" s="1043"/>
      <c r="R54" s="1043"/>
      <c r="S54" s="1043"/>
      <c r="T54" s="1043"/>
      <c r="U54" s="1043"/>
      <c r="V54" s="1043"/>
      <c r="W54" s="1043"/>
      <c r="X54" s="1044"/>
      <c r="Y54" s="418" t="s">
        <v>54</v>
      </c>
      <c r="Z54" s="1048"/>
      <c r="AA54" s="1049"/>
      <c r="AB54" s="526"/>
      <c r="AC54" s="1054"/>
      <c r="AD54" s="1054"/>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10"/>
      <c r="B55" s="411"/>
      <c r="C55" s="411"/>
      <c r="D55" s="411"/>
      <c r="E55" s="411"/>
      <c r="F55" s="412"/>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00" t="s">
        <v>301</v>
      </c>
      <c r="AC55" s="1050"/>
      <c r="AD55" s="1050"/>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6"/>
      <c r="Z58" s="841"/>
      <c r="AA58" s="842"/>
      <c r="AB58" s="1060" t="s">
        <v>11</v>
      </c>
      <c r="AC58" s="1061"/>
      <c r="AD58" s="1062"/>
      <c r="AE58" s="1066" t="s">
        <v>357</v>
      </c>
      <c r="AF58" s="1066"/>
      <c r="AG58" s="1066"/>
      <c r="AH58" s="1066"/>
      <c r="AI58" s="1066" t="s">
        <v>363</v>
      </c>
      <c r="AJ58" s="1066"/>
      <c r="AK58" s="1066"/>
      <c r="AL58" s="1066"/>
      <c r="AM58" s="1066" t="s">
        <v>472</v>
      </c>
      <c r="AN58" s="1066"/>
      <c r="AO58" s="1066"/>
      <c r="AP58" s="560"/>
      <c r="AQ58" s="156" t="s">
        <v>355</v>
      </c>
      <c r="AR58" s="127"/>
      <c r="AS58" s="127"/>
      <c r="AT58" s="128"/>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7"/>
      <c r="Z59" s="1058"/>
      <c r="AA59" s="1059"/>
      <c r="AB59" s="1063"/>
      <c r="AC59" s="1064"/>
      <c r="AD59" s="1065"/>
      <c r="AE59" s="248"/>
      <c r="AF59" s="248"/>
      <c r="AG59" s="248"/>
      <c r="AH59" s="248"/>
      <c r="AI59" s="248"/>
      <c r="AJ59" s="248"/>
      <c r="AK59" s="248"/>
      <c r="AL59" s="248"/>
      <c r="AM59" s="248"/>
      <c r="AN59" s="248"/>
      <c r="AO59" s="248"/>
      <c r="AP59" s="244"/>
      <c r="AQ59" s="195"/>
      <c r="AR59" s="196"/>
      <c r="AS59" s="130" t="s">
        <v>356</v>
      </c>
      <c r="AT59" s="131"/>
      <c r="AU59" s="196"/>
      <c r="AV59" s="196"/>
      <c r="AW59" s="401" t="s">
        <v>300</v>
      </c>
      <c r="AX59" s="402"/>
    </row>
    <row r="60" spans="1:50" ht="22.5" customHeight="1" x14ac:dyDescent="0.15">
      <c r="A60" s="406"/>
      <c r="B60" s="404"/>
      <c r="C60" s="404"/>
      <c r="D60" s="404"/>
      <c r="E60" s="404"/>
      <c r="F60" s="405"/>
      <c r="G60" s="567"/>
      <c r="H60" s="1033"/>
      <c r="I60" s="1033"/>
      <c r="J60" s="1033"/>
      <c r="K60" s="1033"/>
      <c r="L60" s="1033"/>
      <c r="M60" s="1033"/>
      <c r="N60" s="1033"/>
      <c r="O60" s="1034"/>
      <c r="P60" s="102"/>
      <c r="Q60" s="1041"/>
      <c r="R60" s="1041"/>
      <c r="S60" s="1041"/>
      <c r="T60" s="1041"/>
      <c r="U60" s="1041"/>
      <c r="V60" s="1041"/>
      <c r="W60" s="1041"/>
      <c r="X60" s="1042"/>
      <c r="Y60" s="1051" t="s">
        <v>12</v>
      </c>
      <c r="Z60" s="1052"/>
      <c r="AA60" s="1053"/>
      <c r="AB60" s="464"/>
      <c r="AC60" s="1055"/>
      <c r="AD60" s="1055"/>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7"/>
      <c r="B61" s="408"/>
      <c r="C61" s="408"/>
      <c r="D61" s="408"/>
      <c r="E61" s="408"/>
      <c r="F61" s="409"/>
      <c r="G61" s="1035"/>
      <c r="H61" s="1036"/>
      <c r="I61" s="1036"/>
      <c r="J61" s="1036"/>
      <c r="K61" s="1036"/>
      <c r="L61" s="1036"/>
      <c r="M61" s="1036"/>
      <c r="N61" s="1036"/>
      <c r="O61" s="1037"/>
      <c r="P61" s="1043"/>
      <c r="Q61" s="1043"/>
      <c r="R61" s="1043"/>
      <c r="S61" s="1043"/>
      <c r="T61" s="1043"/>
      <c r="U61" s="1043"/>
      <c r="V61" s="1043"/>
      <c r="W61" s="1043"/>
      <c r="X61" s="1044"/>
      <c r="Y61" s="418" t="s">
        <v>54</v>
      </c>
      <c r="Z61" s="1048"/>
      <c r="AA61" s="1049"/>
      <c r="AB61" s="526"/>
      <c r="AC61" s="1054"/>
      <c r="AD61" s="1054"/>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10"/>
      <c r="B62" s="411"/>
      <c r="C62" s="411"/>
      <c r="D62" s="411"/>
      <c r="E62" s="411"/>
      <c r="F62" s="412"/>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00" t="s">
        <v>301</v>
      </c>
      <c r="AC62" s="1050"/>
      <c r="AD62" s="105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6"/>
      <c r="Z65" s="841"/>
      <c r="AA65" s="842"/>
      <c r="AB65" s="1060" t="s">
        <v>11</v>
      </c>
      <c r="AC65" s="1061"/>
      <c r="AD65" s="1062"/>
      <c r="AE65" s="1066" t="s">
        <v>357</v>
      </c>
      <c r="AF65" s="1066"/>
      <c r="AG65" s="1066"/>
      <c r="AH65" s="1066"/>
      <c r="AI65" s="1066" t="s">
        <v>363</v>
      </c>
      <c r="AJ65" s="1066"/>
      <c r="AK65" s="1066"/>
      <c r="AL65" s="1066"/>
      <c r="AM65" s="1066" t="s">
        <v>472</v>
      </c>
      <c r="AN65" s="1066"/>
      <c r="AO65" s="1066"/>
      <c r="AP65" s="560"/>
      <c r="AQ65" s="156" t="s">
        <v>355</v>
      </c>
      <c r="AR65" s="127"/>
      <c r="AS65" s="127"/>
      <c r="AT65" s="128"/>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7"/>
      <c r="Z66" s="1058"/>
      <c r="AA66" s="1059"/>
      <c r="AB66" s="1063"/>
      <c r="AC66" s="1064"/>
      <c r="AD66" s="1065"/>
      <c r="AE66" s="248"/>
      <c r="AF66" s="248"/>
      <c r="AG66" s="248"/>
      <c r="AH66" s="248"/>
      <c r="AI66" s="248"/>
      <c r="AJ66" s="248"/>
      <c r="AK66" s="248"/>
      <c r="AL66" s="248"/>
      <c r="AM66" s="248"/>
      <c r="AN66" s="248"/>
      <c r="AO66" s="248"/>
      <c r="AP66" s="244"/>
      <c r="AQ66" s="195"/>
      <c r="AR66" s="196"/>
      <c r="AS66" s="130" t="s">
        <v>356</v>
      </c>
      <c r="AT66" s="131"/>
      <c r="AU66" s="196"/>
      <c r="AV66" s="196"/>
      <c r="AW66" s="401" t="s">
        <v>300</v>
      </c>
      <c r="AX66" s="402"/>
    </row>
    <row r="67" spans="1:50" ht="22.5" customHeight="1" x14ac:dyDescent="0.15">
      <c r="A67" s="406"/>
      <c r="B67" s="404"/>
      <c r="C67" s="404"/>
      <c r="D67" s="404"/>
      <c r="E67" s="404"/>
      <c r="F67" s="405"/>
      <c r="G67" s="567"/>
      <c r="H67" s="1033"/>
      <c r="I67" s="1033"/>
      <c r="J67" s="1033"/>
      <c r="K67" s="1033"/>
      <c r="L67" s="1033"/>
      <c r="M67" s="1033"/>
      <c r="N67" s="1033"/>
      <c r="O67" s="1034"/>
      <c r="P67" s="102"/>
      <c r="Q67" s="1041"/>
      <c r="R67" s="1041"/>
      <c r="S67" s="1041"/>
      <c r="T67" s="1041"/>
      <c r="U67" s="1041"/>
      <c r="V67" s="1041"/>
      <c r="W67" s="1041"/>
      <c r="X67" s="1042"/>
      <c r="Y67" s="1051" t="s">
        <v>12</v>
      </c>
      <c r="Z67" s="1052"/>
      <c r="AA67" s="1053"/>
      <c r="AB67" s="464"/>
      <c r="AC67" s="1055"/>
      <c r="AD67" s="1055"/>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7"/>
      <c r="B68" s="408"/>
      <c r="C68" s="408"/>
      <c r="D68" s="408"/>
      <c r="E68" s="408"/>
      <c r="F68" s="409"/>
      <c r="G68" s="1035"/>
      <c r="H68" s="1036"/>
      <c r="I68" s="1036"/>
      <c r="J68" s="1036"/>
      <c r="K68" s="1036"/>
      <c r="L68" s="1036"/>
      <c r="M68" s="1036"/>
      <c r="N68" s="1036"/>
      <c r="O68" s="1037"/>
      <c r="P68" s="1043"/>
      <c r="Q68" s="1043"/>
      <c r="R68" s="1043"/>
      <c r="S68" s="1043"/>
      <c r="T68" s="1043"/>
      <c r="U68" s="1043"/>
      <c r="V68" s="1043"/>
      <c r="W68" s="1043"/>
      <c r="X68" s="1044"/>
      <c r="Y68" s="418" t="s">
        <v>54</v>
      </c>
      <c r="Z68" s="1048"/>
      <c r="AA68" s="1049"/>
      <c r="AB68" s="526"/>
      <c r="AC68" s="1054"/>
      <c r="AD68" s="1054"/>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10"/>
      <c r="B69" s="411"/>
      <c r="C69" s="411"/>
      <c r="D69" s="411"/>
      <c r="E69" s="411"/>
      <c r="F69" s="412"/>
      <c r="G69" s="1038"/>
      <c r="H69" s="1039"/>
      <c r="I69" s="1039"/>
      <c r="J69" s="1039"/>
      <c r="K69" s="1039"/>
      <c r="L69" s="1039"/>
      <c r="M69" s="1039"/>
      <c r="N69" s="1039"/>
      <c r="O69" s="1040"/>
      <c r="P69" s="1045"/>
      <c r="Q69" s="1045"/>
      <c r="R69" s="1045"/>
      <c r="S69" s="1045"/>
      <c r="T69" s="1045"/>
      <c r="U69" s="1045"/>
      <c r="V69" s="1045"/>
      <c r="W69" s="1045"/>
      <c r="X69" s="1046"/>
      <c r="Y69" s="418" t="s">
        <v>13</v>
      </c>
      <c r="Z69" s="1048"/>
      <c r="AA69" s="1049"/>
      <c r="AB69" s="559"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27" t="s">
        <v>17</v>
      </c>
      <c r="H3" s="674"/>
      <c r="I3" s="674"/>
      <c r="J3" s="674"/>
      <c r="K3" s="674"/>
      <c r="L3" s="673" t="s">
        <v>18</v>
      </c>
      <c r="M3" s="674"/>
      <c r="N3" s="674"/>
      <c r="O3" s="674"/>
      <c r="P3" s="674"/>
      <c r="Q3" s="674"/>
      <c r="R3" s="674"/>
      <c r="S3" s="674"/>
      <c r="T3" s="674"/>
      <c r="U3" s="674"/>
      <c r="V3" s="674"/>
      <c r="W3" s="674"/>
      <c r="X3" s="675"/>
      <c r="Y3" s="659" t="s">
        <v>19</v>
      </c>
      <c r="Z3" s="660"/>
      <c r="AA3" s="660"/>
      <c r="AB3" s="810"/>
      <c r="AC3" s="827"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79"/>
      <c r="B4" s="1080"/>
      <c r="C4" s="1080"/>
      <c r="D4" s="1080"/>
      <c r="E4" s="1080"/>
      <c r="F4" s="1081"/>
      <c r="G4" s="676"/>
      <c r="H4" s="677"/>
      <c r="I4" s="677"/>
      <c r="J4" s="677"/>
      <c r="K4" s="678"/>
      <c r="L4" s="670"/>
      <c r="M4" s="671"/>
      <c r="N4" s="671"/>
      <c r="O4" s="671"/>
      <c r="P4" s="671"/>
      <c r="Q4" s="671"/>
      <c r="R4" s="671"/>
      <c r="S4" s="671"/>
      <c r="T4" s="671"/>
      <c r="U4" s="671"/>
      <c r="V4" s="671"/>
      <c r="W4" s="671"/>
      <c r="X4" s="672"/>
      <c r="Y4" s="391"/>
      <c r="Z4" s="392"/>
      <c r="AA4" s="392"/>
      <c r="AB4" s="817"/>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79"/>
      <c r="B5" s="1080"/>
      <c r="C5" s="1080"/>
      <c r="D5" s="1080"/>
      <c r="E5" s="1080"/>
      <c r="F5" s="108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9"/>
      <c r="B6" s="1080"/>
      <c r="C6" s="1080"/>
      <c r="D6" s="1080"/>
      <c r="E6" s="1080"/>
      <c r="F6" s="108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9"/>
      <c r="B7" s="1080"/>
      <c r="C7" s="1080"/>
      <c r="D7" s="1080"/>
      <c r="E7" s="1080"/>
      <c r="F7" s="108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9"/>
      <c r="B8" s="1080"/>
      <c r="C8" s="1080"/>
      <c r="D8" s="1080"/>
      <c r="E8" s="1080"/>
      <c r="F8" s="108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9"/>
      <c r="B9" s="1080"/>
      <c r="C9" s="1080"/>
      <c r="D9" s="1080"/>
      <c r="E9" s="1080"/>
      <c r="F9" s="108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9"/>
      <c r="B10" s="1080"/>
      <c r="C10" s="1080"/>
      <c r="D10" s="1080"/>
      <c r="E10" s="1080"/>
      <c r="F10" s="108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9"/>
      <c r="B11" s="1080"/>
      <c r="C11" s="1080"/>
      <c r="D11" s="1080"/>
      <c r="E11" s="1080"/>
      <c r="F11" s="108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9"/>
      <c r="B12" s="1080"/>
      <c r="C12" s="1080"/>
      <c r="D12" s="1080"/>
      <c r="E12" s="1080"/>
      <c r="F12" s="108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9"/>
      <c r="B13" s="1080"/>
      <c r="C13" s="1080"/>
      <c r="D13" s="1080"/>
      <c r="E13" s="1080"/>
      <c r="F13" s="108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9"/>
      <c r="B14" s="1080"/>
      <c r="C14" s="1080"/>
      <c r="D14" s="1080"/>
      <c r="E14" s="1080"/>
      <c r="F14" s="1081"/>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9"/>
      <c r="B15" s="1080"/>
      <c r="C15" s="1080"/>
      <c r="D15" s="1080"/>
      <c r="E15" s="1080"/>
      <c r="F15" s="108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5"/>
    </row>
    <row r="16" spans="1:50" ht="25.5" customHeight="1" x14ac:dyDescent="0.15">
      <c r="A16" s="1079"/>
      <c r="B16" s="1080"/>
      <c r="C16" s="1080"/>
      <c r="D16" s="1080"/>
      <c r="E16" s="1080"/>
      <c r="F16" s="1081"/>
      <c r="G16" s="827"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10"/>
      <c r="AC16" s="827"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79"/>
      <c r="B17" s="1080"/>
      <c r="C17" s="1080"/>
      <c r="D17" s="1080"/>
      <c r="E17" s="1080"/>
      <c r="F17" s="1081"/>
      <c r="G17" s="676"/>
      <c r="H17" s="677"/>
      <c r="I17" s="677"/>
      <c r="J17" s="677"/>
      <c r="K17" s="678"/>
      <c r="L17" s="670"/>
      <c r="M17" s="671"/>
      <c r="N17" s="671"/>
      <c r="O17" s="671"/>
      <c r="P17" s="671"/>
      <c r="Q17" s="671"/>
      <c r="R17" s="671"/>
      <c r="S17" s="671"/>
      <c r="T17" s="671"/>
      <c r="U17" s="671"/>
      <c r="V17" s="671"/>
      <c r="W17" s="671"/>
      <c r="X17" s="672"/>
      <c r="Y17" s="391"/>
      <c r="Z17" s="392"/>
      <c r="AA17" s="392"/>
      <c r="AB17" s="817"/>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79"/>
      <c r="B18" s="1080"/>
      <c r="C18" s="1080"/>
      <c r="D18" s="1080"/>
      <c r="E18" s="1080"/>
      <c r="F18" s="108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9"/>
      <c r="B19" s="1080"/>
      <c r="C19" s="1080"/>
      <c r="D19" s="1080"/>
      <c r="E19" s="1080"/>
      <c r="F19" s="108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9"/>
      <c r="B20" s="1080"/>
      <c r="C20" s="1080"/>
      <c r="D20" s="1080"/>
      <c r="E20" s="1080"/>
      <c r="F20" s="108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9"/>
      <c r="B21" s="1080"/>
      <c r="C21" s="1080"/>
      <c r="D21" s="1080"/>
      <c r="E21" s="1080"/>
      <c r="F21" s="108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9"/>
      <c r="B22" s="1080"/>
      <c r="C22" s="1080"/>
      <c r="D22" s="1080"/>
      <c r="E22" s="1080"/>
      <c r="F22" s="108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9"/>
      <c r="B23" s="1080"/>
      <c r="C23" s="1080"/>
      <c r="D23" s="1080"/>
      <c r="E23" s="1080"/>
      <c r="F23" s="108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9"/>
      <c r="B24" s="1080"/>
      <c r="C24" s="1080"/>
      <c r="D24" s="1080"/>
      <c r="E24" s="1080"/>
      <c r="F24" s="108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9"/>
      <c r="B25" s="1080"/>
      <c r="C25" s="1080"/>
      <c r="D25" s="1080"/>
      <c r="E25" s="1080"/>
      <c r="F25" s="108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9"/>
      <c r="B26" s="1080"/>
      <c r="C26" s="1080"/>
      <c r="D26" s="1080"/>
      <c r="E26" s="1080"/>
      <c r="F26" s="108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9"/>
      <c r="B27" s="1080"/>
      <c r="C27" s="1080"/>
      <c r="D27" s="1080"/>
      <c r="E27" s="1080"/>
      <c r="F27" s="1081"/>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9"/>
      <c r="B28" s="1080"/>
      <c r="C28" s="1080"/>
      <c r="D28" s="1080"/>
      <c r="E28" s="1080"/>
      <c r="F28" s="108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5"/>
    </row>
    <row r="29" spans="1:50" ht="24.75" customHeight="1" x14ac:dyDescent="0.15">
      <c r="A29" s="1079"/>
      <c r="B29" s="1080"/>
      <c r="C29" s="1080"/>
      <c r="D29" s="1080"/>
      <c r="E29" s="1080"/>
      <c r="F29" s="1081"/>
      <c r="G29" s="827"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10"/>
      <c r="AC29" s="827"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79"/>
      <c r="B30" s="1080"/>
      <c r="C30" s="1080"/>
      <c r="D30" s="1080"/>
      <c r="E30" s="1080"/>
      <c r="F30" s="1081"/>
      <c r="G30" s="676"/>
      <c r="H30" s="677"/>
      <c r="I30" s="677"/>
      <c r="J30" s="677"/>
      <c r="K30" s="678"/>
      <c r="L30" s="670"/>
      <c r="M30" s="671"/>
      <c r="N30" s="671"/>
      <c r="O30" s="671"/>
      <c r="P30" s="671"/>
      <c r="Q30" s="671"/>
      <c r="R30" s="671"/>
      <c r="S30" s="671"/>
      <c r="T30" s="671"/>
      <c r="U30" s="671"/>
      <c r="V30" s="671"/>
      <c r="W30" s="671"/>
      <c r="X30" s="672"/>
      <c r="Y30" s="391"/>
      <c r="Z30" s="392"/>
      <c r="AA30" s="392"/>
      <c r="AB30" s="817"/>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79"/>
      <c r="B31" s="1080"/>
      <c r="C31" s="1080"/>
      <c r="D31" s="1080"/>
      <c r="E31" s="1080"/>
      <c r="F31" s="108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9"/>
      <c r="B32" s="1080"/>
      <c r="C32" s="1080"/>
      <c r="D32" s="1080"/>
      <c r="E32" s="1080"/>
      <c r="F32" s="108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9"/>
      <c r="B33" s="1080"/>
      <c r="C33" s="1080"/>
      <c r="D33" s="1080"/>
      <c r="E33" s="1080"/>
      <c r="F33" s="108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9"/>
      <c r="B34" s="1080"/>
      <c r="C34" s="1080"/>
      <c r="D34" s="1080"/>
      <c r="E34" s="1080"/>
      <c r="F34" s="108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9"/>
      <c r="B35" s="1080"/>
      <c r="C35" s="1080"/>
      <c r="D35" s="1080"/>
      <c r="E35" s="1080"/>
      <c r="F35" s="108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9"/>
      <c r="B36" s="1080"/>
      <c r="C36" s="1080"/>
      <c r="D36" s="1080"/>
      <c r="E36" s="1080"/>
      <c r="F36" s="108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9"/>
      <c r="B37" s="1080"/>
      <c r="C37" s="1080"/>
      <c r="D37" s="1080"/>
      <c r="E37" s="1080"/>
      <c r="F37" s="108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9"/>
      <c r="B38" s="1080"/>
      <c r="C38" s="1080"/>
      <c r="D38" s="1080"/>
      <c r="E38" s="1080"/>
      <c r="F38" s="108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9"/>
      <c r="B39" s="1080"/>
      <c r="C39" s="1080"/>
      <c r="D39" s="1080"/>
      <c r="E39" s="1080"/>
      <c r="F39" s="108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9"/>
      <c r="B40" s="1080"/>
      <c r="C40" s="1080"/>
      <c r="D40" s="1080"/>
      <c r="E40" s="1080"/>
      <c r="F40" s="1081"/>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9"/>
      <c r="B41" s="1080"/>
      <c r="C41" s="1080"/>
      <c r="D41" s="1080"/>
      <c r="E41" s="1080"/>
      <c r="F41" s="108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5"/>
    </row>
    <row r="42" spans="1:50" ht="24.75" customHeight="1" x14ac:dyDescent="0.15">
      <c r="A42" s="1079"/>
      <c r="B42" s="1080"/>
      <c r="C42" s="1080"/>
      <c r="D42" s="1080"/>
      <c r="E42" s="1080"/>
      <c r="F42" s="1081"/>
      <c r="G42" s="827"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10"/>
      <c r="AC42" s="827"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79"/>
      <c r="B43" s="1080"/>
      <c r="C43" s="1080"/>
      <c r="D43" s="1080"/>
      <c r="E43" s="1080"/>
      <c r="F43" s="1081"/>
      <c r="G43" s="676"/>
      <c r="H43" s="677"/>
      <c r="I43" s="677"/>
      <c r="J43" s="677"/>
      <c r="K43" s="678"/>
      <c r="L43" s="670"/>
      <c r="M43" s="671"/>
      <c r="N43" s="671"/>
      <c r="O43" s="671"/>
      <c r="P43" s="671"/>
      <c r="Q43" s="671"/>
      <c r="R43" s="671"/>
      <c r="S43" s="671"/>
      <c r="T43" s="671"/>
      <c r="U43" s="671"/>
      <c r="V43" s="671"/>
      <c r="W43" s="671"/>
      <c r="X43" s="672"/>
      <c r="Y43" s="391"/>
      <c r="Z43" s="392"/>
      <c r="AA43" s="392"/>
      <c r="AB43" s="817"/>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79"/>
      <c r="B44" s="1080"/>
      <c r="C44" s="1080"/>
      <c r="D44" s="1080"/>
      <c r="E44" s="1080"/>
      <c r="F44" s="108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9"/>
      <c r="B45" s="1080"/>
      <c r="C45" s="1080"/>
      <c r="D45" s="1080"/>
      <c r="E45" s="1080"/>
      <c r="F45" s="108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9"/>
      <c r="B46" s="1080"/>
      <c r="C46" s="1080"/>
      <c r="D46" s="1080"/>
      <c r="E46" s="1080"/>
      <c r="F46" s="108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9"/>
      <c r="B47" s="1080"/>
      <c r="C47" s="1080"/>
      <c r="D47" s="1080"/>
      <c r="E47" s="1080"/>
      <c r="F47" s="108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9"/>
      <c r="B48" s="1080"/>
      <c r="C48" s="1080"/>
      <c r="D48" s="1080"/>
      <c r="E48" s="1080"/>
      <c r="F48" s="108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9"/>
      <c r="B49" s="1080"/>
      <c r="C49" s="1080"/>
      <c r="D49" s="1080"/>
      <c r="E49" s="1080"/>
      <c r="F49" s="108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9"/>
      <c r="B50" s="1080"/>
      <c r="C50" s="1080"/>
      <c r="D50" s="1080"/>
      <c r="E50" s="1080"/>
      <c r="F50" s="108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9"/>
      <c r="B51" s="1080"/>
      <c r="C51" s="1080"/>
      <c r="D51" s="1080"/>
      <c r="E51" s="1080"/>
      <c r="F51" s="108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9"/>
      <c r="B52" s="1080"/>
      <c r="C52" s="1080"/>
      <c r="D52" s="1080"/>
      <c r="E52" s="1080"/>
      <c r="F52" s="108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5"/>
    </row>
    <row r="56" spans="1:50" ht="24.75" customHeight="1" x14ac:dyDescent="0.15">
      <c r="A56" s="1079"/>
      <c r="B56" s="1080"/>
      <c r="C56" s="1080"/>
      <c r="D56" s="1080"/>
      <c r="E56" s="1080"/>
      <c r="F56" s="1081"/>
      <c r="G56" s="827"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10"/>
      <c r="AC56" s="827"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79"/>
      <c r="B57" s="1080"/>
      <c r="C57" s="1080"/>
      <c r="D57" s="1080"/>
      <c r="E57" s="1080"/>
      <c r="F57" s="1081"/>
      <c r="G57" s="676"/>
      <c r="H57" s="677"/>
      <c r="I57" s="677"/>
      <c r="J57" s="677"/>
      <c r="K57" s="678"/>
      <c r="L57" s="670"/>
      <c r="M57" s="671"/>
      <c r="N57" s="671"/>
      <c r="O57" s="671"/>
      <c r="P57" s="671"/>
      <c r="Q57" s="671"/>
      <c r="R57" s="671"/>
      <c r="S57" s="671"/>
      <c r="T57" s="671"/>
      <c r="U57" s="671"/>
      <c r="V57" s="671"/>
      <c r="W57" s="671"/>
      <c r="X57" s="672"/>
      <c r="Y57" s="391"/>
      <c r="Z57" s="392"/>
      <c r="AA57" s="392"/>
      <c r="AB57" s="817"/>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79"/>
      <c r="B58" s="1080"/>
      <c r="C58" s="1080"/>
      <c r="D58" s="1080"/>
      <c r="E58" s="1080"/>
      <c r="F58" s="108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9"/>
      <c r="B59" s="1080"/>
      <c r="C59" s="1080"/>
      <c r="D59" s="1080"/>
      <c r="E59" s="1080"/>
      <c r="F59" s="108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9"/>
      <c r="B60" s="1080"/>
      <c r="C60" s="1080"/>
      <c r="D60" s="1080"/>
      <c r="E60" s="1080"/>
      <c r="F60" s="108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9"/>
      <c r="B61" s="1080"/>
      <c r="C61" s="1080"/>
      <c r="D61" s="1080"/>
      <c r="E61" s="1080"/>
      <c r="F61" s="108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9"/>
      <c r="B62" s="1080"/>
      <c r="C62" s="1080"/>
      <c r="D62" s="1080"/>
      <c r="E62" s="1080"/>
      <c r="F62" s="108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9"/>
      <c r="B63" s="1080"/>
      <c r="C63" s="1080"/>
      <c r="D63" s="1080"/>
      <c r="E63" s="1080"/>
      <c r="F63" s="108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9"/>
      <c r="B64" s="1080"/>
      <c r="C64" s="1080"/>
      <c r="D64" s="1080"/>
      <c r="E64" s="1080"/>
      <c r="F64" s="108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9"/>
      <c r="B65" s="1080"/>
      <c r="C65" s="1080"/>
      <c r="D65" s="1080"/>
      <c r="E65" s="1080"/>
      <c r="F65" s="108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9"/>
      <c r="B66" s="1080"/>
      <c r="C66" s="1080"/>
      <c r="D66" s="1080"/>
      <c r="E66" s="1080"/>
      <c r="F66" s="108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9"/>
      <c r="B67" s="1080"/>
      <c r="C67" s="1080"/>
      <c r="D67" s="1080"/>
      <c r="E67" s="1080"/>
      <c r="F67" s="1081"/>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9"/>
      <c r="B68" s="1080"/>
      <c r="C68" s="1080"/>
      <c r="D68" s="1080"/>
      <c r="E68" s="1080"/>
      <c r="F68" s="108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5"/>
    </row>
    <row r="69" spans="1:50" ht="25.5" customHeight="1" x14ac:dyDescent="0.15">
      <c r="A69" s="1079"/>
      <c r="B69" s="1080"/>
      <c r="C69" s="1080"/>
      <c r="D69" s="1080"/>
      <c r="E69" s="1080"/>
      <c r="F69" s="1081"/>
      <c r="G69" s="827"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10"/>
      <c r="AC69" s="827"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79"/>
      <c r="B70" s="1080"/>
      <c r="C70" s="1080"/>
      <c r="D70" s="1080"/>
      <c r="E70" s="1080"/>
      <c r="F70" s="1081"/>
      <c r="G70" s="676"/>
      <c r="H70" s="677"/>
      <c r="I70" s="677"/>
      <c r="J70" s="677"/>
      <c r="K70" s="678"/>
      <c r="L70" s="670"/>
      <c r="M70" s="671"/>
      <c r="N70" s="671"/>
      <c r="O70" s="671"/>
      <c r="P70" s="671"/>
      <c r="Q70" s="671"/>
      <c r="R70" s="671"/>
      <c r="S70" s="671"/>
      <c r="T70" s="671"/>
      <c r="U70" s="671"/>
      <c r="V70" s="671"/>
      <c r="W70" s="671"/>
      <c r="X70" s="672"/>
      <c r="Y70" s="391"/>
      <c r="Z70" s="392"/>
      <c r="AA70" s="392"/>
      <c r="AB70" s="817"/>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79"/>
      <c r="B71" s="1080"/>
      <c r="C71" s="1080"/>
      <c r="D71" s="1080"/>
      <c r="E71" s="1080"/>
      <c r="F71" s="108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9"/>
      <c r="B72" s="1080"/>
      <c r="C72" s="1080"/>
      <c r="D72" s="1080"/>
      <c r="E72" s="1080"/>
      <c r="F72" s="108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9"/>
      <c r="B73" s="1080"/>
      <c r="C73" s="1080"/>
      <c r="D73" s="1080"/>
      <c r="E73" s="1080"/>
      <c r="F73" s="108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9"/>
      <c r="B74" s="1080"/>
      <c r="C74" s="1080"/>
      <c r="D74" s="1080"/>
      <c r="E74" s="1080"/>
      <c r="F74" s="108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9"/>
      <c r="B75" s="1080"/>
      <c r="C75" s="1080"/>
      <c r="D75" s="1080"/>
      <c r="E75" s="1080"/>
      <c r="F75" s="108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9"/>
      <c r="B76" s="1080"/>
      <c r="C76" s="1080"/>
      <c r="D76" s="1080"/>
      <c r="E76" s="1080"/>
      <c r="F76" s="108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9"/>
      <c r="B77" s="1080"/>
      <c r="C77" s="1080"/>
      <c r="D77" s="1080"/>
      <c r="E77" s="1080"/>
      <c r="F77" s="108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9"/>
      <c r="B78" s="1080"/>
      <c r="C78" s="1080"/>
      <c r="D78" s="1080"/>
      <c r="E78" s="1080"/>
      <c r="F78" s="108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9"/>
      <c r="B79" s="1080"/>
      <c r="C79" s="1080"/>
      <c r="D79" s="1080"/>
      <c r="E79" s="1080"/>
      <c r="F79" s="108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9"/>
      <c r="B80" s="1080"/>
      <c r="C80" s="1080"/>
      <c r="D80" s="1080"/>
      <c r="E80" s="1080"/>
      <c r="F80" s="1081"/>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9"/>
      <c r="B81" s="1080"/>
      <c r="C81" s="1080"/>
      <c r="D81" s="1080"/>
      <c r="E81" s="1080"/>
      <c r="F81" s="108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5"/>
    </row>
    <row r="82" spans="1:50" ht="24.75" customHeight="1" x14ac:dyDescent="0.15">
      <c r="A82" s="1079"/>
      <c r="B82" s="1080"/>
      <c r="C82" s="1080"/>
      <c r="D82" s="1080"/>
      <c r="E82" s="1080"/>
      <c r="F82" s="1081"/>
      <c r="G82" s="827"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10"/>
      <c r="AC82" s="827"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79"/>
      <c r="B83" s="1080"/>
      <c r="C83" s="1080"/>
      <c r="D83" s="1080"/>
      <c r="E83" s="1080"/>
      <c r="F83" s="1081"/>
      <c r="G83" s="676"/>
      <c r="H83" s="677"/>
      <c r="I83" s="677"/>
      <c r="J83" s="677"/>
      <c r="K83" s="678"/>
      <c r="L83" s="670"/>
      <c r="M83" s="671"/>
      <c r="N83" s="671"/>
      <c r="O83" s="671"/>
      <c r="P83" s="671"/>
      <c r="Q83" s="671"/>
      <c r="R83" s="671"/>
      <c r="S83" s="671"/>
      <c r="T83" s="671"/>
      <c r="U83" s="671"/>
      <c r="V83" s="671"/>
      <c r="W83" s="671"/>
      <c r="X83" s="672"/>
      <c r="Y83" s="391"/>
      <c r="Z83" s="392"/>
      <c r="AA83" s="392"/>
      <c r="AB83" s="817"/>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79"/>
      <c r="B84" s="1080"/>
      <c r="C84" s="1080"/>
      <c r="D84" s="1080"/>
      <c r="E84" s="1080"/>
      <c r="F84" s="108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9"/>
      <c r="B85" s="1080"/>
      <c r="C85" s="1080"/>
      <c r="D85" s="1080"/>
      <c r="E85" s="1080"/>
      <c r="F85" s="108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9"/>
      <c r="B86" s="1080"/>
      <c r="C86" s="1080"/>
      <c r="D86" s="1080"/>
      <c r="E86" s="1080"/>
      <c r="F86" s="108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9"/>
      <c r="B87" s="1080"/>
      <c r="C87" s="1080"/>
      <c r="D87" s="1080"/>
      <c r="E87" s="1080"/>
      <c r="F87" s="108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9"/>
      <c r="B88" s="1080"/>
      <c r="C88" s="1080"/>
      <c r="D88" s="1080"/>
      <c r="E88" s="1080"/>
      <c r="F88" s="108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9"/>
      <c r="B89" s="1080"/>
      <c r="C89" s="1080"/>
      <c r="D89" s="1080"/>
      <c r="E89" s="1080"/>
      <c r="F89" s="108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9"/>
      <c r="B90" s="1080"/>
      <c r="C90" s="1080"/>
      <c r="D90" s="1080"/>
      <c r="E90" s="1080"/>
      <c r="F90" s="108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9"/>
      <c r="B91" s="1080"/>
      <c r="C91" s="1080"/>
      <c r="D91" s="1080"/>
      <c r="E91" s="1080"/>
      <c r="F91" s="108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9"/>
      <c r="B92" s="1080"/>
      <c r="C92" s="1080"/>
      <c r="D92" s="1080"/>
      <c r="E92" s="1080"/>
      <c r="F92" s="108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9"/>
      <c r="B93" s="1080"/>
      <c r="C93" s="1080"/>
      <c r="D93" s="1080"/>
      <c r="E93" s="1080"/>
      <c r="F93" s="1081"/>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9"/>
      <c r="B94" s="1080"/>
      <c r="C94" s="1080"/>
      <c r="D94" s="1080"/>
      <c r="E94" s="1080"/>
      <c r="F94" s="108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5"/>
    </row>
    <row r="95" spans="1:50" ht="24.75" customHeight="1" x14ac:dyDescent="0.15">
      <c r="A95" s="1079"/>
      <c r="B95" s="1080"/>
      <c r="C95" s="1080"/>
      <c r="D95" s="1080"/>
      <c r="E95" s="1080"/>
      <c r="F95" s="1081"/>
      <c r="G95" s="827"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10"/>
      <c r="AC95" s="827"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79"/>
      <c r="B96" s="1080"/>
      <c r="C96" s="1080"/>
      <c r="D96" s="1080"/>
      <c r="E96" s="1080"/>
      <c r="F96" s="1081"/>
      <c r="G96" s="676"/>
      <c r="H96" s="677"/>
      <c r="I96" s="677"/>
      <c r="J96" s="677"/>
      <c r="K96" s="678"/>
      <c r="L96" s="670"/>
      <c r="M96" s="671"/>
      <c r="N96" s="671"/>
      <c r="O96" s="671"/>
      <c r="P96" s="671"/>
      <c r="Q96" s="671"/>
      <c r="R96" s="671"/>
      <c r="S96" s="671"/>
      <c r="T96" s="671"/>
      <c r="U96" s="671"/>
      <c r="V96" s="671"/>
      <c r="W96" s="671"/>
      <c r="X96" s="672"/>
      <c r="Y96" s="391"/>
      <c r="Z96" s="392"/>
      <c r="AA96" s="392"/>
      <c r="AB96" s="817"/>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79"/>
      <c r="B97" s="1080"/>
      <c r="C97" s="1080"/>
      <c r="D97" s="1080"/>
      <c r="E97" s="1080"/>
      <c r="F97" s="108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9"/>
      <c r="B98" s="1080"/>
      <c r="C98" s="1080"/>
      <c r="D98" s="1080"/>
      <c r="E98" s="1080"/>
      <c r="F98" s="108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9"/>
      <c r="B99" s="1080"/>
      <c r="C99" s="1080"/>
      <c r="D99" s="1080"/>
      <c r="E99" s="1080"/>
      <c r="F99" s="108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9"/>
      <c r="B100" s="1080"/>
      <c r="C100" s="1080"/>
      <c r="D100" s="1080"/>
      <c r="E100" s="1080"/>
      <c r="F100" s="108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9"/>
      <c r="B101" s="1080"/>
      <c r="C101" s="1080"/>
      <c r="D101" s="1080"/>
      <c r="E101" s="1080"/>
      <c r="F101" s="108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9"/>
      <c r="B102" s="1080"/>
      <c r="C102" s="1080"/>
      <c r="D102" s="1080"/>
      <c r="E102" s="1080"/>
      <c r="F102" s="108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9"/>
      <c r="B103" s="1080"/>
      <c r="C103" s="1080"/>
      <c r="D103" s="1080"/>
      <c r="E103" s="1080"/>
      <c r="F103" s="108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9"/>
      <c r="B104" s="1080"/>
      <c r="C104" s="1080"/>
      <c r="D104" s="1080"/>
      <c r="E104" s="1080"/>
      <c r="F104" s="108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9"/>
      <c r="B105" s="1080"/>
      <c r="C105" s="1080"/>
      <c r="D105" s="1080"/>
      <c r="E105" s="1080"/>
      <c r="F105" s="108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5"/>
    </row>
    <row r="109" spans="1:50" ht="24.75" customHeight="1" x14ac:dyDescent="0.15">
      <c r="A109" s="1079"/>
      <c r="B109" s="1080"/>
      <c r="C109" s="1080"/>
      <c r="D109" s="1080"/>
      <c r="E109" s="1080"/>
      <c r="F109" s="1081"/>
      <c r="G109" s="827"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10"/>
      <c r="AC109" s="827"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79"/>
      <c r="B110" s="1080"/>
      <c r="C110" s="1080"/>
      <c r="D110" s="1080"/>
      <c r="E110" s="1080"/>
      <c r="F110" s="1081"/>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7"/>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79"/>
      <c r="B111" s="1080"/>
      <c r="C111" s="1080"/>
      <c r="D111" s="1080"/>
      <c r="E111" s="1080"/>
      <c r="F111" s="108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9"/>
      <c r="B112" s="1080"/>
      <c r="C112" s="1080"/>
      <c r="D112" s="1080"/>
      <c r="E112" s="1080"/>
      <c r="F112" s="108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9"/>
      <c r="B113" s="1080"/>
      <c r="C113" s="1080"/>
      <c r="D113" s="1080"/>
      <c r="E113" s="1080"/>
      <c r="F113" s="108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9"/>
      <c r="B114" s="1080"/>
      <c r="C114" s="1080"/>
      <c r="D114" s="1080"/>
      <c r="E114" s="1080"/>
      <c r="F114" s="108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9"/>
      <c r="B115" s="1080"/>
      <c r="C115" s="1080"/>
      <c r="D115" s="1080"/>
      <c r="E115" s="1080"/>
      <c r="F115" s="108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9"/>
      <c r="B116" s="1080"/>
      <c r="C116" s="1080"/>
      <c r="D116" s="1080"/>
      <c r="E116" s="1080"/>
      <c r="F116" s="108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9"/>
      <c r="B117" s="1080"/>
      <c r="C117" s="1080"/>
      <c r="D117" s="1080"/>
      <c r="E117" s="1080"/>
      <c r="F117" s="108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9"/>
      <c r="B118" s="1080"/>
      <c r="C118" s="1080"/>
      <c r="D118" s="1080"/>
      <c r="E118" s="1080"/>
      <c r="F118" s="108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9"/>
      <c r="B119" s="1080"/>
      <c r="C119" s="1080"/>
      <c r="D119" s="1080"/>
      <c r="E119" s="1080"/>
      <c r="F119" s="108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9"/>
      <c r="B120" s="1080"/>
      <c r="C120" s="1080"/>
      <c r="D120" s="1080"/>
      <c r="E120" s="1080"/>
      <c r="F120" s="1081"/>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9"/>
      <c r="B121" s="1080"/>
      <c r="C121" s="1080"/>
      <c r="D121" s="1080"/>
      <c r="E121" s="1080"/>
      <c r="F121" s="108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5"/>
    </row>
    <row r="122" spans="1:50" ht="25.5" customHeight="1" x14ac:dyDescent="0.15">
      <c r="A122" s="1079"/>
      <c r="B122" s="1080"/>
      <c r="C122" s="1080"/>
      <c r="D122" s="1080"/>
      <c r="E122" s="1080"/>
      <c r="F122" s="1081"/>
      <c r="G122" s="827"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10"/>
      <c r="AC122" s="827"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79"/>
      <c r="B123" s="1080"/>
      <c r="C123" s="1080"/>
      <c r="D123" s="1080"/>
      <c r="E123" s="1080"/>
      <c r="F123" s="1081"/>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7"/>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79"/>
      <c r="B124" s="1080"/>
      <c r="C124" s="1080"/>
      <c r="D124" s="1080"/>
      <c r="E124" s="1080"/>
      <c r="F124" s="108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9"/>
      <c r="B125" s="1080"/>
      <c r="C125" s="1080"/>
      <c r="D125" s="1080"/>
      <c r="E125" s="1080"/>
      <c r="F125" s="108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9"/>
      <c r="B126" s="1080"/>
      <c r="C126" s="1080"/>
      <c r="D126" s="1080"/>
      <c r="E126" s="1080"/>
      <c r="F126" s="108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9"/>
      <c r="B127" s="1080"/>
      <c r="C127" s="1080"/>
      <c r="D127" s="1080"/>
      <c r="E127" s="1080"/>
      <c r="F127" s="108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9"/>
      <c r="B128" s="1080"/>
      <c r="C128" s="1080"/>
      <c r="D128" s="1080"/>
      <c r="E128" s="1080"/>
      <c r="F128" s="108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9"/>
      <c r="B129" s="1080"/>
      <c r="C129" s="1080"/>
      <c r="D129" s="1080"/>
      <c r="E129" s="1080"/>
      <c r="F129" s="108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9"/>
      <c r="B130" s="1080"/>
      <c r="C130" s="1080"/>
      <c r="D130" s="1080"/>
      <c r="E130" s="1080"/>
      <c r="F130" s="108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9"/>
      <c r="B131" s="1080"/>
      <c r="C131" s="1080"/>
      <c r="D131" s="1080"/>
      <c r="E131" s="1080"/>
      <c r="F131" s="108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9"/>
      <c r="B132" s="1080"/>
      <c r="C132" s="1080"/>
      <c r="D132" s="1080"/>
      <c r="E132" s="1080"/>
      <c r="F132" s="108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9"/>
      <c r="B133" s="1080"/>
      <c r="C133" s="1080"/>
      <c r="D133" s="1080"/>
      <c r="E133" s="1080"/>
      <c r="F133" s="1081"/>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9"/>
      <c r="B134" s="1080"/>
      <c r="C134" s="1080"/>
      <c r="D134" s="1080"/>
      <c r="E134" s="1080"/>
      <c r="F134" s="108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5"/>
    </row>
    <row r="135" spans="1:50" ht="24.75" customHeight="1" x14ac:dyDescent="0.15">
      <c r="A135" s="1079"/>
      <c r="B135" s="1080"/>
      <c r="C135" s="1080"/>
      <c r="D135" s="1080"/>
      <c r="E135" s="1080"/>
      <c r="F135" s="1081"/>
      <c r="G135" s="827"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10"/>
      <c r="AC135" s="827"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79"/>
      <c r="B136" s="1080"/>
      <c r="C136" s="1080"/>
      <c r="D136" s="1080"/>
      <c r="E136" s="1080"/>
      <c r="F136" s="1081"/>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7"/>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79"/>
      <c r="B137" s="1080"/>
      <c r="C137" s="1080"/>
      <c r="D137" s="1080"/>
      <c r="E137" s="1080"/>
      <c r="F137" s="108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9"/>
      <c r="B138" s="1080"/>
      <c r="C138" s="1080"/>
      <c r="D138" s="1080"/>
      <c r="E138" s="1080"/>
      <c r="F138" s="108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9"/>
      <c r="B139" s="1080"/>
      <c r="C139" s="1080"/>
      <c r="D139" s="1080"/>
      <c r="E139" s="1080"/>
      <c r="F139" s="108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9"/>
      <c r="B140" s="1080"/>
      <c r="C140" s="1080"/>
      <c r="D140" s="1080"/>
      <c r="E140" s="1080"/>
      <c r="F140" s="108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9"/>
      <c r="B141" s="1080"/>
      <c r="C141" s="1080"/>
      <c r="D141" s="1080"/>
      <c r="E141" s="1080"/>
      <c r="F141" s="108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9"/>
      <c r="B142" s="1080"/>
      <c r="C142" s="1080"/>
      <c r="D142" s="1080"/>
      <c r="E142" s="1080"/>
      <c r="F142" s="108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9"/>
      <c r="B143" s="1080"/>
      <c r="C143" s="1080"/>
      <c r="D143" s="1080"/>
      <c r="E143" s="1080"/>
      <c r="F143" s="108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9"/>
      <c r="B144" s="1080"/>
      <c r="C144" s="1080"/>
      <c r="D144" s="1080"/>
      <c r="E144" s="1080"/>
      <c r="F144" s="108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9"/>
      <c r="B145" s="1080"/>
      <c r="C145" s="1080"/>
      <c r="D145" s="1080"/>
      <c r="E145" s="1080"/>
      <c r="F145" s="108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9"/>
      <c r="B146" s="1080"/>
      <c r="C146" s="1080"/>
      <c r="D146" s="1080"/>
      <c r="E146" s="1080"/>
      <c r="F146" s="1081"/>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9"/>
      <c r="B147" s="1080"/>
      <c r="C147" s="1080"/>
      <c r="D147" s="1080"/>
      <c r="E147" s="1080"/>
      <c r="F147" s="108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5"/>
    </row>
    <row r="148" spans="1:50" ht="24.75" customHeight="1" x14ac:dyDescent="0.15">
      <c r="A148" s="1079"/>
      <c r="B148" s="1080"/>
      <c r="C148" s="1080"/>
      <c r="D148" s="1080"/>
      <c r="E148" s="1080"/>
      <c r="F148" s="1081"/>
      <c r="G148" s="827"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10"/>
      <c r="AC148" s="827"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79"/>
      <c r="B149" s="1080"/>
      <c r="C149" s="1080"/>
      <c r="D149" s="1080"/>
      <c r="E149" s="1080"/>
      <c r="F149" s="1081"/>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7"/>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79"/>
      <c r="B150" s="1080"/>
      <c r="C150" s="1080"/>
      <c r="D150" s="1080"/>
      <c r="E150" s="1080"/>
      <c r="F150" s="108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9"/>
      <c r="B151" s="1080"/>
      <c r="C151" s="1080"/>
      <c r="D151" s="1080"/>
      <c r="E151" s="1080"/>
      <c r="F151" s="108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9"/>
      <c r="B152" s="1080"/>
      <c r="C152" s="1080"/>
      <c r="D152" s="1080"/>
      <c r="E152" s="1080"/>
      <c r="F152" s="108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9"/>
      <c r="B153" s="1080"/>
      <c r="C153" s="1080"/>
      <c r="D153" s="1080"/>
      <c r="E153" s="1080"/>
      <c r="F153" s="108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9"/>
      <c r="B154" s="1080"/>
      <c r="C154" s="1080"/>
      <c r="D154" s="1080"/>
      <c r="E154" s="1080"/>
      <c r="F154" s="108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9"/>
      <c r="B155" s="1080"/>
      <c r="C155" s="1080"/>
      <c r="D155" s="1080"/>
      <c r="E155" s="1080"/>
      <c r="F155" s="108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9"/>
      <c r="B156" s="1080"/>
      <c r="C156" s="1080"/>
      <c r="D156" s="1080"/>
      <c r="E156" s="1080"/>
      <c r="F156" s="108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9"/>
      <c r="B157" s="1080"/>
      <c r="C157" s="1080"/>
      <c r="D157" s="1080"/>
      <c r="E157" s="1080"/>
      <c r="F157" s="108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9"/>
      <c r="B158" s="1080"/>
      <c r="C158" s="1080"/>
      <c r="D158" s="1080"/>
      <c r="E158" s="1080"/>
      <c r="F158" s="108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5"/>
    </row>
    <row r="162" spans="1:50" ht="24.75" customHeight="1" x14ac:dyDescent="0.15">
      <c r="A162" s="1079"/>
      <c r="B162" s="1080"/>
      <c r="C162" s="1080"/>
      <c r="D162" s="1080"/>
      <c r="E162" s="1080"/>
      <c r="F162" s="1081"/>
      <c r="G162" s="827"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10"/>
      <c r="AC162" s="827"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79"/>
      <c r="B163" s="1080"/>
      <c r="C163" s="1080"/>
      <c r="D163" s="1080"/>
      <c r="E163" s="1080"/>
      <c r="F163" s="1081"/>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7"/>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79"/>
      <c r="B164" s="1080"/>
      <c r="C164" s="1080"/>
      <c r="D164" s="1080"/>
      <c r="E164" s="1080"/>
      <c r="F164" s="108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9"/>
      <c r="B165" s="1080"/>
      <c r="C165" s="1080"/>
      <c r="D165" s="1080"/>
      <c r="E165" s="1080"/>
      <c r="F165" s="108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9"/>
      <c r="B166" s="1080"/>
      <c r="C166" s="1080"/>
      <c r="D166" s="1080"/>
      <c r="E166" s="1080"/>
      <c r="F166" s="108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9"/>
      <c r="B167" s="1080"/>
      <c r="C167" s="1080"/>
      <c r="D167" s="1080"/>
      <c r="E167" s="1080"/>
      <c r="F167" s="108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9"/>
      <c r="B168" s="1080"/>
      <c r="C168" s="1080"/>
      <c r="D168" s="1080"/>
      <c r="E168" s="1080"/>
      <c r="F168" s="108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9"/>
      <c r="B169" s="1080"/>
      <c r="C169" s="1080"/>
      <c r="D169" s="1080"/>
      <c r="E169" s="1080"/>
      <c r="F169" s="108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9"/>
      <c r="B170" s="1080"/>
      <c r="C170" s="1080"/>
      <c r="D170" s="1080"/>
      <c r="E170" s="1080"/>
      <c r="F170" s="108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9"/>
      <c r="B171" s="1080"/>
      <c r="C171" s="1080"/>
      <c r="D171" s="1080"/>
      <c r="E171" s="1080"/>
      <c r="F171" s="108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9"/>
      <c r="B172" s="1080"/>
      <c r="C172" s="1080"/>
      <c r="D172" s="1080"/>
      <c r="E172" s="1080"/>
      <c r="F172" s="108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9"/>
      <c r="B173" s="1080"/>
      <c r="C173" s="1080"/>
      <c r="D173" s="1080"/>
      <c r="E173" s="1080"/>
      <c r="F173" s="1081"/>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9"/>
      <c r="B174" s="1080"/>
      <c r="C174" s="1080"/>
      <c r="D174" s="1080"/>
      <c r="E174" s="1080"/>
      <c r="F174" s="108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5"/>
    </row>
    <row r="175" spans="1:50" ht="25.5" customHeight="1" x14ac:dyDescent="0.15">
      <c r="A175" s="1079"/>
      <c r="B175" s="1080"/>
      <c r="C175" s="1080"/>
      <c r="D175" s="1080"/>
      <c r="E175" s="1080"/>
      <c r="F175" s="1081"/>
      <c r="G175" s="827"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10"/>
      <c r="AC175" s="827"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79"/>
      <c r="B176" s="1080"/>
      <c r="C176" s="1080"/>
      <c r="D176" s="1080"/>
      <c r="E176" s="1080"/>
      <c r="F176" s="1081"/>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7"/>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79"/>
      <c r="B177" s="1080"/>
      <c r="C177" s="1080"/>
      <c r="D177" s="1080"/>
      <c r="E177" s="1080"/>
      <c r="F177" s="108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9"/>
      <c r="B178" s="1080"/>
      <c r="C178" s="1080"/>
      <c r="D178" s="1080"/>
      <c r="E178" s="1080"/>
      <c r="F178" s="108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9"/>
      <c r="B179" s="1080"/>
      <c r="C179" s="1080"/>
      <c r="D179" s="1080"/>
      <c r="E179" s="1080"/>
      <c r="F179" s="108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9"/>
      <c r="B180" s="1080"/>
      <c r="C180" s="1080"/>
      <c r="D180" s="1080"/>
      <c r="E180" s="1080"/>
      <c r="F180" s="108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9"/>
      <c r="B181" s="1080"/>
      <c r="C181" s="1080"/>
      <c r="D181" s="1080"/>
      <c r="E181" s="1080"/>
      <c r="F181" s="108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9"/>
      <c r="B182" s="1080"/>
      <c r="C182" s="1080"/>
      <c r="D182" s="1080"/>
      <c r="E182" s="1080"/>
      <c r="F182" s="108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9"/>
      <c r="B183" s="1080"/>
      <c r="C183" s="1080"/>
      <c r="D183" s="1080"/>
      <c r="E183" s="1080"/>
      <c r="F183" s="108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9"/>
      <c r="B184" s="1080"/>
      <c r="C184" s="1080"/>
      <c r="D184" s="1080"/>
      <c r="E184" s="1080"/>
      <c r="F184" s="108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9"/>
      <c r="B185" s="1080"/>
      <c r="C185" s="1080"/>
      <c r="D185" s="1080"/>
      <c r="E185" s="1080"/>
      <c r="F185" s="108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9"/>
      <c r="B186" s="1080"/>
      <c r="C186" s="1080"/>
      <c r="D186" s="1080"/>
      <c r="E186" s="1080"/>
      <c r="F186" s="1081"/>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9"/>
      <c r="B187" s="1080"/>
      <c r="C187" s="1080"/>
      <c r="D187" s="1080"/>
      <c r="E187" s="1080"/>
      <c r="F187" s="108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5"/>
    </row>
    <row r="188" spans="1:50" ht="24.75" customHeight="1" x14ac:dyDescent="0.15">
      <c r="A188" s="1079"/>
      <c r="B188" s="1080"/>
      <c r="C188" s="1080"/>
      <c r="D188" s="1080"/>
      <c r="E188" s="1080"/>
      <c r="F188" s="1081"/>
      <c r="G188" s="827"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10"/>
      <c r="AC188" s="827"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79"/>
      <c r="B189" s="1080"/>
      <c r="C189" s="1080"/>
      <c r="D189" s="1080"/>
      <c r="E189" s="1080"/>
      <c r="F189" s="1081"/>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7"/>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79"/>
      <c r="B190" s="1080"/>
      <c r="C190" s="1080"/>
      <c r="D190" s="1080"/>
      <c r="E190" s="1080"/>
      <c r="F190" s="108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9"/>
      <c r="B191" s="1080"/>
      <c r="C191" s="1080"/>
      <c r="D191" s="1080"/>
      <c r="E191" s="1080"/>
      <c r="F191" s="108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9"/>
      <c r="B192" s="1080"/>
      <c r="C192" s="1080"/>
      <c r="D192" s="1080"/>
      <c r="E192" s="1080"/>
      <c r="F192" s="108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9"/>
      <c r="B193" s="1080"/>
      <c r="C193" s="1080"/>
      <c r="D193" s="1080"/>
      <c r="E193" s="1080"/>
      <c r="F193" s="108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9"/>
      <c r="B194" s="1080"/>
      <c r="C194" s="1080"/>
      <c r="D194" s="1080"/>
      <c r="E194" s="1080"/>
      <c r="F194" s="108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9"/>
      <c r="B195" s="1080"/>
      <c r="C195" s="1080"/>
      <c r="D195" s="1080"/>
      <c r="E195" s="1080"/>
      <c r="F195" s="108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9"/>
      <c r="B196" s="1080"/>
      <c r="C196" s="1080"/>
      <c r="D196" s="1080"/>
      <c r="E196" s="1080"/>
      <c r="F196" s="108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9"/>
      <c r="B197" s="1080"/>
      <c r="C197" s="1080"/>
      <c r="D197" s="1080"/>
      <c r="E197" s="1080"/>
      <c r="F197" s="108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9"/>
      <c r="B198" s="1080"/>
      <c r="C198" s="1080"/>
      <c r="D198" s="1080"/>
      <c r="E198" s="1080"/>
      <c r="F198" s="108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9"/>
      <c r="B199" s="1080"/>
      <c r="C199" s="1080"/>
      <c r="D199" s="1080"/>
      <c r="E199" s="1080"/>
      <c r="F199" s="1081"/>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9"/>
      <c r="B200" s="1080"/>
      <c r="C200" s="1080"/>
      <c r="D200" s="1080"/>
      <c r="E200" s="1080"/>
      <c r="F200" s="108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5"/>
    </row>
    <row r="201" spans="1:50" ht="24.75" customHeight="1" x14ac:dyDescent="0.15">
      <c r="A201" s="1079"/>
      <c r="B201" s="1080"/>
      <c r="C201" s="1080"/>
      <c r="D201" s="1080"/>
      <c r="E201" s="1080"/>
      <c r="F201" s="1081"/>
      <c r="G201" s="827"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10"/>
      <c r="AC201" s="827"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79"/>
      <c r="B202" s="1080"/>
      <c r="C202" s="1080"/>
      <c r="D202" s="1080"/>
      <c r="E202" s="1080"/>
      <c r="F202" s="1081"/>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7"/>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79"/>
      <c r="B203" s="1080"/>
      <c r="C203" s="1080"/>
      <c r="D203" s="1080"/>
      <c r="E203" s="1080"/>
      <c r="F203" s="108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9"/>
      <c r="B204" s="1080"/>
      <c r="C204" s="1080"/>
      <c r="D204" s="1080"/>
      <c r="E204" s="1080"/>
      <c r="F204" s="108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9"/>
      <c r="B205" s="1080"/>
      <c r="C205" s="1080"/>
      <c r="D205" s="1080"/>
      <c r="E205" s="1080"/>
      <c r="F205" s="108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9"/>
      <c r="B206" s="1080"/>
      <c r="C206" s="1080"/>
      <c r="D206" s="1080"/>
      <c r="E206" s="1080"/>
      <c r="F206" s="108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9"/>
      <c r="B207" s="1080"/>
      <c r="C207" s="1080"/>
      <c r="D207" s="1080"/>
      <c r="E207" s="1080"/>
      <c r="F207" s="108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9"/>
      <c r="B208" s="1080"/>
      <c r="C208" s="1080"/>
      <c r="D208" s="1080"/>
      <c r="E208" s="1080"/>
      <c r="F208" s="108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9"/>
      <c r="B209" s="1080"/>
      <c r="C209" s="1080"/>
      <c r="D209" s="1080"/>
      <c r="E209" s="1080"/>
      <c r="F209" s="108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9"/>
      <c r="B210" s="1080"/>
      <c r="C210" s="1080"/>
      <c r="D210" s="1080"/>
      <c r="E210" s="1080"/>
      <c r="F210" s="108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9"/>
      <c r="B211" s="1080"/>
      <c r="C211" s="1080"/>
      <c r="D211" s="1080"/>
      <c r="E211" s="1080"/>
      <c r="F211" s="108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5"/>
    </row>
    <row r="215" spans="1:50" ht="24.75" customHeight="1" x14ac:dyDescent="0.15">
      <c r="A215" s="1079"/>
      <c r="B215" s="1080"/>
      <c r="C215" s="1080"/>
      <c r="D215" s="1080"/>
      <c r="E215" s="1080"/>
      <c r="F215" s="1081"/>
      <c r="G215" s="827"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10"/>
      <c r="AC215" s="827"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79"/>
      <c r="B216" s="1080"/>
      <c r="C216" s="1080"/>
      <c r="D216" s="1080"/>
      <c r="E216" s="1080"/>
      <c r="F216" s="1081"/>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7"/>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79"/>
      <c r="B217" s="1080"/>
      <c r="C217" s="1080"/>
      <c r="D217" s="1080"/>
      <c r="E217" s="1080"/>
      <c r="F217" s="108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9"/>
      <c r="B218" s="1080"/>
      <c r="C218" s="1080"/>
      <c r="D218" s="1080"/>
      <c r="E218" s="1080"/>
      <c r="F218" s="108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9"/>
      <c r="B219" s="1080"/>
      <c r="C219" s="1080"/>
      <c r="D219" s="1080"/>
      <c r="E219" s="1080"/>
      <c r="F219" s="108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9"/>
      <c r="B220" s="1080"/>
      <c r="C220" s="1080"/>
      <c r="D220" s="1080"/>
      <c r="E220" s="1080"/>
      <c r="F220" s="108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9"/>
      <c r="B221" s="1080"/>
      <c r="C221" s="1080"/>
      <c r="D221" s="1080"/>
      <c r="E221" s="1080"/>
      <c r="F221" s="108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9"/>
      <c r="B222" s="1080"/>
      <c r="C222" s="1080"/>
      <c r="D222" s="1080"/>
      <c r="E222" s="1080"/>
      <c r="F222" s="108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9"/>
      <c r="B223" s="1080"/>
      <c r="C223" s="1080"/>
      <c r="D223" s="1080"/>
      <c r="E223" s="1080"/>
      <c r="F223" s="108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9"/>
      <c r="B224" s="1080"/>
      <c r="C224" s="1080"/>
      <c r="D224" s="1080"/>
      <c r="E224" s="1080"/>
      <c r="F224" s="108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9"/>
      <c r="B225" s="1080"/>
      <c r="C225" s="1080"/>
      <c r="D225" s="1080"/>
      <c r="E225" s="1080"/>
      <c r="F225" s="108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9"/>
      <c r="B226" s="1080"/>
      <c r="C226" s="1080"/>
      <c r="D226" s="1080"/>
      <c r="E226" s="1080"/>
      <c r="F226" s="1081"/>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9"/>
      <c r="B227" s="1080"/>
      <c r="C227" s="1080"/>
      <c r="D227" s="1080"/>
      <c r="E227" s="1080"/>
      <c r="F227" s="108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5"/>
    </row>
    <row r="228" spans="1:50" ht="25.5" customHeight="1" x14ac:dyDescent="0.15">
      <c r="A228" s="1079"/>
      <c r="B228" s="1080"/>
      <c r="C228" s="1080"/>
      <c r="D228" s="1080"/>
      <c r="E228" s="1080"/>
      <c r="F228" s="1081"/>
      <c r="G228" s="827"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10"/>
      <c r="AC228" s="827"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79"/>
      <c r="B229" s="1080"/>
      <c r="C229" s="1080"/>
      <c r="D229" s="1080"/>
      <c r="E229" s="1080"/>
      <c r="F229" s="1081"/>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7"/>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79"/>
      <c r="B230" s="1080"/>
      <c r="C230" s="1080"/>
      <c r="D230" s="1080"/>
      <c r="E230" s="1080"/>
      <c r="F230" s="108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9"/>
      <c r="B231" s="1080"/>
      <c r="C231" s="1080"/>
      <c r="D231" s="1080"/>
      <c r="E231" s="1080"/>
      <c r="F231" s="108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9"/>
      <c r="B232" s="1080"/>
      <c r="C232" s="1080"/>
      <c r="D232" s="1080"/>
      <c r="E232" s="1080"/>
      <c r="F232" s="108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9"/>
      <c r="B233" s="1080"/>
      <c r="C233" s="1080"/>
      <c r="D233" s="1080"/>
      <c r="E233" s="1080"/>
      <c r="F233" s="108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9"/>
      <c r="B234" s="1080"/>
      <c r="C234" s="1080"/>
      <c r="D234" s="1080"/>
      <c r="E234" s="1080"/>
      <c r="F234" s="108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9"/>
      <c r="B235" s="1080"/>
      <c r="C235" s="1080"/>
      <c r="D235" s="1080"/>
      <c r="E235" s="1080"/>
      <c r="F235" s="108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9"/>
      <c r="B236" s="1080"/>
      <c r="C236" s="1080"/>
      <c r="D236" s="1080"/>
      <c r="E236" s="1080"/>
      <c r="F236" s="108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9"/>
      <c r="B237" s="1080"/>
      <c r="C237" s="1080"/>
      <c r="D237" s="1080"/>
      <c r="E237" s="1080"/>
      <c r="F237" s="108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9"/>
      <c r="B238" s="1080"/>
      <c r="C238" s="1080"/>
      <c r="D238" s="1080"/>
      <c r="E238" s="1080"/>
      <c r="F238" s="108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9"/>
      <c r="B239" s="1080"/>
      <c r="C239" s="1080"/>
      <c r="D239" s="1080"/>
      <c r="E239" s="1080"/>
      <c r="F239" s="1081"/>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9"/>
      <c r="B240" s="1080"/>
      <c r="C240" s="1080"/>
      <c r="D240" s="1080"/>
      <c r="E240" s="1080"/>
      <c r="F240" s="108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5"/>
    </row>
    <row r="241" spans="1:50" ht="24.75" customHeight="1" x14ac:dyDescent="0.15">
      <c r="A241" s="1079"/>
      <c r="B241" s="1080"/>
      <c r="C241" s="1080"/>
      <c r="D241" s="1080"/>
      <c r="E241" s="1080"/>
      <c r="F241" s="1081"/>
      <c r="G241" s="827"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10"/>
      <c r="AC241" s="827"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79"/>
      <c r="B242" s="1080"/>
      <c r="C242" s="1080"/>
      <c r="D242" s="1080"/>
      <c r="E242" s="1080"/>
      <c r="F242" s="1081"/>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7"/>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79"/>
      <c r="B243" s="1080"/>
      <c r="C243" s="1080"/>
      <c r="D243" s="1080"/>
      <c r="E243" s="1080"/>
      <c r="F243" s="108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9"/>
      <c r="B244" s="1080"/>
      <c r="C244" s="1080"/>
      <c r="D244" s="1080"/>
      <c r="E244" s="1080"/>
      <c r="F244" s="108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9"/>
      <c r="B245" s="1080"/>
      <c r="C245" s="1080"/>
      <c r="D245" s="1080"/>
      <c r="E245" s="1080"/>
      <c r="F245" s="108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9"/>
      <c r="B246" s="1080"/>
      <c r="C246" s="1080"/>
      <c r="D246" s="1080"/>
      <c r="E246" s="1080"/>
      <c r="F246" s="108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9"/>
      <c r="B247" s="1080"/>
      <c r="C247" s="1080"/>
      <c r="D247" s="1080"/>
      <c r="E247" s="1080"/>
      <c r="F247" s="108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9"/>
      <c r="B248" s="1080"/>
      <c r="C248" s="1080"/>
      <c r="D248" s="1080"/>
      <c r="E248" s="1080"/>
      <c r="F248" s="108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9"/>
      <c r="B249" s="1080"/>
      <c r="C249" s="1080"/>
      <c r="D249" s="1080"/>
      <c r="E249" s="1080"/>
      <c r="F249" s="108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9"/>
      <c r="B250" s="1080"/>
      <c r="C250" s="1080"/>
      <c r="D250" s="1080"/>
      <c r="E250" s="1080"/>
      <c r="F250" s="108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9"/>
      <c r="B251" s="1080"/>
      <c r="C251" s="1080"/>
      <c r="D251" s="1080"/>
      <c r="E251" s="1080"/>
      <c r="F251" s="108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9"/>
      <c r="B252" s="1080"/>
      <c r="C252" s="1080"/>
      <c r="D252" s="1080"/>
      <c r="E252" s="1080"/>
      <c r="F252" s="1081"/>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9"/>
      <c r="B253" s="1080"/>
      <c r="C253" s="1080"/>
      <c r="D253" s="1080"/>
      <c r="E253" s="1080"/>
      <c r="F253" s="108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5"/>
    </row>
    <row r="254" spans="1:50" ht="24.75" customHeight="1" x14ac:dyDescent="0.15">
      <c r="A254" s="1079"/>
      <c r="B254" s="1080"/>
      <c r="C254" s="1080"/>
      <c r="D254" s="1080"/>
      <c r="E254" s="1080"/>
      <c r="F254" s="1081"/>
      <c r="G254" s="827"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10"/>
      <c r="AC254" s="827"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79"/>
      <c r="B255" s="1080"/>
      <c r="C255" s="1080"/>
      <c r="D255" s="1080"/>
      <c r="E255" s="1080"/>
      <c r="F255" s="1081"/>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7"/>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79"/>
      <c r="B256" s="1080"/>
      <c r="C256" s="1080"/>
      <c r="D256" s="1080"/>
      <c r="E256" s="1080"/>
      <c r="F256" s="108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9"/>
      <c r="B257" s="1080"/>
      <c r="C257" s="1080"/>
      <c r="D257" s="1080"/>
      <c r="E257" s="1080"/>
      <c r="F257" s="108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9"/>
      <c r="B258" s="1080"/>
      <c r="C258" s="1080"/>
      <c r="D258" s="1080"/>
      <c r="E258" s="1080"/>
      <c r="F258" s="108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9"/>
      <c r="B259" s="1080"/>
      <c r="C259" s="1080"/>
      <c r="D259" s="1080"/>
      <c r="E259" s="1080"/>
      <c r="F259" s="108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9"/>
      <c r="B260" s="1080"/>
      <c r="C260" s="1080"/>
      <c r="D260" s="1080"/>
      <c r="E260" s="1080"/>
      <c r="F260" s="108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9"/>
      <c r="B261" s="1080"/>
      <c r="C261" s="1080"/>
      <c r="D261" s="1080"/>
      <c r="E261" s="1080"/>
      <c r="F261" s="108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9"/>
      <c r="B262" s="1080"/>
      <c r="C262" s="1080"/>
      <c r="D262" s="1080"/>
      <c r="E262" s="1080"/>
      <c r="F262" s="108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9"/>
      <c r="B263" s="1080"/>
      <c r="C263" s="1080"/>
      <c r="D263" s="1080"/>
      <c r="E263" s="1080"/>
      <c r="F263" s="108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9"/>
      <c r="B264" s="1080"/>
      <c r="C264" s="1080"/>
      <c r="D264" s="1080"/>
      <c r="E264" s="1080"/>
      <c r="F264" s="108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90">
        <v>1</v>
      </c>
      <c r="B4" s="109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90">
        <v>2</v>
      </c>
      <c r="B5" s="109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90">
        <v>3</v>
      </c>
      <c r="B6" s="109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90">
        <v>4</v>
      </c>
      <c r="B7" s="109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90">
        <v>5</v>
      </c>
      <c r="B8" s="109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90">
        <v>6</v>
      </c>
      <c r="B9" s="109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90">
        <v>7</v>
      </c>
      <c r="B10" s="109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90">
        <v>8</v>
      </c>
      <c r="B11" s="109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90">
        <v>9</v>
      </c>
      <c r="B12" s="109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90">
        <v>10</v>
      </c>
      <c r="B13" s="109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90">
        <v>11</v>
      </c>
      <c r="B14" s="109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90">
        <v>12</v>
      </c>
      <c r="B15" s="109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90">
        <v>13</v>
      </c>
      <c r="B16" s="109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90">
        <v>14</v>
      </c>
      <c r="B17" s="109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90">
        <v>15</v>
      </c>
      <c r="B18" s="109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90">
        <v>16</v>
      </c>
      <c r="B19" s="109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90">
        <v>17</v>
      </c>
      <c r="B20" s="109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90">
        <v>18</v>
      </c>
      <c r="B21" s="109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90">
        <v>19</v>
      </c>
      <c r="B22" s="109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90">
        <v>20</v>
      </c>
      <c r="B23" s="109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90">
        <v>21</v>
      </c>
      <c r="B24" s="109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90">
        <v>22</v>
      </c>
      <c r="B25" s="109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90">
        <v>23</v>
      </c>
      <c r="B26" s="109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90">
        <v>24</v>
      </c>
      <c r="B27" s="109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90">
        <v>25</v>
      </c>
      <c r="B28" s="109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90">
        <v>26</v>
      </c>
      <c r="B29" s="109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90">
        <v>27</v>
      </c>
      <c r="B30" s="109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90">
        <v>28</v>
      </c>
      <c r="B31" s="109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90">
        <v>29</v>
      </c>
      <c r="B32" s="109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90">
        <v>30</v>
      </c>
      <c r="B33" s="109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90">
        <v>1</v>
      </c>
      <c r="B37" s="109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90">
        <v>2</v>
      </c>
      <c r="B38" s="109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90">
        <v>3</v>
      </c>
      <c r="B39" s="109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90">
        <v>4</v>
      </c>
      <c r="B40" s="109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90">
        <v>5</v>
      </c>
      <c r="B41" s="109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90">
        <v>6</v>
      </c>
      <c r="B42" s="109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90">
        <v>7</v>
      </c>
      <c r="B43" s="109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90">
        <v>8</v>
      </c>
      <c r="B44" s="109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90">
        <v>9</v>
      </c>
      <c r="B45" s="109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90">
        <v>10</v>
      </c>
      <c r="B46" s="109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90">
        <v>11</v>
      </c>
      <c r="B47" s="109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90">
        <v>12</v>
      </c>
      <c r="B48" s="109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90">
        <v>13</v>
      </c>
      <c r="B49" s="109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90">
        <v>14</v>
      </c>
      <c r="B50" s="109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90">
        <v>15</v>
      </c>
      <c r="B51" s="109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90">
        <v>16</v>
      </c>
      <c r="B52" s="109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90">
        <v>17</v>
      </c>
      <c r="B53" s="109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90">
        <v>18</v>
      </c>
      <c r="B54" s="109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90">
        <v>19</v>
      </c>
      <c r="B55" s="109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90">
        <v>20</v>
      </c>
      <c r="B56" s="109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90">
        <v>21</v>
      </c>
      <c r="B57" s="109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90">
        <v>22</v>
      </c>
      <c r="B58" s="109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90">
        <v>23</v>
      </c>
      <c r="B59" s="109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90">
        <v>24</v>
      </c>
      <c r="B60" s="109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90">
        <v>25</v>
      </c>
      <c r="B61" s="109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90">
        <v>26</v>
      </c>
      <c r="B62" s="109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90">
        <v>27</v>
      </c>
      <c r="B63" s="109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90">
        <v>28</v>
      </c>
      <c r="B64" s="109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90">
        <v>29</v>
      </c>
      <c r="B65" s="109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90">
        <v>30</v>
      </c>
      <c r="B66" s="109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90">
        <v>1</v>
      </c>
      <c r="B70" s="109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90">
        <v>2</v>
      </c>
      <c r="B71" s="109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90">
        <v>3</v>
      </c>
      <c r="B72" s="109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90">
        <v>4</v>
      </c>
      <c r="B73" s="109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90">
        <v>5</v>
      </c>
      <c r="B74" s="109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90">
        <v>6</v>
      </c>
      <c r="B75" s="109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90">
        <v>7</v>
      </c>
      <c r="B76" s="109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90">
        <v>8</v>
      </c>
      <c r="B77" s="109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90">
        <v>9</v>
      </c>
      <c r="B78" s="109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90">
        <v>10</v>
      </c>
      <c r="B79" s="109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90">
        <v>11</v>
      </c>
      <c r="B80" s="109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90">
        <v>12</v>
      </c>
      <c r="B81" s="109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90">
        <v>13</v>
      </c>
      <c r="B82" s="109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90">
        <v>14</v>
      </c>
      <c r="B83" s="109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90">
        <v>15</v>
      </c>
      <c r="B84" s="109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90">
        <v>16</v>
      </c>
      <c r="B85" s="109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90">
        <v>17</v>
      </c>
      <c r="B86" s="109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90">
        <v>18</v>
      </c>
      <c r="B87" s="109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90">
        <v>19</v>
      </c>
      <c r="B88" s="109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90">
        <v>20</v>
      </c>
      <c r="B89" s="109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90">
        <v>21</v>
      </c>
      <c r="B90" s="109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90">
        <v>22</v>
      </c>
      <c r="B91" s="109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90">
        <v>23</v>
      </c>
      <c r="B92" s="109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90">
        <v>24</v>
      </c>
      <c r="B93" s="109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90">
        <v>25</v>
      </c>
      <c r="B94" s="109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90">
        <v>26</v>
      </c>
      <c r="B95" s="109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90">
        <v>27</v>
      </c>
      <c r="B96" s="109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90">
        <v>28</v>
      </c>
      <c r="B97" s="109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90">
        <v>29</v>
      </c>
      <c r="B98" s="109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90">
        <v>30</v>
      </c>
      <c r="B99" s="109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90">
        <v>1</v>
      </c>
      <c r="B103" s="109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90">
        <v>2</v>
      </c>
      <c r="B104" s="109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90">
        <v>3</v>
      </c>
      <c r="B105" s="109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90">
        <v>4</v>
      </c>
      <c r="B106" s="109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90">
        <v>5</v>
      </c>
      <c r="B107" s="109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90">
        <v>6</v>
      </c>
      <c r="B108" s="109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90">
        <v>7</v>
      </c>
      <c r="B109" s="109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90">
        <v>8</v>
      </c>
      <c r="B110" s="109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90">
        <v>9</v>
      </c>
      <c r="B111" s="109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90">
        <v>10</v>
      </c>
      <c r="B112" s="109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90">
        <v>11</v>
      </c>
      <c r="B113" s="109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90">
        <v>12</v>
      </c>
      <c r="B114" s="109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90">
        <v>13</v>
      </c>
      <c r="B115" s="109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90">
        <v>14</v>
      </c>
      <c r="B116" s="109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90">
        <v>15</v>
      </c>
      <c r="B117" s="109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90">
        <v>16</v>
      </c>
      <c r="B118" s="109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90">
        <v>17</v>
      </c>
      <c r="B119" s="109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90">
        <v>18</v>
      </c>
      <c r="B120" s="109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90">
        <v>19</v>
      </c>
      <c r="B121" s="109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90">
        <v>20</v>
      </c>
      <c r="B122" s="109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90">
        <v>21</v>
      </c>
      <c r="B123" s="109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90">
        <v>22</v>
      </c>
      <c r="B124" s="109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90">
        <v>23</v>
      </c>
      <c r="B125" s="109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90">
        <v>24</v>
      </c>
      <c r="B126" s="109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90">
        <v>25</v>
      </c>
      <c r="B127" s="109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90">
        <v>26</v>
      </c>
      <c r="B128" s="109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90">
        <v>27</v>
      </c>
      <c r="B129" s="109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90">
        <v>28</v>
      </c>
      <c r="B130" s="109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90">
        <v>29</v>
      </c>
      <c r="B131" s="109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90">
        <v>30</v>
      </c>
      <c r="B132" s="109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90">
        <v>1</v>
      </c>
      <c r="B136" s="109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90">
        <v>2</v>
      </c>
      <c r="B137" s="109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90">
        <v>3</v>
      </c>
      <c r="B138" s="109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90">
        <v>4</v>
      </c>
      <c r="B139" s="109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90">
        <v>5</v>
      </c>
      <c r="B140" s="109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90">
        <v>6</v>
      </c>
      <c r="B141" s="109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90">
        <v>7</v>
      </c>
      <c r="B142" s="109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90">
        <v>8</v>
      </c>
      <c r="B143" s="109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90">
        <v>9</v>
      </c>
      <c r="B144" s="109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90">
        <v>10</v>
      </c>
      <c r="B145" s="109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90">
        <v>11</v>
      </c>
      <c r="B146" s="109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90">
        <v>12</v>
      </c>
      <c r="B147" s="109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90">
        <v>13</v>
      </c>
      <c r="B148" s="109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90">
        <v>14</v>
      </c>
      <c r="B149" s="109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90">
        <v>15</v>
      </c>
      <c r="B150" s="109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90">
        <v>16</v>
      </c>
      <c r="B151" s="109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90">
        <v>17</v>
      </c>
      <c r="B152" s="109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90">
        <v>18</v>
      </c>
      <c r="B153" s="109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90">
        <v>19</v>
      </c>
      <c r="B154" s="109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90">
        <v>20</v>
      </c>
      <c r="B155" s="109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90">
        <v>21</v>
      </c>
      <c r="B156" s="109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90">
        <v>22</v>
      </c>
      <c r="B157" s="109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90">
        <v>23</v>
      </c>
      <c r="B158" s="109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90">
        <v>24</v>
      </c>
      <c r="B159" s="109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90">
        <v>25</v>
      </c>
      <c r="B160" s="109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90">
        <v>26</v>
      </c>
      <c r="B161" s="109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90">
        <v>27</v>
      </c>
      <c r="B162" s="109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90">
        <v>28</v>
      </c>
      <c r="B163" s="109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90">
        <v>29</v>
      </c>
      <c r="B164" s="109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90">
        <v>30</v>
      </c>
      <c r="B165" s="109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90">
        <v>1</v>
      </c>
      <c r="B169" s="109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90">
        <v>2</v>
      </c>
      <c r="B170" s="109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90">
        <v>3</v>
      </c>
      <c r="B171" s="109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90">
        <v>4</v>
      </c>
      <c r="B172" s="109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90">
        <v>5</v>
      </c>
      <c r="B173" s="109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90">
        <v>6</v>
      </c>
      <c r="B174" s="109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90">
        <v>7</v>
      </c>
      <c r="B175" s="109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90">
        <v>8</v>
      </c>
      <c r="B176" s="109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90">
        <v>9</v>
      </c>
      <c r="B177" s="109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90">
        <v>10</v>
      </c>
      <c r="B178" s="109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90">
        <v>11</v>
      </c>
      <c r="B179" s="109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90">
        <v>12</v>
      </c>
      <c r="B180" s="109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90">
        <v>13</v>
      </c>
      <c r="B181" s="109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90">
        <v>14</v>
      </c>
      <c r="B182" s="109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90">
        <v>15</v>
      </c>
      <c r="B183" s="109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90">
        <v>16</v>
      </c>
      <c r="B184" s="109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90">
        <v>17</v>
      </c>
      <c r="B185" s="109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90">
        <v>18</v>
      </c>
      <c r="B186" s="109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90">
        <v>19</v>
      </c>
      <c r="B187" s="109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90">
        <v>20</v>
      </c>
      <c r="B188" s="109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90">
        <v>21</v>
      </c>
      <c r="B189" s="109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90">
        <v>22</v>
      </c>
      <c r="B190" s="109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90">
        <v>23</v>
      </c>
      <c r="B191" s="109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90">
        <v>24</v>
      </c>
      <c r="B192" s="109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90">
        <v>25</v>
      </c>
      <c r="B193" s="109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90">
        <v>26</v>
      </c>
      <c r="B194" s="109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90">
        <v>27</v>
      </c>
      <c r="B195" s="109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90">
        <v>28</v>
      </c>
      <c r="B196" s="109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90">
        <v>29</v>
      </c>
      <c r="B197" s="109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90">
        <v>30</v>
      </c>
      <c r="B198" s="109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90">
        <v>1</v>
      </c>
      <c r="B202" s="109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90">
        <v>2</v>
      </c>
      <c r="B203" s="109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90">
        <v>3</v>
      </c>
      <c r="B204" s="109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90">
        <v>4</v>
      </c>
      <c r="B205" s="109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90">
        <v>5</v>
      </c>
      <c r="B206" s="109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90">
        <v>6</v>
      </c>
      <c r="B207" s="109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90">
        <v>7</v>
      </c>
      <c r="B208" s="109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90">
        <v>8</v>
      </c>
      <c r="B209" s="109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90">
        <v>9</v>
      </c>
      <c r="B210" s="109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90">
        <v>10</v>
      </c>
      <c r="B211" s="109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90">
        <v>11</v>
      </c>
      <c r="B212" s="109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90">
        <v>12</v>
      </c>
      <c r="B213" s="109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90">
        <v>13</v>
      </c>
      <c r="B214" s="109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90">
        <v>14</v>
      </c>
      <c r="B215" s="109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90">
        <v>15</v>
      </c>
      <c r="B216" s="109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90">
        <v>16</v>
      </c>
      <c r="B217" s="109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90">
        <v>17</v>
      </c>
      <c r="B218" s="109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90">
        <v>18</v>
      </c>
      <c r="B219" s="109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90">
        <v>19</v>
      </c>
      <c r="B220" s="109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90">
        <v>20</v>
      </c>
      <c r="B221" s="109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90">
        <v>21</v>
      </c>
      <c r="B222" s="109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90">
        <v>22</v>
      </c>
      <c r="B223" s="109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90">
        <v>23</v>
      </c>
      <c r="B224" s="109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90">
        <v>24</v>
      </c>
      <c r="B225" s="109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90">
        <v>25</v>
      </c>
      <c r="B226" s="109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90">
        <v>26</v>
      </c>
      <c r="B227" s="109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90">
        <v>27</v>
      </c>
      <c r="B228" s="109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90">
        <v>28</v>
      </c>
      <c r="B229" s="109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90">
        <v>29</v>
      </c>
      <c r="B230" s="109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90">
        <v>30</v>
      </c>
      <c r="B231" s="109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90">
        <v>1</v>
      </c>
      <c r="B235" s="109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90">
        <v>2</v>
      </c>
      <c r="B236" s="109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90">
        <v>3</v>
      </c>
      <c r="B237" s="109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90">
        <v>4</v>
      </c>
      <c r="B238" s="109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90">
        <v>5</v>
      </c>
      <c r="B239" s="109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90">
        <v>6</v>
      </c>
      <c r="B240" s="109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90">
        <v>7</v>
      </c>
      <c r="B241" s="109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90">
        <v>8</v>
      </c>
      <c r="B242" s="109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90">
        <v>9</v>
      </c>
      <c r="B243" s="109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90">
        <v>10</v>
      </c>
      <c r="B244" s="109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90">
        <v>11</v>
      </c>
      <c r="B245" s="109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90">
        <v>12</v>
      </c>
      <c r="B246" s="109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90">
        <v>13</v>
      </c>
      <c r="B247" s="109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90">
        <v>14</v>
      </c>
      <c r="B248" s="109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90">
        <v>15</v>
      </c>
      <c r="B249" s="109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90">
        <v>16</v>
      </c>
      <c r="B250" s="109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90">
        <v>17</v>
      </c>
      <c r="B251" s="109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90">
        <v>18</v>
      </c>
      <c r="B252" s="109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90">
        <v>19</v>
      </c>
      <c r="B253" s="109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90">
        <v>20</v>
      </c>
      <c r="B254" s="109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90">
        <v>21</v>
      </c>
      <c r="B255" s="109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90">
        <v>22</v>
      </c>
      <c r="B256" s="109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90">
        <v>23</v>
      </c>
      <c r="B257" s="109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90">
        <v>24</v>
      </c>
      <c r="B258" s="109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90">
        <v>25</v>
      </c>
      <c r="B259" s="109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90">
        <v>26</v>
      </c>
      <c r="B260" s="109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90">
        <v>27</v>
      </c>
      <c r="B261" s="109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90">
        <v>28</v>
      </c>
      <c r="B262" s="109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90">
        <v>29</v>
      </c>
      <c r="B263" s="109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90">
        <v>30</v>
      </c>
      <c r="B264" s="109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90">
        <v>1</v>
      </c>
      <c r="B268" s="109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90">
        <v>2</v>
      </c>
      <c r="B269" s="109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90">
        <v>3</v>
      </c>
      <c r="B270" s="109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90">
        <v>4</v>
      </c>
      <c r="B271" s="109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90">
        <v>5</v>
      </c>
      <c r="B272" s="109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90">
        <v>6</v>
      </c>
      <c r="B273" s="109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90">
        <v>7</v>
      </c>
      <c r="B274" s="109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90">
        <v>8</v>
      </c>
      <c r="B275" s="109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90">
        <v>9</v>
      </c>
      <c r="B276" s="109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90">
        <v>10</v>
      </c>
      <c r="B277" s="109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90">
        <v>11</v>
      </c>
      <c r="B278" s="109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90">
        <v>12</v>
      </c>
      <c r="B279" s="109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90">
        <v>13</v>
      </c>
      <c r="B280" s="109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90">
        <v>14</v>
      </c>
      <c r="B281" s="109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90">
        <v>15</v>
      </c>
      <c r="B282" s="109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90">
        <v>16</v>
      </c>
      <c r="B283" s="109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90">
        <v>17</v>
      </c>
      <c r="B284" s="109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90">
        <v>18</v>
      </c>
      <c r="B285" s="109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90">
        <v>19</v>
      </c>
      <c r="B286" s="109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90">
        <v>20</v>
      </c>
      <c r="B287" s="109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90">
        <v>21</v>
      </c>
      <c r="B288" s="109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90">
        <v>22</v>
      </c>
      <c r="B289" s="109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90">
        <v>23</v>
      </c>
      <c r="B290" s="109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90">
        <v>24</v>
      </c>
      <c r="B291" s="109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90">
        <v>25</v>
      </c>
      <c r="B292" s="109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90">
        <v>26</v>
      </c>
      <c r="B293" s="109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90">
        <v>27</v>
      </c>
      <c r="B294" s="109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90">
        <v>28</v>
      </c>
      <c r="B295" s="109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90">
        <v>29</v>
      </c>
      <c r="B296" s="109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90">
        <v>30</v>
      </c>
      <c r="B297" s="109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90">
        <v>1</v>
      </c>
      <c r="B301" s="109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90">
        <v>2</v>
      </c>
      <c r="B302" s="109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90">
        <v>3</v>
      </c>
      <c r="B303" s="109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90">
        <v>4</v>
      </c>
      <c r="B304" s="109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90">
        <v>5</v>
      </c>
      <c r="B305" s="109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90">
        <v>6</v>
      </c>
      <c r="B306" s="109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90">
        <v>7</v>
      </c>
      <c r="B307" s="109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90">
        <v>8</v>
      </c>
      <c r="B308" s="109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90">
        <v>9</v>
      </c>
      <c r="B309" s="109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90">
        <v>10</v>
      </c>
      <c r="B310" s="109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90">
        <v>11</v>
      </c>
      <c r="B311" s="109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90">
        <v>12</v>
      </c>
      <c r="B312" s="109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90">
        <v>13</v>
      </c>
      <c r="B313" s="109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90">
        <v>14</v>
      </c>
      <c r="B314" s="109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90">
        <v>15</v>
      </c>
      <c r="B315" s="109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90">
        <v>16</v>
      </c>
      <c r="B316" s="109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90">
        <v>17</v>
      </c>
      <c r="B317" s="109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90">
        <v>18</v>
      </c>
      <c r="B318" s="109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90">
        <v>19</v>
      </c>
      <c r="B319" s="109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90">
        <v>20</v>
      </c>
      <c r="B320" s="109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90">
        <v>21</v>
      </c>
      <c r="B321" s="109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90">
        <v>22</v>
      </c>
      <c r="B322" s="109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90">
        <v>23</v>
      </c>
      <c r="B323" s="109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90">
        <v>24</v>
      </c>
      <c r="B324" s="109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90">
        <v>25</v>
      </c>
      <c r="B325" s="109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90">
        <v>26</v>
      </c>
      <c r="B326" s="109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90">
        <v>27</v>
      </c>
      <c r="B327" s="109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90">
        <v>28</v>
      </c>
      <c r="B328" s="109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90">
        <v>29</v>
      </c>
      <c r="B329" s="109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90">
        <v>30</v>
      </c>
      <c r="B330" s="109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90">
        <v>1</v>
      </c>
      <c r="B334" s="109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90">
        <v>2</v>
      </c>
      <c r="B335" s="109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90">
        <v>3</v>
      </c>
      <c r="B336" s="109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90">
        <v>4</v>
      </c>
      <c r="B337" s="109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90">
        <v>5</v>
      </c>
      <c r="B338" s="109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90">
        <v>6</v>
      </c>
      <c r="B339" s="109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90">
        <v>7</v>
      </c>
      <c r="B340" s="109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90">
        <v>8</v>
      </c>
      <c r="B341" s="109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90">
        <v>9</v>
      </c>
      <c r="B342" s="109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90">
        <v>10</v>
      </c>
      <c r="B343" s="109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90">
        <v>11</v>
      </c>
      <c r="B344" s="109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90">
        <v>12</v>
      </c>
      <c r="B345" s="109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90">
        <v>13</v>
      </c>
      <c r="B346" s="109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90">
        <v>14</v>
      </c>
      <c r="B347" s="109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90">
        <v>15</v>
      </c>
      <c r="B348" s="109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90">
        <v>16</v>
      </c>
      <c r="B349" s="109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90">
        <v>17</v>
      </c>
      <c r="B350" s="109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90">
        <v>18</v>
      </c>
      <c r="B351" s="109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90">
        <v>19</v>
      </c>
      <c r="B352" s="109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90">
        <v>20</v>
      </c>
      <c r="B353" s="109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90">
        <v>21</v>
      </c>
      <c r="B354" s="109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90">
        <v>22</v>
      </c>
      <c r="B355" s="109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90">
        <v>23</v>
      </c>
      <c r="B356" s="109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90">
        <v>24</v>
      </c>
      <c r="B357" s="109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90">
        <v>25</v>
      </c>
      <c r="B358" s="109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90">
        <v>26</v>
      </c>
      <c r="B359" s="109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90">
        <v>27</v>
      </c>
      <c r="B360" s="109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90">
        <v>28</v>
      </c>
      <c r="B361" s="109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90">
        <v>29</v>
      </c>
      <c r="B362" s="109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90">
        <v>30</v>
      </c>
      <c r="B363" s="109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90">
        <v>1</v>
      </c>
      <c r="B367" s="109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90">
        <v>2</v>
      </c>
      <c r="B368" s="109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90">
        <v>3</v>
      </c>
      <c r="B369" s="109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90">
        <v>4</v>
      </c>
      <c r="B370" s="109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90">
        <v>5</v>
      </c>
      <c r="B371" s="109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90">
        <v>6</v>
      </c>
      <c r="B372" s="109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90">
        <v>7</v>
      </c>
      <c r="B373" s="109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90">
        <v>8</v>
      </c>
      <c r="B374" s="109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90">
        <v>9</v>
      </c>
      <c r="B375" s="109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90">
        <v>10</v>
      </c>
      <c r="B376" s="109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90">
        <v>11</v>
      </c>
      <c r="B377" s="109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90">
        <v>12</v>
      </c>
      <c r="B378" s="109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90">
        <v>13</v>
      </c>
      <c r="B379" s="109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90">
        <v>14</v>
      </c>
      <c r="B380" s="109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90">
        <v>15</v>
      </c>
      <c r="B381" s="109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90">
        <v>16</v>
      </c>
      <c r="B382" s="109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90">
        <v>17</v>
      </c>
      <c r="B383" s="109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90">
        <v>18</v>
      </c>
      <c r="B384" s="109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90">
        <v>19</v>
      </c>
      <c r="B385" s="109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90">
        <v>20</v>
      </c>
      <c r="B386" s="109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90">
        <v>21</v>
      </c>
      <c r="B387" s="109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90">
        <v>22</v>
      </c>
      <c r="B388" s="109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90">
        <v>23</v>
      </c>
      <c r="B389" s="109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90">
        <v>24</v>
      </c>
      <c r="B390" s="109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90">
        <v>25</v>
      </c>
      <c r="B391" s="109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90">
        <v>26</v>
      </c>
      <c r="B392" s="109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90">
        <v>27</v>
      </c>
      <c r="B393" s="109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90">
        <v>28</v>
      </c>
      <c r="B394" s="109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90">
        <v>29</v>
      </c>
      <c r="B395" s="109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90">
        <v>30</v>
      </c>
      <c r="B396" s="109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90">
        <v>1</v>
      </c>
      <c r="B400" s="109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90">
        <v>2</v>
      </c>
      <c r="B401" s="109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90">
        <v>3</v>
      </c>
      <c r="B402" s="109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90">
        <v>4</v>
      </c>
      <c r="B403" s="109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90">
        <v>5</v>
      </c>
      <c r="B404" s="109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90">
        <v>6</v>
      </c>
      <c r="B405" s="109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90">
        <v>7</v>
      </c>
      <c r="B406" s="109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90">
        <v>8</v>
      </c>
      <c r="B407" s="109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90">
        <v>9</v>
      </c>
      <c r="B408" s="109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90">
        <v>10</v>
      </c>
      <c r="B409" s="109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90">
        <v>11</v>
      </c>
      <c r="B410" s="109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90">
        <v>12</v>
      </c>
      <c r="B411" s="109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90">
        <v>13</v>
      </c>
      <c r="B412" s="109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90">
        <v>14</v>
      </c>
      <c r="B413" s="109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90">
        <v>15</v>
      </c>
      <c r="B414" s="109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90">
        <v>16</v>
      </c>
      <c r="B415" s="109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90">
        <v>17</v>
      </c>
      <c r="B416" s="109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90">
        <v>18</v>
      </c>
      <c r="B417" s="109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90">
        <v>19</v>
      </c>
      <c r="B418" s="109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90">
        <v>20</v>
      </c>
      <c r="B419" s="109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90">
        <v>21</v>
      </c>
      <c r="B420" s="109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90">
        <v>22</v>
      </c>
      <c r="B421" s="109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90">
        <v>23</v>
      </c>
      <c r="B422" s="109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90">
        <v>24</v>
      </c>
      <c r="B423" s="109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90">
        <v>25</v>
      </c>
      <c r="B424" s="109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90">
        <v>26</v>
      </c>
      <c r="B425" s="109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90">
        <v>27</v>
      </c>
      <c r="B426" s="109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90">
        <v>28</v>
      </c>
      <c r="B427" s="109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90">
        <v>29</v>
      </c>
      <c r="B428" s="109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90">
        <v>30</v>
      </c>
      <c r="B429" s="109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90">
        <v>1</v>
      </c>
      <c r="B433" s="109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90">
        <v>2</v>
      </c>
      <c r="B434" s="109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90">
        <v>3</v>
      </c>
      <c r="B435" s="109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90">
        <v>4</v>
      </c>
      <c r="B436" s="109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90">
        <v>5</v>
      </c>
      <c r="B437" s="109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90">
        <v>6</v>
      </c>
      <c r="B438" s="109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90">
        <v>7</v>
      </c>
      <c r="B439" s="109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90">
        <v>8</v>
      </c>
      <c r="B440" s="109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90">
        <v>9</v>
      </c>
      <c r="B441" s="109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90">
        <v>10</v>
      </c>
      <c r="B442" s="109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90">
        <v>11</v>
      </c>
      <c r="B443" s="109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90">
        <v>12</v>
      </c>
      <c r="B444" s="109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90">
        <v>13</v>
      </c>
      <c r="B445" s="109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90">
        <v>14</v>
      </c>
      <c r="B446" s="109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90">
        <v>15</v>
      </c>
      <c r="B447" s="109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90">
        <v>16</v>
      </c>
      <c r="B448" s="109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90">
        <v>17</v>
      </c>
      <c r="B449" s="109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90">
        <v>18</v>
      </c>
      <c r="B450" s="109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90">
        <v>19</v>
      </c>
      <c r="B451" s="109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90">
        <v>20</v>
      </c>
      <c r="B452" s="109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90">
        <v>21</v>
      </c>
      <c r="B453" s="109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90">
        <v>22</v>
      </c>
      <c r="B454" s="109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90">
        <v>23</v>
      </c>
      <c r="B455" s="109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90">
        <v>24</v>
      </c>
      <c r="B456" s="109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90">
        <v>25</v>
      </c>
      <c r="B457" s="109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90">
        <v>26</v>
      </c>
      <c r="B458" s="109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90">
        <v>27</v>
      </c>
      <c r="B459" s="109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90">
        <v>28</v>
      </c>
      <c r="B460" s="109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90">
        <v>29</v>
      </c>
      <c r="B461" s="109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90">
        <v>30</v>
      </c>
      <c r="B462" s="109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90">
        <v>1</v>
      </c>
      <c r="B466" s="109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90">
        <v>2</v>
      </c>
      <c r="B467" s="109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90">
        <v>3</v>
      </c>
      <c r="B468" s="109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90">
        <v>4</v>
      </c>
      <c r="B469" s="109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90">
        <v>5</v>
      </c>
      <c r="B470" s="109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90">
        <v>6</v>
      </c>
      <c r="B471" s="109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90">
        <v>7</v>
      </c>
      <c r="B472" s="109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90">
        <v>8</v>
      </c>
      <c r="B473" s="109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90">
        <v>9</v>
      </c>
      <c r="B474" s="109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90">
        <v>10</v>
      </c>
      <c r="B475" s="109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90">
        <v>11</v>
      </c>
      <c r="B476" s="109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90">
        <v>12</v>
      </c>
      <c r="B477" s="109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90">
        <v>13</v>
      </c>
      <c r="B478" s="109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90">
        <v>14</v>
      </c>
      <c r="B479" s="109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90">
        <v>15</v>
      </c>
      <c r="B480" s="109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90">
        <v>16</v>
      </c>
      <c r="B481" s="109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90">
        <v>17</v>
      </c>
      <c r="B482" s="109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90">
        <v>18</v>
      </c>
      <c r="B483" s="109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90">
        <v>19</v>
      </c>
      <c r="B484" s="109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90">
        <v>20</v>
      </c>
      <c r="B485" s="109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90">
        <v>21</v>
      </c>
      <c r="B486" s="109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90">
        <v>22</v>
      </c>
      <c r="B487" s="109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90">
        <v>23</v>
      </c>
      <c r="B488" s="109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90">
        <v>24</v>
      </c>
      <c r="B489" s="109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90">
        <v>25</v>
      </c>
      <c r="B490" s="109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90">
        <v>26</v>
      </c>
      <c r="B491" s="109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90">
        <v>27</v>
      </c>
      <c r="B492" s="109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90">
        <v>28</v>
      </c>
      <c r="B493" s="109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90">
        <v>29</v>
      </c>
      <c r="B494" s="109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90">
        <v>30</v>
      </c>
      <c r="B495" s="109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90">
        <v>1</v>
      </c>
      <c r="B499" s="109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90">
        <v>2</v>
      </c>
      <c r="B500" s="109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90">
        <v>3</v>
      </c>
      <c r="B501" s="109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90">
        <v>4</v>
      </c>
      <c r="B502" s="109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90">
        <v>5</v>
      </c>
      <c r="B503" s="109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90">
        <v>6</v>
      </c>
      <c r="B504" s="109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90">
        <v>7</v>
      </c>
      <c r="B505" s="109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90">
        <v>8</v>
      </c>
      <c r="B506" s="109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90">
        <v>9</v>
      </c>
      <c r="B507" s="109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90">
        <v>10</v>
      </c>
      <c r="B508" s="109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90">
        <v>11</v>
      </c>
      <c r="B509" s="109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90">
        <v>12</v>
      </c>
      <c r="B510" s="109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90">
        <v>13</v>
      </c>
      <c r="B511" s="109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90">
        <v>14</v>
      </c>
      <c r="B512" s="109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90">
        <v>15</v>
      </c>
      <c r="B513" s="109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90">
        <v>16</v>
      </c>
      <c r="B514" s="109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90">
        <v>17</v>
      </c>
      <c r="B515" s="109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90">
        <v>18</v>
      </c>
      <c r="B516" s="109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90">
        <v>19</v>
      </c>
      <c r="B517" s="109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90">
        <v>20</v>
      </c>
      <c r="B518" s="109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90">
        <v>21</v>
      </c>
      <c r="B519" s="109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90">
        <v>22</v>
      </c>
      <c r="B520" s="109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90">
        <v>23</v>
      </c>
      <c r="B521" s="109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90">
        <v>24</v>
      </c>
      <c r="B522" s="109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90">
        <v>25</v>
      </c>
      <c r="B523" s="109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90">
        <v>26</v>
      </c>
      <c r="B524" s="109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90">
        <v>27</v>
      </c>
      <c r="B525" s="109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90">
        <v>28</v>
      </c>
      <c r="B526" s="109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90">
        <v>29</v>
      </c>
      <c r="B527" s="109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90">
        <v>30</v>
      </c>
      <c r="B528" s="109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90">
        <v>1</v>
      </c>
      <c r="B532" s="109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90">
        <v>2</v>
      </c>
      <c r="B533" s="109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90">
        <v>3</v>
      </c>
      <c r="B534" s="109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90">
        <v>4</v>
      </c>
      <c r="B535" s="109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90">
        <v>5</v>
      </c>
      <c r="B536" s="109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90">
        <v>6</v>
      </c>
      <c r="B537" s="109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90">
        <v>7</v>
      </c>
      <c r="B538" s="109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90">
        <v>8</v>
      </c>
      <c r="B539" s="109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90">
        <v>9</v>
      </c>
      <c r="B540" s="109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90">
        <v>10</v>
      </c>
      <c r="B541" s="109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90">
        <v>11</v>
      </c>
      <c r="B542" s="109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90">
        <v>12</v>
      </c>
      <c r="B543" s="109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90">
        <v>13</v>
      </c>
      <c r="B544" s="109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90">
        <v>14</v>
      </c>
      <c r="B545" s="109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90">
        <v>15</v>
      </c>
      <c r="B546" s="109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90">
        <v>16</v>
      </c>
      <c r="B547" s="109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90">
        <v>17</v>
      </c>
      <c r="B548" s="109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90">
        <v>18</v>
      </c>
      <c r="B549" s="109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90">
        <v>19</v>
      </c>
      <c r="B550" s="109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90">
        <v>20</v>
      </c>
      <c r="B551" s="109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90">
        <v>21</v>
      </c>
      <c r="B552" s="109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90">
        <v>22</v>
      </c>
      <c r="B553" s="109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90">
        <v>23</v>
      </c>
      <c r="B554" s="109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90">
        <v>24</v>
      </c>
      <c r="B555" s="109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90">
        <v>25</v>
      </c>
      <c r="B556" s="109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90">
        <v>26</v>
      </c>
      <c r="B557" s="109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90">
        <v>27</v>
      </c>
      <c r="B558" s="109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90">
        <v>28</v>
      </c>
      <c r="B559" s="109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90">
        <v>29</v>
      </c>
      <c r="B560" s="109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90">
        <v>30</v>
      </c>
      <c r="B561" s="109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90">
        <v>1</v>
      </c>
      <c r="B565" s="109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90">
        <v>2</v>
      </c>
      <c r="B566" s="109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90">
        <v>3</v>
      </c>
      <c r="B567" s="109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90">
        <v>4</v>
      </c>
      <c r="B568" s="109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90">
        <v>5</v>
      </c>
      <c r="B569" s="109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90">
        <v>6</v>
      </c>
      <c r="B570" s="109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90">
        <v>7</v>
      </c>
      <c r="B571" s="109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90">
        <v>8</v>
      </c>
      <c r="B572" s="109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90">
        <v>9</v>
      </c>
      <c r="B573" s="109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90">
        <v>10</v>
      </c>
      <c r="B574" s="109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90">
        <v>11</v>
      </c>
      <c r="B575" s="109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90">
        <v>12</v>
      </c>
      <c r="B576" s="109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90">
        <v>13</v>
      </c>
      <c r="B577" s="109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90">
        <v>14</v>
      </c>
      <c r="B578" s="109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90">
        <v>15</v>
      </c>
      <c r="B579" s="109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90">
        <v>16</v>
      </c>
      <c r="B580" s="109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90">
        <v>17</v>
      </c>
      <c r="B581" s="109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90">
        <v>18</v>
      </c>
      <c r="B582" s="109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90">
        <v>19</v>
      </c>
      <c r="B583" s="109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90">
        <v>20</v>
      </c>
      <c r="B584" s="109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90">
        <v>21</v>
      </c>
      <c r="B585" s="109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90">
        <v>22</v>
      </c>
      <c r="B586" s="109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90">
        <v>23</v>
      </c>
      <c r="B587" s="109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90">
        <v>24</v>
      </c>
      <c r="B588" s="109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90">
        <v>25</v>
      </c>
      <c r="B589" s="109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90">
        <v>26</v>
      </c>
      <c r="B590" s="109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90">
        <v>27</v>
      </c>
      <c r="B591" s="109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90">
        <v>28</v>
      </c>
      <c r="B592" s="109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90">
        <v>29</v>
      </c>
      <c r="B593" s="109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90">
        <v>30</v>
      </c>
      <c r="B594" s="109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90">
        <v>1</v>
      </c>
      <c r="B598" s="109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90">
        <v>2</v>
      </c>
      <c r="B599" s="109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90">
        <v>3</v>
      </c>
      <c r="B600" s="109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90">
        <v>4</v>
      </c>
      <c r="B601" s="109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90">
        <v>5</v>
      </c>
      <c r="B602" s="109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90">
        <v>6</v>
      </c>
      <c r="B603" s="109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90">
        <v>7</v>
      </c>
      <c r="B604" s="109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90">
        <v>8</v>
      </c>
      <c r="B605" s="109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90">
        <v>9</v>
      </c>
      <c r="B606" s="109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90">
        <v>10</v>
      </c>
      <c r="B607" s="109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90">
        <v>11</v>
      </c>
      <c r="B608" s="109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90">
        <v>12</v>
      </c>
      <c r="B609" s="109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90">
        <v>13</v>
      </c>
      <c r="B610" s="109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90">
        <v>14</v>
      </c>
      <c r="B611" s="109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90">
        <v>15</v>
      </c>
      <c r="B612" s="109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90">
        <v>16</v>
      </c>
      <c r="B613" s="109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90">
        <v>17</v>
      </c>
      <c r="B614" s="109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90">
        <v>18</v>
      </c>
      <c r="B615" s="109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90">
        <v>19</v>
      </c>
      <c r="B616" s="109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90">
        <v>20</v>
      </c>
      <c r="B617" s="109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90">
        <v>21</v>
      </c>
      <c r="B618" s="109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90">
        <v>22</v>
      </c>
      <c r="B619" s="109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90">
        <v>23</v>
      </c>
      <c r="B620" s="109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90">
        <v>24</v>
      </c>
      <c r="B621" s="109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90">
        <v>25</v>
      </c>
      <c r="B622" s="109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90">
        <v>26</v>
      </c>
      <c r="B623" s="109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90">
        <v>27</v>
      </c>
      <c r="B624" s="109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90">
        <v>28</v>
      </c>
      <c r="B625" s="109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90">
        <v>29</v>
      </c>
      <c r="B626" s="109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90">
        <v>30</v>
      </c>
      <c r="B627" s="109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90">
        <v>1</v>
      </c>
      <c r="B631" s="109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90">
        <v>2</v>
      </c>
      <c r="B632" s="109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90">
        <v>3</v>
      </c>
      <c r="B633" s="109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90">
        <v>4</v>
      </c>
      <c r="B634" s="109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90">
        <v>5</v>
      </c>
      <c r="B635" s="109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90">
        <v>6</v>
      </c>
      <c r="B636" s="109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90">
        <v>7</v>
      </c>
      <c r="B637" s="109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90">
        <v>8</v>
      </c>
      <c r="B638" s="109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90">
        <v>9</v>
      </c>
      <c r="B639" s="109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90">
        <v>10</v>
      </c>
      <c r="B640" s="109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90">
        <v>11</v>
      </c>
      <c r="B641" s="109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90">
        <v>12</v>
      </c>
      <c r="B642" s="109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90">
        <v>13</v>
      </c>
      <c r="B643" s="109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90">
        <v>14</v>
      </c>
      <c r="B644" s="109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90">
        <v>15</v>
      </c>
      <c r="B645" s="109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90">
        <v>16</v>
      </c>
      <c r="B646" s="109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90">
        <v>17</v>
      </c>
      <c r="B647" s="109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90">
        <v>18</v>
      </c>
      <c r="B648" s="109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90">
        <v>19</v>
      </c>
      <c r="B649" s="109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90">
        <v>20</v>
      </c>
      <c r="B650" s="109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90">
        <v>21</v>
      </c>
      <c r="B651" s="109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90">
        <v>22</v>
      </c>
      <c r="B652" s="109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90">
        <v>23</v>
      </c>
      <c r="B653" s="109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90">
        <v>24</v>
      </c>
      <c r="B654" s="109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90">
        <v>25</v>
      </c>
      <c r="B655" s="109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90">
        <v>26</v>
      </c>
      <c r="B656" s="109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90">
        <v>27</v>
      </c>
      <c r="B657" s="109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90">
        <v>28</v>
      </c>
      <c r="B658" s="109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90">
        <v>29</v>
      </c>
      <c r="B659" s="109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90">
        <v>30</v>
      </c>
      <c r="B660" s="109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90">
        <v>1</v>
      </c>
      <c r="B664" s="109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90">
        <v>2</v>
      </c>
      <c r="B665" s="109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90">
        <v>3</v>
      </c>
      <c r="B666" s="109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90">
        <v>4</v>
      </c>
      <c r="B667" s="109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90">
        <v>5</v>
      </c>
      <c r="B668" s="109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90">
        <v>6</v>
      </c>
      <c r="B669" s="109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90">
        <v>7</v>
      </c>
      <c r="B670" s="109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90">
        <v>8</v>
      </c>
      <c r="B671" s="109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90">
        <v>9</v>
      </c>
      <c r="B672" s="109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90">
        <v>10</v>
      </c>
      <c r="B673" s="109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90">
        <v>11</v>
      </c>
      <c r="B674" s="109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90">
        <v>12</v>
      </c>
      <c r="B675" s="109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90">
        <v>13</v>
      </c>
      <c r="B676" s="109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90">
        <v>14</v>
      </c>
      <c r="B677" s="109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90">
        <v>15</v>
      </c>
      <c r="B678" s="109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90">
        <v>16</v>
      </c>
      <c r="B679" s="109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90">
        <v>17</v>
      </c>
      <c r="B680" s="109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90">
        <v>18</v>
      </c>
      <c r="B681" s="109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90">
        <v>19</v>
      </c>
      <c r="B682" s="109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90">
        <v>20</v>
      </c>
      <c r="B683" s="109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90">
        <v>21</v>
      </c>
      <c r="B684" s="109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90">
        <v>22</v>
      </c>
      <c r="B685" s="109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90">
        <v>23</v>
      </c>
      <c r="B686" s="109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90">
        <v>24</v>
      </c>
      <c r="B687" s="109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90">
        <v>25</v>
      </c>
      <c r="B688" s="109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90">
        <v>26</v>
      </c>
      <c r="B689" s="109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90">
        <v>27</v>
      </c>
      <c r="B690" s="109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90">
        <v>28</v>
      </c>
      <c r="B691" s="109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90">
        <v>29</v>
      </c>
      <c r="B692" s="109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90">
        <v>30</v>
      </c>
      <c r="B693" s="109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90">
        <v>1</v>
      </c>
      <c r="B697" s="109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90">
        <v>2</v>
      </c>
      <c r="B698" s="109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90">
        <v>3</v>
      </c>
      <c r="B699" s="109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90">
        <v>4</v>
      </c>
      <c r="B700" s="109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90">
        <v>5</v>
      </c>
      <c r="B701" s="109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90">
        <v>6</v>
      </c>
      <c r="B702" s="109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90">
        <v>7</v>
      </c>
      <c r="B703" s="109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90">
        <v>8</v>
      </c>
      <c r="B704" s="109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90">
        <v>9</v>
      </c>
      <c r="B705" s="109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90">
        <v>10</v>
      </c>
      <c r="B706" s="109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90">
        <v>11</v>
      </c>
      <c r="B707" s="109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90">
        <v>12</v>
      </c>
      <c r="B708" s="109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90">
        <v>13</v>
      </c>
      <c r="B709" s="109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90">
        <v>14</v>
      </c>
      <c r="B710" s="109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90">
        <v>15</v>
      </c>
      <c r="B711" s="109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90">
        <v>16</v>
      </c>
      <c r="B712" s="109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90">
        <v>17</v>
      </c>
      <c r="B713" s="109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90">
        <v>18</v>
      </c>
      <c r="B714" s="109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90">
        <v>19</v>
      </c>
      <c r="B715" s="109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90">
        <v>20</v>
      </c>
      <c r="B716" s="109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90">
        <v>21</v>
      </c>
      <c r="B717" s="109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90">
        <v>22</v>
      </c>
      <c r="B718" s="109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90">
        <v>23</v>
      </c>
      <c r="B719" s="109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90">
        <v>24</v>
      </c>
      <c r="B720" s="109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90">
        <v>25</v>
      </c>
      <c r="B721" s="109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90">
        <v>26</v>
      </c>
      <c r="B722" s="109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90">
        <v>27</v>
      </c>
      <c r="B723" s="109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90">
        <v>28</v>
      </c>
      <c r="B724" s="109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90">
        <v>29</v>
      </c>
      <c r="B725" s="109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90">
        <v>30</v>
      </c>
      <c r="B726" s="109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90">
        <v>1</v>
      </c>
      <c r="B730" s="109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90">
        <v>2</v>
      </c>
      <c r="B731" s="109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90">
        <v>3</v>
      </c>
      <c r="B732" s="109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90">
        <v>4</v>
      </c>
      <c r="B733" s="109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90">
        <v>5</v>
      </c>
      <c r="B734" s="109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90">
        <v>6</v>
      </c>
      <c r="B735" s="109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90">
        <v>7</v>
      </c>
      <c r="B736" s="109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90">
        <v>8</v>
      </c>
      <c r="B737" s="109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90">
        <v>9</v>
      </c>
      <c r="B738" s="109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90">
        <v>10</v>
      </c>
      <c r="B739" s="109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90">
        <v>11</v>
      </c>
      <c r="B740" s="109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90">
        <v>12</v>
      </c>
      <c r="B741" s="109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90">
        <v>13</v>
      </c>
      <c r="B742" s="109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90">
        <v>14</v>
      </c>
      <c r="B743" s="109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90">
        <v>15</v>
      </c>
      <c r="B744" s="109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90">
        <v>16</v>
      </c>
      <c r="B745" s="109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90">
        <v>17</v>
      </c>
      <c r="B746" s="109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90">
        <v>18</v>
      </c>
      <c r="B747" s="109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90">
        <v>19</v>
      </c>
      <c r="B748" s="109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90">
        <v>20</v>
      </c>
      <c r="B749" s="109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90">
        <v>21</v>
      </c>
      <c r="B750" s="109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90">
        <v>22</v>
      </c>
      <c r="B751" s="109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90">
        <v>23</v>
      </c>
      <c r="B752" s="109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90">
        <v>24</v>
      </c>
      <c r="B753" s="109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90">
        <v>25</v>
      </c>
      <c r="B754" s="109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90">
        <v>26</v>
      </c>
      <c r="B755" s="109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90">
        <v>27</v>
      </c>
      <c r="B756" s="109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90">
        <v>28</v>
      </c>
      <c r="B757" s="109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90">
        <v>29</v>
      </c>
      <c r="B758" s="109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90">
        <v>30</v>
      </c>
      <c r="B759" s="109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90">
        <v>1</v>
      </c>
      <c r="B763" s="109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90">
        <v>2</v>
      </c>
      <c r="B764" s="109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90">
        <v>3</v>
      </c>
      <c r="B765" s="109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90">
        <v>4</v>
      </c>
      <c r="B766" s="109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90">
        <v>5</v>
      </c>
      <c r="B767" s="109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90">
        <v>6</v>
      </c>
      <c r="B768" s="109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90">
        <v>7</v>
      </c>
      <c r="B769" s="109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90">
        <v>8</v>
      </c>
      <c r="B770" s="109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90">
        <v>9</v>
      </c>
      <c r="B771" s="109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90">
        <v>10</v>
      </c>
      <c r="B772" s="109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90">
        <v>11</v>
      </c>
      <c r="B773" s="109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90">
        <v>12</v>
      </c>
      <c r="B774" s="109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90">
        <v>13</v>
      </c>
      <c r="B775" s="109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90">
        <v>14</v>
      </c>
      <c r="B776" s="109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90">
        <v>15</v>
      </c>
      <c r="B777" s="109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90">
        <v>16</v>
      </c>
      <c r="B778" s="109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90">
        <v>17</v>
      </c>
      <c r="B779" s="109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90">
        <v>18</v>
      </c>
      <c r="B780" s="109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90">
        <v>19</v>
      </c>
      <c r="B781" s="109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90">
        <v>20</v>
      </c>
      <c r="B782" s="109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90">
        <v>21</v>
      </c>
      <c r="B783" s="109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90">
        <v>22</v>
      </c>
      <c r="B784" s="109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90">
        <v>23</v>
      </c>
      <c r="B785" s="109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90">
        <v>24</v>
      </c>
      <c r="B786" s="109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90">
        <v>25</v>
      </c>
      <c r="B787" s="109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90">
        <v>26</v>
      </c>
      <c r="B788" s="109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90">
        <v>27</v>
      </c>
      <c r="B789" s="109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90">
        <v>28</v>
      </c>
      <c r="B790" s="109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90">
        <v>29</v>
      </c>
      <c r="B791" s="109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90">
        <v>30</v>
      </c>
      <c r="B792" s="109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90">
        <v>1</v>
      </c>
      <c r="B796" s="109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90">
        <v>2</v>
      </c>
      <c r="B797" s="109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90">
        <v>3</v>
      </c>
      <c r="B798" s="109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90">
        <v>4</v>
      </c>
      <c r="B799" s="109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90">
        <v>5</v>
      </c>
      <c r="B800" s="109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90">
        <v>6</v>
      </c>
      <c r="B801" s="109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90">
        <v>7</v>
      </c>
      <c r="B802" s="109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90">
        <v>8</v>
      </c>
      <c r="B803" s="109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90">
        <v>9</v>
      </c>
      <c r="B804" s="109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90">
        <v>10</v>
      </c>
      <c r="B805" s="109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90">
        <v>11</v>
      </c>
      <c r="B806" s="109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90">
        <v>12</v>
      </c>
      <c r="B807" s="109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90">
        <v>13</v>
      </c>
      <c r="B808" s="109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90">
        <v>14</v>
      </c>
      <c r="B809" s="109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90">
        <v>15</v>
      </c>
      <c r="B810" s="109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90">
        <v>16</v>
      </c>
      <c r="B811" s="109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90">
        <v>17</v>
      </c>
      <c r="B812" s="109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90">
        <v>18</v>
      </c>
      <c r="B813" s="109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90">
        <v>19</v>
      </c>
      <c r="B814" s="109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90">
        <v>20</v>
      </c>
      <c r="B815" s="109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90">
        <v>21</v>
      </c>
      <c r="B816" s="109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90">
        <v>22</v>
      </c>
      <c r="B817" s="109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90">
        <v>23</v>
      </c>
      <c r="B818" s="109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90">
        <v>24</v>
      </c>
      <c r="B819" s="109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90">
        <v>25</v>
      </c>
      <c r="B820" s="109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90">
        <v>26</v>
      </c>
      <c r="B821" s="109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90">
        <v>27</v>
      </c>
      <c r="B822" s="109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90">
        <v>28</v>
      </c>
      <c r="B823" s="109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90">
        <v>29</v>
      </c>
      <c r="B824" s="109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90">
        <v>30</v>
      </c>
      <c r="B825" s="109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90">
        <v>1</v>
      </c>
      <c r="B829" s="109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90">
        <v>2</v>
      </c>
      <c r="B830" s="109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90">
        <v>3</v>
      </c>
      <c r="B831" s="109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90">
        <v>4</v>
      </c>
      <c r="B832" s="109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90">
        <v>5</v>
      </c>
      <c r="B833" s="109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90">
        <v>6</v>
      </c>
      <c r="B834" s="109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90">
        <v>7</v>
      </c>
      <c r="B835" s="109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90">
        <v>8</v>
      </c>
      <c r="B836" s="109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90">
        <v>9</v>
      </c>
      <c r="B837" s="109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90">
        <v>10</v>
      </c>
      <c r="B838" s="109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90">
        <v>11</v>
      </c>
      <c r="B839" s="109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90">
        <v>12</v>
      </c>
      <c r="B840" s="109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90">
        <v>13</v>
      </c>
      <c r="B841" s="109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90">
        <v>14</v>
      </c>
      <c r="B842" s="109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90">
        <v>15</v>
      </c>
      <c r="B843" s="109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90">
        <v>16</v>
      </c>
      <c r="B844" s="109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90">
        <v>17</v>
      </c>
      <c r="B845" s="109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90">
        <v>18</v>
      </c>
      <c r="B846" s="109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90">
        <v>19</v>
      </c>
      <c r="B847" s="109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90">
        <v>20</v>
      </c>
      <c r="B848" s="109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90">
        <v>21</v>
      </c>
      <c r="B849" s="109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90">
        <v>22</v>
      </c>
      <c r="B850" s="109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90">
        <v>23</v>
      </c>
      <c r="B851" s="109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90">
        <v>24</v>
      </c>
      <c r="B852" s="109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90">
        <v>25</v>
      </c>
      <c r="B853" s="109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90">
        <v>26</v>
      </c>
      <c r="B854" s="109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90">
        <v>27</v>
      </c>
      <c r="B855" s="109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90">
        <v>28</v>
      </c>
      <c r="B856" s="109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90">
        <v>29</v>
      </c>
      <c r="B857" s="109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90">
        <v>30</v>
      </c>
      <c r="B858" s="109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90">
        <v>1</v>
      </c>
      <c r="B862" s="109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90">
        <v>2</v>
      </c>
      <c r="B863" s="109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90">
        <v>3</v>
      </c>
      <c r="B864" s="109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90">
        <v>4</v>
      </c>
      <c r="B865" s="109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90">
        <v>5</v>
      </c>
      <c r="B866" s="109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90">
        <v>6</v>
      </c>
      <c r="B867" s="109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90">
        <v>7</v>
      </c>
      <c r="B868" s="109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90">
        <v>8</v>
      </c>
      <c r="B869" s="109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90">
        <v>9</v>
      </c>
      <c r="B870" s="109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90">
        <v>10</v>
      </c>
      <c r="B871" s="109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90">
        <v>11</v>
      </c>
      <c r="B872" s="109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90">
        <v>12</v>
      </c>
      <c r="B873" s="109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90">
        <v>13</v>
      </c>
      <c r="B874" s="109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90">
        <v>14</v>
      </c>
      <c r="B875" s="109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90">
        <v>15</v>
      </c>
      <c r="B876" s="109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90">
        <v>16</v>
      </c>
      <c r="B877" s="109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90">
        <v>17</v>
      </c>
      <c r="B878" s="109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90">
        <v>18</v>
      </c>
      <c r="B879" s="109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90">
        <v>19</v>
      </c>
      <c r="B880" s="109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90">
        <v>20</v>
      </c>
      <c r="B881" s="109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90">
        <v>21</v>
      </c>
      <c r="B882" s="109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90">
        <v>22</v>
      </c>
      <c r="B883" s="109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90">
        <v>23</v>
      </c>
      <c r="B884" s="109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90">
        <v>24</v>
      </c>
      <c r="B885" s="109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90">
        <v>25</v>
      </c>
      <c r="B886" s="109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90">
        <v>26</v>
      </c>
      <c r="B887" s="109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90">
        <v>27</v>
      </c>
      <c r="B888" s="109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90">
        <v>28</v>
      </c>
      <c r="B889" s="109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90">
        <v>29</v>
      </c>
      <c r="B890" s="109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90">
        <v>30</v>
      </c>
      <c r="B891" s="109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90">
        <v>1</v>
      </c>
      <c r="B895" s="109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90">
        <v>2</v>
      </c>
      <c r="B896" s="109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90">
        <v>3</v>
      </c>
      <c r="B897" s="109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90">
        <v>4</v>
      </c>
      <c r="B898" s="109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90">
        <v>5</v>
      </c>
      <c r="B899" s="109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90">
        <v>6</v>
      </c>
      <c r="B900" s="109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90">
        <v>7</v>
      </c>
      <c r="B901" s="109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90">
        <v>8</v>
      </c>
      <c r="B902" s="109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90">
        <v>9</v>
      </c>
      <c r="B903" s="109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90">
        <v>10</v>
      </c>
      <c r="B904" s="109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90">
        <v>11</v>
      </c>
      <c r="B905" s="109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90">
        <v>12</v>
      </c>
      <c r="B906" s="109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90">
        <v>13</v>
      </c>
      <c r="B907" s="109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90">
        <v>14</v>
      </c>
      <c r="B908" s="109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90">
        <v>15</v>
      </c>
      <c r="B909" s="109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90">
        <v>16</v>
      </c>
      <c r="B910" s="109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90">
        <v>17</v>
      </c>
      <c r="B911" s="109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90">
        <v>18</v>
      </c>
      <c r="B912" s="109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90">
        <v>19</v>
      </c>
      <c r="B913" s="109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90">
        <v>20</v>
      </c>
      <c r="B914" s="109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90">
        <v>21</v>
      </c>
      <c r="B915" s="109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90">
        <v>22</v>
      </c>
      <c r="B916" s="109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90">
        <v>23</v>
      </c>
      <c r="B917" s="109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90">
        <v>24</v>
      </c>
      <c r="B918" s="109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90">
        <v>25</v>
      </c>
      <c r="B919" s="109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90">
        <v>26</v>
      </c>
      <c r="B920" s="109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90">
        <v>27</v>
      </c>
      <c r="B921" s="109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90">
        <v>28</v>
      </c>
      <c r="B922" s="109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90">
        <v>29</v>
      </c>
      <c r="B923" s="109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90">
        <v>30</v>
      </c>
      <c r="B924" s="109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90">
        <v>1</v>
      </c>
      <c r="B928" s="109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90">
        <v>2</v>
      </c>
      <c r="B929" s="109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90">
        <v>3</v>
      </c>
      <c r="B930" s="109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90">
        <v>4</v>
      </c>
      <c r="B931" s="109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90">
        <v>5</v>
      </c>
      <c r="B932" s="109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90">
        <v>6</v>
      </c>
      <c r="B933" s="109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90">
        <v>7</v>
      </c>
      <c r="B934" s="109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90">
        <v>8</v>
      </c>
      <c r="B935" s="109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90">
        <v>9</v>
      </c>
      <c r="B936" s="109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90">
        <v>10</v>
      </c>
      <c r="B937" s="109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90">
        <v>11</v>
      </c>
      <c r="B938" s="109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90">
        <v>12</v>
      </c>
      <c r="B939" s="109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90">
        <v>13</v>
      </c>
      <c r="B940" s="109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90">
        <v>14</v>
      </c>
      <c r="B941" s="109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90">
        <v>15</v>
      </c>
      <c r="B942" s="109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90">
        <v>16</v>
      </c>
      <c r="B943" s="109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90">
        <v>17</v>
      </c>
      <c r="B944" s="109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90">
        <v>18</v>
      </c>
      <c r="B945" s="109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90">
        <v>19</v>
      </c>
      <c r="B946" s="109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90">
        <v>20</v>
      </c>
      <c r="B947" s="109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90">
        <v>21</v>
      </c>
      <c r="B948" s="109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90">
        <v>22</v>
      </c>
      <c r="B949" s="109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90">
        <v>23</v>
      </c>
      <c r="B950" s="109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90">
        <v>24</v>
      </c>
      <c r="B951" s="109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90">
        <v>25</v>
      </c>
      <c r="B952" s="109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90">
        <v>26</v>
      </c>
      <c r="B953" s="109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90">
        <v>27</v>
      </c>
      <c r="B954" s="109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90">
        <v>28</v>
      </c>
      <c r="B955" s="109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90">
        <v>29</v>
      </c>
      <c r="B956" s="109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90">
        <v>30</v>
      </c>
      <c r="B957" s="109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90">
        <v>1</v>
      </c>
      <c r="B961" s="109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90">
        <v>2</v>
      </c>
      <c r="B962" s="109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90">
        <v>3</v>
      </c>
      <c r="B963" s="109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90">
        <v>4</v>
      </c>
      <c r="B964" s="109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90">
        <v>5</v>
      </c>
      <c r="B965" s="109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90">
        <v>6</v>
      </c>
      <c r="B966" s="109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90">
        <v>7</v>
      </c>
      <c r="B967" s="109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90">
        <v>8</v>
      </c>
      <c r="B968" s="109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90">
        <v>9</v>
      </c>
      <c r="B969" s="109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90">
        <v>10</v>
      </c>
      <c r="B970" s="109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90">
        <v>11</v>
      </c>
      <c r="B971" s="109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90">
        <v>12</v>
      </c>
      <c r="B972" s="109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90">
        <v>13</v>
      </c>
      <c r="B973" s="109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90">
        <v>14</v>
      </c>
      <c r="B974" s="109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90">
        <v>15</v>
      </c>
      <c r="B975" s="109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90">
        <v>16</v>
      </c>
      <c r="B976" s="109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90">
        <v>17</v>
      </c>
      <c r="B977" s="109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90">
        <v>18</v>
      </c>
      <c r="B978" s="109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90">
        <v>19</v>
      </c>
      <c r="B979" s="109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90">
        <v>20</v>
      </c>
      <c r="B980" s="109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90">
        <v>21</v>
      </c>
      <c r="B981" s="109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90">
        <v>22</v>
      </c>
      <c r="B982" s="109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90">
        <v>23</v>
      </c>
      <c r="B983" s="109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90">
        <v>24</v>
      </c>
      <c r="B984" s="109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90">
        <v>25</v>
      </c>
      <c r="B985" s="109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90">
        <v>26</v>
      </c>
      <c r="B986" s="109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90">
        <v>27</v>
      </c>
      <c r="B987" s="109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90">
        <v>28</v>
      </c>
      <c r="B988" s="109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90">
        <v>29</v>
      </c>
      <c r="B989" s="109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90">
        <v>30</v>
      </c>
      <c r="B990" s="109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90">
        <v>1</v>
      </c>
      <c r="B994" s="109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90">
        <v>2</v>
      </c>
      <c r="B995" s="109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90">
        <v>3</v>
      </c>
      <c r="B996" s="109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90">
        <v>4</v>
      </c>
      <c r="B997" s="109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90">
        <v>5</v>
      </c>
      <c r="B998" s="109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90">
        <v>6</v>
      </c>
      <c r="B999" s="109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90">
        <v>7</v>
      </c>
      <c r="B1000" s="109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90">
        <v>8</v>
      </c>
      <c r="B1001" s="109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90">
        <v>9</v>
      </c>
      <c r="B1002" s="109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90">
        <v>10</v>
      </c>
      <c r="B1003" s="109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90">
        <v>11</v>
      </c>
      <c r="B1004" s="109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90">
        <v>12</v>
      </c>
      <c r="B1005" s="109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90">
        <v>13</v>
      </c>
      <c r="B1006" s="109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90">
        <v>14</v>
      </c>
      <c r="B1007" s="109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90">
        <v>15</v>
      </c>
      <c r="B1008" s="109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90">
        <v>16</v>
      </c>
      <c r="B1009" s="109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90">
        <v>17</v>
      </c>
      <c r="B1010" s="109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90">
        <v>18</v>
      </c>
      <c r="B1011" s="109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90">
        <v>19</v>
      </c>
      <c r="B1012" s="109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90">
        <v>20</v>
      </c>
      <c r="B1013" s="109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90">
        <v>21</v>
      </c>
      <c r="B1014" s="109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90">
        <v>22</v>
      </c>
      <c r="B1015" s="109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90">
        <v>23</v>
      </c>
      <c r="B1016" s="109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90">
        <v>24</v>
      </c>
      <c r="B1017" s="109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90">
        <v>25</v>
      </c>
      <c r="B1018" s="109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90">
        <v>26</v>
      </c>
      <c r="B1019" s="109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90">
        <v>27</v>
      </c>
      <c r="B1020" s="109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90">
        <v>28</v>
      </c>
      <c r="B1021" s="109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90">
        <v>29</v>
      </c>
      <c r="B1022" s="109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90">
        <v>30</v>
      </c>
      <c r="B1023" s="109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90">
        <v>1</v>
      </c>
      <c r="B1027" s="109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90">
        <v>2</v>
      </c>
      <c r="B1028" s="109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90">
        <v>3</v>
      </c>
      <c r="B1029" s="109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90">
        <v>4</v>
      </c>
      <c r="B1030" s="109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90">
        <v>5</v>
      </c>
      <c r="B1031" s="109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90">
        <v>6</v>
      </c>
      <c r="B1032" s="109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90">
        <v>7</v>
      </c>
      <c r="B1033" s="109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90">
        <v>8</v>
      </c>
      <c r="B1034" s="109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90">
        <v>9</v>
      </c>
      <c r="B1035" s="109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90">
        <v>10</v>
      </c>
      <c r="B1036" s="109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90">
        <v>11</v>
      </c>
      <c r="B1037" s="109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90">
        <v>12</v>
      </c>
      <c r="B1038" s="109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90">
        <v>13</v>
      </c>
      <c r="B1039" s="109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90">
        <v>14</v>
      </c>
      <c r="B1040" s="109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90">
        <v>15</v>
      </c>
      <c r="B1041" s="109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90">
        <v>16</v>
      </c>
      <c r="B1042" s="109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90">
        <v>17</v>
      </c>
      <c r="B1043" s="109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90">
        <v>18</v>
      </c>
      <c r="B1044" s="109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90">
        <v>19</v>
      </c>
      <c r="B1045" s="109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90">
        <v>20</v>
      </c>
      <c r="B1046" s="109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90">
        <v>21</v>
      </c>
      <c r="B1047" s="109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90">
        <v>22</v>
      </c>
      <c r="B1048" s="109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90">
        <v>23</v>
      </c>
      <c r="B1049" s="109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90">
        <v>24</v>
      </c>
      <c r="B1050" s="109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90">
        <v>25</v>
      </c>
      <c r="B1051" s="109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90">
        <v>26</v>
      </c>
      <c r="B1052" s="109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90">
        <v>27</v>
      </c>
      <c r="B1053" s="109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90">
        <v>28</v>
      </c>
      <c r="B1054" s="109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90">
        <v>29</v>
      </c>
      <c r="B1055" s="109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90">
        <v>30</v>
      </c>
      <c r="B1056" s="109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90">
        <v>1</v>
      </c>
      <c r="B1060" s="109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90">
        <v>2</v>
      </c>
      <c r="B1061" s="109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90">
        <v>3</v>
      </c>
      <c r="B1062" s="109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90">
        <v>4</v>
      </c>
      <c r="B1063" s="109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90">
        <v>5</v>
      </c>
      <c r="B1064" s="109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90">
        <v>6</v>
      </c>
      <c r="B1065" s="109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90">
        <v>7</v>
      </c>
      <c r="B1066" s="109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90">
        <v>8</v>
      </c>
      <c r="B1067" s="109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90">
        <v>9</v>
      </c>
      <c r="B1068" s="109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90">
        <v>10</v>
      </c>
      <c r="B1069" s="109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90">
        <v>11</v>
      </c>
      <c r="B1070" s="109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90">
        <v>12</v>
      </c>
      <c r="B1071" s="109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90">
        <v>13</v>
      </c>
      <c r="B1072" s="109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90">
        <v>14</v>
      </c>
      <c r="B1073" s="109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90">
        <v>15</v>
      </c>
      <c r="B1074" s="109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90">
        <v>16</v>
      </c>
      <c r="B1075" s="109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90">
        <v>17</v>
      </c>
      <c r="B1076" s="109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90">
        <v>18</v>
      </c>
      <c r="B1077" s="109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90">
        <v>19</v>
      </c>
      <c r="B1078" s="109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90">
        <v>20</v>
      </c>
      <c r="B1079" s="109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90">
        <v>21</v>
      </c>
      <c r="B1080" s="109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90">
        <v>22</v>
      </c>
      <c r="B1081" s="109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90">
        <v>23</v>
      </c>
      <c r="B1082" s="109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90">
        <v>24</v>
      </c>
      <c r="B1083" s="109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90">
        <v>25</v>
      </c>
      <c r="B1084" s="109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90">
        <v>26</v>
      </c>
      <c r="B1085" s="109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90">
        <v>27</v>
      </c>
      <c r="B1086" s="109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90">
        <v>28</v>
      </c>
      <c r="B1087" s="109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90">
        <v>29</v>
      </c>
      <c r="B1088" s="109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90">
        <v>30</v>
      </c>
      <c r="B1089" s="109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90">
        <v>1</v>
      </c>
      <c r="B1093" s="109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90">
        <v>2</v>
      </c>
      <c r="B1094" s="109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90">
        <v>3</v>
      </c>
      <c r="B1095" s="109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90">
        <v>4</v>
      </c>
      <c r="B1096" s="109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90">
        <v>5</v>
      </c>
      <c r="B1097" s="109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90">
        <v>6</v>
      </c>
      <c r="B1098" s="109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90">
        <v>7</v>
      </c>
      <c r="B1099" s="109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90">
        <v>8</v>
      </c>
      <c r="B1100" s="109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90">
        <v>9</v>
      </c>
      <c r="B1101" s="109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90">
        <v>10</v>
      </c>
      <c r="B1102" s="109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90">
        <v>11</v>
      </c>
      <c r="B1103" s="109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90">
        <v>12</v>
      </c>
      <c r="B1104" s="109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90">
        <v>13</v>
      </c>
      <c r="B1105" s="109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90">
        <v>14</v>
      </c>
      <c r="B1106" s="109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90">
        <v>15</v>
      </c>
      <c r="B1107" s="109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90">
        <v>16</v>
      </c>
      <c r="B1108" s="109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90">
        <v>17</v>
      </c>
      <c r="B1109" s="109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90">
        <v>18</v>
      </c>
      <c r="B1110" s="109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90">
        <v>19</v>
      </c>
      <c r="B1111" s="109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90">
        <v>20</v>
      </c>
      <c r="B1112" s="109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90">
        <v>21</v>
      </c>
      <c r="B1113" s="109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90">
        <v>22</v>
      </c>
      <c r="B1114" s="109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90">
        <v>23</v>
      </c>
      <c r="B1115" s="109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90">
        <v>24</v>
      </c>
      <c r="B1116" s="109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90">
        <v>25</v>
      </c>
      <c r="B1117" s="109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90">
        <v>26</v>
      </c>
      <c r="B1118" s="109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90">
        <v>27</v>
      </c>
      <c r="B1119" s="109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90">
        <v>28</v>
      </c>
      <c r="B1120" s="109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90">
        <v>29</v>
      </c>
      <c r="B1121" s="109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90">
        <v>30</v>
      </c>
      <c r="B1122" s="109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90">
        <v>1</v>
      </c>
      <c r="B1126" s="109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90">
        <v>2</v>
      </c>
      <c r="B1127" s="109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90">
        <v>3</v>
      </c>
      <c r="B1128" s="109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90">
        <v>4</v>
      </c>
      <c r="B1129" s="109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90">
        <v>5</v>
      </c>
      <c r="B1130" s="109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90">
        <v>6</v>
      </c>
      <c r="B1131" s="109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90">
        <v>7</v>
      </c>
      <c r="B1132" s="109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90">
        <v>8</v>
      </c>
      <c r="B1133" s="109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90">
        <v>9</v>
      </c>
      <c r="B1134" s="109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90">
        <v>10</v>
      </c>
      <c r="B1135" s="109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90">
        <v>11</v>
      </c>
      <c r="B1136" s="109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90">
        <v>12</v>
      </c>
      <c r="B1137" s="109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90">
        <v>13</v>
      </c>
      <c r="B1138" s="109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90">
        <v>14</v>
      </c>
      <c r="B1139" s="109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90">
        <v>15</v>
      </c>
      <c r="B1140" s="109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90">
        <v>16</v>
      </c>
      <c r="B1141" s="109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90">
        <v>17</v>
      </c>
      <c r="B1142" s="109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90">
        <v>18</v>
      </c>
      <c r="B1143" s="109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90">
        <v>19</v>
      </c>
      <c r="B1144" s="109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90">
        <v>20</v>
      </c>
      <c r="B1145" s="109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90">
        <v>21</v>
      </c>
      <c r="B1146" s="109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90">
        <v>22</v>
      </c>
      <c r="B1147" s="109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90">
        <v>23</v>
      </c>
      <c r="B1148" s="109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90">
        <v>24</v>
      </c>
      <c r="B1149" s="109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90">
        <v>25</v>
      </c>
      <c r="B1150" s="109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90">
        <v>26</v>
      </c>
      <c r="B1151" s="109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90">
        <v>27</v>
      </c>
      <c r="B1152" s="109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90">
        <v>28</v>
      </c>
      <c r="B1153" s="109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90">
        <v>29</v>
      </c>
      <c r="B1154" s="109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90">
        <v>30</v>
      </c>
      <c r="B1155" s="109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90">
        <v>1</v>
      </c>
      <c r="B1159" s="109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90">
        <v>2</v>
      </c>
      <c r="B1160" s="109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90">
        <v>3</v>
      </c>
      <c r="B1161" s="109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90">
        <v>4</v>
      </c>
      <c r="B1162" s="109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90">
        <v>5</v>
      </c>
      <c r="B1163" s="109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90">
        <v>6</v>
      </c>
      <c r="B1164" s="109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90">
        <v>7</v>
      </c>
      <c r="B1165" s="109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90">
        <v>8</v>
      </c>
      <c r="B1166" s="109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90">
        <v>9</v>
      </c>
      <c r="B1167" s="109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90">
        <v>10</v>
      </c>
      <c r="B1168" s="109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90">
        <v>11</v>
      </c>
      <c r="B1169" s="109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90">
        <v>12</v>
      </c>
      <c r="B1170" s="109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90">
        <v>13</v>
      </c>
      <c r="B1171" s="109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90">
        <v>14</v>
      </c>
      <c r="B1172" s="109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90">
        <v>15</v>
      </c>
      <c r="B1173" s="109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90">
        <v>16</v>
      </c>
      <c r="B1174" s="109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90">
        <v>17</v>
      </c>
      <c r="B1175" s="109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90">
        <v>18</v>
      </c>
      <c r="B1176" s="109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90">
        <v>19</v>
      </c>
      <c r="B1177" s="109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90">
        <v>20</v>
      </c>
      <c r="B1178" s="109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90">
        <v>21</v>
      </c>
      <c r="B1179" s="109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90">
        <v>22</v>
      </c>
      <c r="B1180" s="109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90">
        <v>23</v>
      </c>
      <c r="B1181" s="109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90">
        <v>24</v>
      </c>
      <c r="B1182" s="109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90">
        <v>25</v>
      </c>
      <c r="B1183" s="109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90">
        <v>26</v>
      </c>
      <c r="B1184" s="109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90">
        <v>27</v>
      </c>
      <c r="B1185" s="109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90">
        <v>28</v>
      </c>
      <c r="B1186" s="109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90">
        <v>29</v>
      </c>
      <c r="B1187" s="109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90">
        <v>30</v>
      </c>
      <c r="B1188" s="109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90">
        <v>1</v>
      </c>
      <c r="B1192" s="109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90">
        <v>2</v>
      </c>
      <c r="B1193" s="109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90">
        <v>3</v>
      </c>
      <c r="B1194" s="109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90">
        <v>4</v>
      </c>
      <c r="B1195" s="109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90">
        <v>5</v>
      </c>
      <c r="B1196" s="109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90">
        <v>6</v>
      </c>
      <c r="B1197" s="109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90">
        <v>7</v>
      </c>
      <c r="B1198" s="109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90">
        <v>8</v>
      </c>
      <c r="B1199" s="109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90">
        <v>9</v>
      </c>
      <c r="B1200" s="109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90">
        <v>10</v>
      </c>
      <c r="B1201" s="109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90">
        <v>11</v>
      </c>
      <c r="B1202" s="109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90">
        <v>12</v>
      </c>
      <c r="B1203" s="109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90">
        <v>13</v>
      </c>
      <c r="B1204" s="109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90">
        <v>14</v>
      </c>
      <c r="B1205" s="109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90">
        <v>15</v>
      </c>
      <c r="B1206" s="109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90">
        <v>16</v>
      </c>
      <c r="B1207" s="109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90">
        <v>17</v>
      </c>
      <c r="B1208" s="109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90">
        <v>18</v>
      </c>
      <c r="B1209" s="109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90">
        <v>19</v>
      </c>
      <c r="B1210" s="109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90">
        <v>20</v>
      </c>
      <c r="B1211" s="109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90">
        <v>21</v>
      </c>
      <c r="B1212" s="109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90">
        <v>22</v>
      </c>
      <c r="B1213" s="109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90">
        <v>23</v>
      </c>
      <c r="B1214" s="109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90">
        <v>24</v>
      </c>
      <c r="B1215" s="109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90">
        <v>25</v>
      </c>
      <c r="B1216" s="109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90">
        <v>26</v>
      </c>
      <c r="B1217" s="109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90">
        <v>27</v>
      </c>
      <c r="B1218" s="109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90">
        <v>28</v>
      </c>
      <c r="B1219" s="109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90">
        <v>29</v>
      </c>
      <c r="B1220" s="109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90">
        <v>30</v>
      </c>
      <c r="B1221" s="109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90">
        <v>1</v>
      </c>
      <c r="B1225" s="109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90">
        <v>2</v>
      </c>
      <c r="B1226" s="109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90">
        <v>3</v>
      </c>
      <c r="B1227" s="109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90">
        <v>4</v>
      </c>
      <c r="B1228" s="109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90">
        <v>5</v>
      </c>
      <c r="B1229" s="109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90">
        <v>6</v>
      </c>
      <c r="B1230" s="109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90">
        <v>7</v>
      </c>
      <c r="B1231" s="109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90">
        <v>8</v>
      </c>
      <c r="B1232" s="109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90">
        <v>9</v>
      </c>
      <c r="B1233" s="109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90">
        <v>10</v>
      </c>
      <c r="B1234" s="109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90">
        <v>11</v>
      </c>
      <c r="B1235" s="109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90">
        <v>12</v>
      </c>
      <c r="B1236" s="109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90">
        <v>13</v>
      </c>
      <c r="B1237" s="109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90">
        <v>14</v>
      </c>
      <c r="B1238" s="109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90">
        <v>15</v>
      </c>
      <c r="B1239" s="109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90">
        <v>16</v>
      </c>
      <c r="B1240" s="109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90">
        <v>17</v>
      </c>
      <c r="B1241" s="109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90">
        <v>18</v>
      </c>
      <c r="B1242" s="109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90">
        <v>19</v>
      </c>
      <c r="B1243" s="109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90">
        <v>20</v>
      </c>
      <c r="B1244" s="109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90">
        <v>21</v>
      </c>
      <c r="B1245" s="109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90">
        <v>22</v>
      </c>
      <c r="B1246" s="109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90">
        <v>23</v>
      </c>
      <c r="B1247" s="109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90">
        <v>24</v>
      </c>
      <c r="B1248" s="109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90">
        <v>25</v>
      </c>
      <c r="B1249" s="109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90">
        <v>26</v>
      </c>
      <c r="B1250" s="109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90">
        <v>27</v>
      </c>
      <c r="B1251" s="109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90">
        <v>28</v>
      </c>
      <c r="B1252" s="109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90">
        <v>29</v>
      </c>
      <c r="B1253" s="109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90">
        <v>30</v>
      </c>
      <c r="B1254" s="109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90">
        <v>1</v>
      </c>
      <c r="B1258" s="109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90">
        <v>2</v>
      </c>
      <c r="B1259" s="109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90">
        <v>3</v>
      </c>
      <c r="B1260" s="109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90">
        <v>4</v>
      </c>
      <c r="B1261" s="109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90">
        <v>5</v>
      </c>
      <c r="B1262" s="109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90">
        <v>6</v>
      </c>
      <c r="B1263" s="109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90">
        <v>7</v>
      </c>
      <c r="B1264" s="109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90">
        <v>8</v>
      </c>
      <c r="B1265" s="109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90">
        <v>9</v>
      </c>
      <c r="B1266" s="109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90">
        <v>10</v>
      </c>
      <c r="B1267" s="109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90">
        <v>11</v>
      </c>
      <c r="B1268" s="109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90">
        <v>12</v>
      </c>
      <c r="B1269" s="109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90">
        <v>13</v>
      </c>
      <c r="B1270" s="109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90">
        <v>14</v>
      </c>
      <c r="B1271" s="109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90">
        <v>15</v>
      </c>
      <c r="B1272" s="109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90">
        <v>16</v>
      </c>
      <c r="B1273" s="109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90">
        <v>17</v>
      </c>
      <c r="B1274" s="109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90">
        <v>18</v>
      </c>
      <c r="B1275" s="109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90">
        <v>19</v>
      </c>
      <c r="B1276" s="109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90">
        <v>20</v>
      </c>
      <c r="B1277" s="109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90">
        <v>21</v>
      </c>
      <c r="B1278" s="109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90">
        <v>22</v>
      </c>
      <c r="B1279" s="109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90">
        <v>23</v>
      </c>
      <c r="B1280" s="109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90">
        <v>24</v>
      </c>
      <c r="B1281" s="109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90">
        <v>25</v>
      </c>
      <c r="B1282" s="109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90">
        <v>26</v>
      </c>
      <c r="B1283" s="109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90">
        <v>27</v>
      </c>
      <c r="B1284" s="109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90">
        <v>28</v>
      </c>
      <c r="B1285" s="109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90">
        <v>29</v>
      </c>
      <c r="B1286" s="109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90">
        <v>30</v>
      </c>
      <c r="B1287" s="109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90">
        <v>1</v>
      </c>
      <c r="B1291" s="109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90">
        <v>2</v>
      </c>
      <c r="B1292" s="109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90">
        <v>3</v>
      </c>
      <c r="B1293" s="109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90">
        <v>4</v>
      </c>
      <c r="B1294" s="109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90">
        <v>5</v>
      </c>
      <c r="B1295" s="109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90">
        <v>6</v>
      </c>
      <c r="B1296" s="109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90">
        <v>7</v>
      </c>
      <c r="B1297" s="109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90">
        <v>8</v>
      </c>
      <c r="B1298" s="109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90">
        <v>9</v>
      </c>
      <c r="B1299" s="109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90">
        <v>10</v>
      </c>
      <c r="B1300" s="109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90">
        <v>11</v>
      </c>
      <c r="B1301" s="109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90">
        <v>12</v>
      </c>
      <c r="B1302" s="109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90">
        <v>13</v>
      </c>
      <c r="B1303" s="109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90">
        <v>14</v>
      </c>
      <c r="B1304" s="109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90">
        <v>15</v>
      </c>
      <c r="B1305" s="109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90">
        <v>16</v>
      </c>
      <c r="B1306" s="109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90">
        <v>17</v>
      </c>
      <c r="B1307" s="109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90">
        <v>18</v>
      </c>
      <c r="B1308" s="109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90">
        <v>19</v>
      </c>
      <c r="B1309" s="109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90">
        <v>20</v>
      </c>
      <c r="B1310" s="109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90">
        <v>21</v>
      </c>
      <c r="B1311" s="109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90">
        <v>22</v>
      </c>
      <c r="B1312" s="109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90">
        <v>23</v>
      </c>
      <c r="B1313" s="109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90">
        <v>24</v>
      </c>
      <c r="B1314" s="109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90">
        <v>25</v>
      </c>
      <c r="B1315" s="109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90">
        <v>26</v>
      </c>
      <c r="B1316" s="109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90">
        <v>27</v>
      </c>
      <c r="B1317" s="109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90">
        <v>28</v>
      </c>
      <c r="B1318" s="109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90">
        <v>29</v>
      </c>
      <c r="B1319" s="109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90">
        <v>30</v>
      </c>
      <c r="B1320" s="109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2018-06-28T10:12:04Z</cp:lastPrinted>
  <dcterms:created xsi:type="dcterms:W3CDTF">2012-03-13T00:50:25Z</dcterms:created>
  <dcterms:modified xsi:type="dcterms:W3CDTF">2018-07-06T00:39:27Z</dcterms:modified>
</cp:coreProperties>
</file>