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180" windowHeight="61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<sst xmlns="http://schemas.openxmlformats.org/spreadsheetml/2006/main" count="2895" uniqueCount="644">
  <si>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</si>
  <si>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</si>
  <si>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</si>
  <si>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</si>
  <si>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</si>
  <si>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</si>
  <si>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</si>
  <si>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</si>
  <si>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</si>
  <si>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</si>
  <si>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</si>
  <si>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</si>
  <si>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</si>
  <si>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</si>
  <si>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</si>
  <si>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</si>
  <si>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</si>
  <si>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</si>
  <si>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</si>
  <si>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</si>
  <si>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</si>
  <si>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</si>
  <si>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</si>
  <si>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</si>
  <si>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</si>
  <si>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</si>
  <si>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</si>
  <si>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</si>
  <si>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</si>
  <si>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</si>
  <si>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</si>
  <si>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</si>
  <si>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</si>
  <si>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</si>
  <si>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</si>
  <si>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</si>
  <si>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</si>
  <si>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</si>
  <si>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</si>
  <si>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</si>
  <si>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</si>
  <si>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</si>
  <si>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</si>
  <si>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</si>
  <si>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</si>
  <si>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</si>
  <si>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</si>
  <si>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</si>
  <si>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</si>
  <si>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</si>
  <si>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</si>
  <si>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</si>
  <si>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</si>
  <si>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</si>
  <si>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</si>
  <si>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</si>
  <si>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</si>
  <si>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</si>
  <si>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</si>
  <si>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</si>
  <si>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</si>
  <si>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</si>
  <si>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</si>
  <si>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</si>
  <si>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</si>
  <si>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</si>
  <si>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</si>
  <si>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</si>
  <si>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</si>
  <si>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</si>
  <si>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</si>
  <si>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</si>
  <si>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</si>
  <si>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</si>
  <si>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</si>
  <si>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</si>
  <si>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</si>
  <si>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</si>
  <si>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</si>
  <si>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</si>
  <si>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</si>
  <si>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</si>
  <si>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</si>
  <si>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</si>
  <si>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</si>
  <si>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</si>
  <si>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</si>
  <si>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</si>
  <si>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</si>
  <si>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</si>
  <si>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</si>
  <si>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</si>
  <si>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</si>
  <si>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</si>
  <si>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</si>
  <si>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</si>
  <si>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</si>
  <si>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</si>
  <si>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</si>
  <si>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</si>
  <si>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</si>
  <si>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</si>
  <si>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</si>
  <si>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</si>
  <si>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</si>
  <si>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</si>
  <si>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</si>
  <si>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</si>
  <si>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</si>
  <si>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</si>
  <si>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</si>
  <si>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</si>
  <si>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</si>
  <si>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</si>
  <si>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</si>
  <si>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</si>
  <si>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</si>
  <si>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</si>
  <si>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</si>
  <si>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</si>
  <si>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</si>
  <si>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</si>
  <si>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</si>
  <si>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</si>
  <si>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</si>
  <si>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</si>
  <si>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</si>
  <si>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</si>
  <si>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</si>
  <si>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</si>
  <si>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</si>
  <si>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</si>
  <si>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</si>
  <si>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</si>
  <si>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</si>
  <si>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</si>
  <si>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</si>
  <si>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</si>
  <si>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</si>
  <si>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</si>
  <si>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</si>
  <si>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</si>
  <si>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</si>
  <si>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</si>
  <si>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</si>
  <si>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</si>
  <si>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</si>
  <si>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</si>
  <si>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</si>
  <si>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</si>
  <si>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</si>
  <si>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</si>
  <si>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</si>
  <si>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</si>
  <si>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</si>
  <si>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</si>
  <si>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</si>
  <si>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</si>
  <si>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</si>
  <si>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</si>
  <si>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</si>
  <si>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</si>
  <si>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</si>
  <si>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</si>
  <si>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</si>
  <si>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</si>
  <si>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</si>
  <si>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</si>
  <si>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</si>
  <si>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</si>
  <si>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</si>
  <si>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</si>
  <si>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</si>
  <si>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</si>
  <si>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</si>
  <si>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</si>
  <si>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</si>
  <si>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</si>
  <si>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</si>
  <si>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</si>
  <si>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</si>
  <si>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</si>
  <si>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</si>
  <si>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</si>
  <si>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</si>
  <si>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</si>
  <si>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</si>
  <si>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</si>
  <si>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</si>
  <si>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</si>
  <si>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</si>
  <si>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</si>
  <si>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</si>
  <si>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</si>
  <si>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</si>
  <si>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</si>
  <si>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</si>
  <si>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</si>
  <si>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</si>
  <si>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</si>
  <si>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</si>
  <si>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</si>
  <si>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</si>
  <si>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</si>
  <si>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</si>
  <si>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</si>
  <si>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</si>
  <si>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</si>
  <si>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</si>
  <si>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</si>
  <si>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</si>
  <si>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</si>
  <si>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</si>
  <si>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</si>
  <si>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</si>
  <si>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</si>
  <si>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</si>
  <si>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</si>
  <si>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</si>
  <si>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</si>
  <si>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</si>
  <si>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</si>
  <si>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</si>
  <si>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</si>
  <si>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</si>
  <si>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</si>
  <si>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</si>
  <si>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</si>
  <si>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</si>
  <si>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</si>
  <si>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</si>
  <si>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</si>
  <si>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</si>
  <si>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</si>
  <si>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</si>
  <si>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</si>
  <si>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</si>
  <si>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</si>
  <si>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</si>
  <si>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</si>
  <si>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</si>
  <si>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</si>
  <si>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</si>
  <si>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</si>
  <si>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</si>
  <si>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</si>
  <si>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</si>
  <si>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</si>
  <si>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</si>
  <si>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</si>
  <si>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</si>
  <si>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</si>
  <si>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</si>
  <si>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</si>
  <si>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</si>
  <si>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</si>
  <si>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</si>
  <si>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</si>
  <si>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</si>
  <si>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</si>
  <si>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</si>
  <si>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</si>
  <si>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</si>
  <si>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</si>
  <si>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</si>
  <si>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</si>
  <si>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</si>
  <si>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</si>
  <si>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</si>
  <si>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</si>
  <si>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</si>
  <si>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</si>
  <si>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</si>
  <si>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</si>
  <si>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</si>
  <si>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</si>
  <si>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</si>
  <si>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</si>
  <si>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</si>
  <si>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</si>
  <si>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</si>
  <si>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</si>
  <si>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</si>
  <si>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</si>
  <si>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</si>
  <si>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</si>
  <si>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</si>
  <si>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</si>
  <si>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</si>
  <si>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</si>
  <si>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</si>
  <si>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</si>
  <si>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</si>
  <si>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</si>
  <si>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</si>
  <si>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</si>
  <si>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</si>
  <si>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</si>
  <si>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</si>
  <si>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</si>
  <si>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</si>
  <si>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</si>
  <si>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</si>
  <si>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</si>
  <si>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</si>
  <si>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</si>
  <si>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</si>
  <si>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</si>
  <si>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</si>
  <si>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</si>
  <si>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</si>
  <si>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</si>
  <si>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</si>
  <si>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</si>
  <si>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</si>
  <si>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</si>
  <si>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</si>
  <si>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</si>
  <si>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</si>
  <si>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</si>
  <si>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</si>
  <si>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</si>
  <si>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</si>
  <si>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</si>
  <si>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</si>
  <si>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</si>
  <si>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</si>
  <si>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</si>
  <si>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</si>
  <si>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</si>
  <si>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</si>
  <si>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</si>
  <si>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</si>
  <si>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</si>
  <si>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</si>
  <si>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</si>
  <si>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</si>
  <si>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</si>
  <si>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</si>
  <si>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</si>
  <si>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</si>
  <si>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</si>
  <si>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</si>
  <si>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</si>
  <si>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</si>
  <si>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</si>
  <si>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</si>
  <si>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</si>
  <si>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</si>
  <si>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</si>
  <si>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</si>
  <si>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</si>
  <si>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</si>
  <si>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</si>
  <si>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</si>
  <si>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</si>
  <si>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</si>
  <si>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</si>
  <si>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</si>
  <si>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</si>
  <si>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</si>
  <si>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</si>
  <si>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</si>
  <si>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</si>
  <si>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</si>
  <si>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</si>
  <si>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</si>
  <si>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</si>
  <si>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</si>
  <si>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</si>
  <si>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</si>
  <si>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</si>
  <si>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</si>
  <si>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</si>
  <si>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</si>
  <si>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</si>
  <si>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</si>
  <si>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</si>
  <si>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</si>
  <si>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</si>
  <si>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</si>
  <si>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</si>
  <si>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</si>
  <si>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</si>
  <si>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</si>
  <si>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</si>
  <si>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</si>
  <si>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</si>
  <si>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</si>
  <si>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</si>
  <si>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</si>
  <si>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</si>
  <si>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</si>
  <si>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</si>
  <si>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</si>
  <si>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</si>
  <si>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</si>
  <si>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</si>
  <si>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</si>
  <si>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</si>
  <si>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</si>
  <si>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</si>
  <si>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</si>
  <si>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</si>
  <si>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</si>
  <si>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</si>
  <si>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</si>
  <si>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</si>
  <si>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</si>
  <si>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</si>
  <si>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</si>
  <si>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</si>
  <si>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</si>
  <si>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</si>
  <si>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</si>
  <si>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</si>
  <si>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</si>
  <si>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</si>
  <si>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</si>
  <si>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</si>
  <si>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</si>
  <si>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</si>
  <si>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</si>
  <si>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</si>
  <si>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</si>
  <si>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</si>
  <si>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</si>
  <si>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</si>
  <si>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</si>
  <si>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</si>
  <si>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</si>
  <si>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</si>
  <si>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</si>
  <si>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</si>
  <si>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</si>
  <si>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</si>
  <si>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</si>
  <si>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</si>
  <si>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</si>
  <si>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</si>
  <si>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</si>
  <si>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</si>
  <si>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</si>
  <si>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</si>
  <si>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</si>
  <si>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</si>
  <si>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</si>
  <si>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</si>
  <si>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</si>
  <si>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</si>
  <si>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</si>
  <si>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</si>
  <si>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</si>
  <si>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</si>
  <si>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</si>
  <si>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</si>
  <si>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</si>
  <si>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</si>
  <si>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</si>
  <si>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</si>
  <si>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</si>
  <si>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</si>
  <si>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</si>
  <si>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</si>
  <si>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</si>
  <si>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</si>
  <si>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</si>
  <si>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</si>
  <si>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</si>
  <si>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</si>
  <si>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</si>
  <si>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</si>
  <si>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</si>
  <si>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</si>
  <si>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</si>
  <si>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</si>
  <si>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</si>
  <si>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</si>
  <si>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</si>
  <si>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</si>
  <si>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</si>
  <si>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</si>
  <si>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</si>
  <si>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</si>
  <si>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</si>
  <si>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</si>
  <si>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</si>
  <si>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</si>
  <si>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</si>
  <si>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</si>
  <si>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</si>
  <si>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</si>
  <si>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</si>
  <si>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</si>
  <si>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</si>
  <si>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</si>
  <si>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</si>
  <si>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</si>
  <si>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</si>
  <si>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</si>
  <si>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</si>
  <si>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</si>
  <si>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</si>
  <si>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</si>
  <si>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</si>
  <si>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</si>
  <si>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</si>
  <si>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</si>
  <si>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</si>
  <si>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</si>
  <si>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</si>
  <si>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</si>
  <si>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</si>
  <si>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</si>
  <si>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</si>
  <si>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</si>
  <si>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</si>
  <si>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</si>
  <si>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</si>
  <si>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</si>
  <si>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</si>
  <si>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</si>
  <si>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</si>
  <si>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</si>
  <si>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</si>
  <si>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</si>
  <si>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</si>
  <si>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</si>
  <si>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</si>
  <si>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</si>
  <si>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</si>
  <si>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</si>
  <si>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</si>
  <si>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</si>
  <si>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</si>
  <si>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</si>
  <si>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</si>
  <si>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</si>
  <si>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</si>
  <si>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</si>
  <si>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</si>
  <si>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</si>
  <si>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</si>
  <si>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</si>
  <si>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</si>
  <si>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</si>
  <si>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</si>
  <si>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</si>
  <si>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多様で安心できる働き方の普及・拡大事業</t>
    <rPh sb="0" eb="2">
      <t>タヨウ</t>
    </rPh>
    <rPh sb="3" eb="5">
      <t>アンシン</t>
    </rPh>
    <rPh sb="8" eb="9">
      <t>ハタラ</t>
    </rPh>
    <rPh sb="10" eb="11">
      <t>カタ</t>
    </rPh>
    <rPh sb="12" eb="14">
      <t>フキュウ</t>
    </rPh>
    <rPh sb="15" eb="17">
      <t>カクダイ</t>
    </rPh>
    <rPh sb="17" eb="19">
      <t>ジギョウ</t>
    </rPh>
    <phoneticPr fontId="5"/>
  </si>
  <si>
    <t>雇用環境・均等局</t>
    <rPh sb="0" eb="2">
      <t>コヨウ</t>
    </rPh>
    <rPh sb="2" eb="4">
      <t>カンキョウ</t>
    </rPh>
    <rPh sb="5" eb="7">
      <t>キントウ</t>
    </rPh>
    <rPh sb="7" eb="8">
      <t>キョク</t>
    </rPh>
    <phoneticPr fontId="5"/>
  </si>
  <si>
    <t>有期・短時間労働課</t>
    <rPh sb="0" eb="2">
      <t>ユウキ</t>
    </rPh>
    <rPh sb="3" eb="6">
      <t>タンジカン</t>
    </rPh>
    <rPh sb="6" eb="9">
      <t>ロウドウカ</t>
    </rPh>
    <phoneticPr fontId="5"/>
  </si>
  <si>
    <t>有期・短時間労働課長
松永　久</t>
    <rPh sb="0" eb="2">
      <t>ユウキ</t>
    </rPh>
    <rPh sb="3" eb="6">
      <t>タンジカン</t>
    </rPh>
    <rPh sb="6" eb="9">
      <t>ロウドウカ</t>
    </rPh>
    <rPh sb="9" eb="10">
      <t>チョウ</t>
    </rPh>
    <rPh sb="11" eb="13">
      <t>マツナガ</t>
    </rPh>
    <rPh sb="14" eb="15">
      <t>ヒサシ</t>
    </rPh>
    <phoneticPr fontId="5"/>
  </si>
  <si>
    <t>○</t>
  </si>
  <si>
    <t>－</t>
    <phoneticPr fontId="5"/>
  </si>
  <si>
    <t>厚生労働省</t>
  </si>
  <si>
    <t>「経済財政運営と改革の基本方針2017」（平成29年6月9日閣議決定）
「正社員転換・待遇改善実現プラン」（平成28年1月28日厚生労働省正社員転換・待遇改善実現本部策定）</t>
    <rPh sb="1" eb="3">
      <t>ケイザイ</t>
    </rPh>
    <rPh sb="3" eb="5">
      <t>ザイセイ</t>
    </rPh>
    <rPh sb="5" eb="7">
      <t>ウンエイ</t>
    </rPh>
    <rPh sb="8" eb="10">
      <t>カイカク</t>
    </rPh>
    <rPh sb="11" eb="13">
      <t>キホン</t>
    </rPh>
    <rPh sb="13" eb="15">
      <t>ホウシン</t>
    </rPh>
    <rPh sb="21" eb="23">
      <t>ヘイセイ</t>
    </rPh>
    <rPh sb="25" eb="26">
      <t>ネン</t>
    </rPh>
    <rPh sb="27" eb="28">
      <t>ガツ</t>
    </rPh>
    <rPh sb="29" eb="30">
      <t>ニチ</t>
    </rPh>
    <rPh sb="30" eb="32">
      <t>カクギ</t>
    </rPh>
    <rPh sb="32" eb="34">
      <t>ケッテイ</t>
    </rPh>
    <rPh sb="37" eb="40">
      <t>セイシャイン</t>
    </rPh>
    <rPh sb="40" eb="42">
      <t>テンカン</t>
    </rPh>
    <rPh sb="43" eb="45">
      <t>タイグウ</t>
    </rPh>
    <rPh sb="45" eb="47">
      <t>カイゼン</t>
    </rPh>
    <rPh sb="47" eb="49">
      <t>ジツゲン</t>
    </rPh>
    <rPh sb="54" eb="56">
      <t>ヘイセイ</t>
    </rPh>
    <rPh sb="58" eb="59">
      <t>ネン</t>
    </rPh>
    <rPh sb="60" eb="61">
      <t>ガツ</t>
    </rPh>
    <rPh sb="63" eb="64">
      <t>ニチ</t>
    </rPh>
    <rPh sb="64" eb="66">
      <t>コウセイ</t>
    </rPh>
    <rPh sb="66" eb="69">
      <t>ロウドウショウ</t>
    </rPh>
    <rPh sb="69" eb="72">
      <t>セイシャイン</t>
    </rPh>
    <rPh sb="72" eb="74">
      <t>テンカン</t>
    </rPh>
    <rPh sb="75" eb="77">
      <t>タイグウ</t>
    </rPh>
    <rPh sb="77" eb="79">
      <t>カイゼン</t>
    </rPh>
    <rPh sb="79" eb="81">
      <t>ジツゲン</t>
    </rPh>
    <rPh sb="81" eb="83">
      <t>ホンブ</t>
    </rPh>
    <rPh sb="83" eb="85">
      <t>サクテイ</t>
    </rPh>
    <phoneticPr fontId="5"/>
  </si>
  <si>
    <t>　雇用形態にかかわらず労働者の希望や意欲・能力に応じ、多様で柔軟な働き方を実現するため、今後の非正規雇用対策のあり方等を踏まえ策定された「正社員転換・待遇改善実現プラン」（平成28年1月28日厚生労働省正社員転換・待遇改善実現本部策定）において、非正規雇用労働者の正社員転換・待遇改善を強力に推進していくとされている。
　平成30年度は「多様な正社員」の導入や非正規雇用労働者の正社員転換等の取組を行っている事例の収集を行い、ホームページで周知・啓発を図るとともに、シンポジウムを開催し、「多様な正社員」や非正規雇用労働者の正社員転換等に対する社会的気運の醸成を図る。</t>
    <rPh sb="1" eb="3">
      <t>コヨウ</t>
    </rPh>
    <rPh sb="3" eb="5">
      <t>ケイタイ</t>
    </rPh>
    <rPh sb="11" eb="14">
      <t>ロウドウシャ</t>
    </rPh>
    <rPh sb="15" eb="17">
      <t>キボウ</t>
    </rPh>
    <rPh sb="18" eb="20">
      <t>イヨク</t>
    </rPh>
    <rPh sb="21" eb="23">
      <t>ノウリョク</t>
    </rPh>
    <rPh sb="24" eb="25">
      <t>オウ</t>
    </rPh>
    <rPh sb="27" eb="29">
      <t>タヨウ</t>
    </rPh>
    <rPh sb="30" eb="32">
      <t>ジュウナン</t>
    </rPh>
    <rPh sb="33" eb="34">
      <t>ハタラ</t>
    </rPh>
    <rPh sb="35" eb="36">
      <t>カタ</t>
    </rPh>
    <rPh sb="37" eb="39">
      <t>ジツゲン</t>
    </rPh>
    <rPh sb="44" eb="46">
      <t>コンゴ</t>
    </rPh>
    <rPh sb="47" eb="50">
      <t>ヒセイキ</t>
    </rPh>
    <rPh sb="50" eb="52">
      <t>コヨウ</t>
    </rPh>
    <rPh sb="52" eb="54">
      <t>タイサク</t>
    </rPh>
    <rPh sb="57" eb="58">
      <t>カタ</t>
    </rPh>
    <rPh sb="58" eb="59">
      <t>ナド</t>
    </rPh>
    <rPh sb="60" eb="61">
      <t>フ</t>
    </rPh>
    <rPh sb="63" eb="65">
      <t>サクテイ</t>
    </rPh>
    <rPh sb="69" eb="72">
      <t>セイシャイン</t>
    </rPh>
    <rPh sb="72" eb="74">
      <t>テンカン</t>
    </rPh>
    <rPh sb="75" eb="77">
      <t>タイグウ</t>
    </rPh>
    <rPh sb="77" eb="79">
      <t>カイゼン</t>
    </rPh>
    <rPh sb="79" eb="81">
      <t>ジツゲン</t>
    </rPh>
    <rPh sb="86" eb="88">
      <t>ヘイセイ</t>
    </rPh>
    <rPh sb="90" eb="91">
      <t>ネン</t>
    </rPh>
    <rPh sb="92" eb="93">
      <t>ガツ</t>
    </rPh>
    <rPh sb="95" eb="96">
      <t>ニチ</t>
    </rPh>
    <rPh sb="96" eb="98">
      <t>コウセイ</t>
    </rPh>
    <rPh sb="98" eb="101">
      <t>ロウドウショウ</t>
    </rPh>
    <rPh sb="101" eb="104">
      <t>セイシャイン</t>
    </rPh>
    <rPh sb="104" eb="106">
      <t>テンカン</t>
    </rPh>
    <rPh sb="107" eb="109">
      <t>タイグウ</t>
    </rPh>
    <rPh sb="109" eb="111">
      <t>カイゼン</t>
    </rPh>
    <rPh sb="111" eb="113">
      <t>ジツゲン</t>
    </rPh>
    <rPh sb="113" eb="115">
      <t>ホンブ</t>
    </rPh>
    <rPh sb="115" eb="117">
      <t>サクテイ</t>
    </rPh>
    <rPh sb="161" eb="163">
      <t>ヘイセイ</t>
    </rPh>
    <rPh sb="165" eb="167">
      <t>ネンド</t>
    </rPh>
    <rPh sb="169" eb="171">
      <t>タヨウ</t>
    </rPh>
    <rPh sb="172" eb="175">
      <t>セイシャイン</t>
    </rPh>
    <rPh sb="177" eb="179">
      <t>ドウニュウ</t>
    </rPh>
    <rPh sb="180" eb="183">
      <t>ヒセイキ</t>
    </rPh>
    <rPh sb="183" eb="185">
      <t>コヨウ</t>
    </rPh>
    <rPh sb="185" eb="188">
      <t>ロウドウシャ</t>
    </rPh>
    <rPh sb="189" eb="192">
      <t>セイシャイン</t>
    </rPh>
    <rPh sb="192" eb="194">
      <t>テンカン</t>
    </rPh>
    <rPh sb="194" eb="195">
      <t>ナド</t>
    </rPh>
    <rPh sb="196" eb="198">
      <t>トリクミ</t>
    </rPh>
    <rPh sb="199" eb="200">
      <t>オコナ</t>
    </rPh>
    <rPh sb="204" eb="206">
      <t>ジレイ</t>
    </rPh>
    <rPh sb="207" eb="209">
      <t>シュウシュウ</t>
    </rPh>
    <rPh sb="210" eb="211">
      <t>オコナ</t>
    </rPh>
    <rPh sb="220" eb="222">
      <t>シュウチ</t>
    </rPh>
    <rPh sb="223" eb="225">
      <t>ケイハツ</t>
    </rPh>
    <rPh sb="226" eb="227">
      <t>ハカ</t>
    </rPh>
    <rPh sb="240" eb="242">
      <t>カイサイ</t>
    </rPh>
    <rPh sb="245" eb="247">
      <t>タヨウ</t>
    </rPh>
    <rPh sb="248" eb="251">
      <t>セイシャイン</t>
    </rPh>
    <rPh sb="253" eb="256">
      <t>ヒセイキ</t>
    </rPh>
    <rPh sb="256" eb="258">
      <t>コヨウ</t>
    </rPh>
    <rPh sb="258" eb="261">
      <t>ロウドウシャ</t>
    </rPh>
    <rPh sb="262" eb="265">
      <t>セイシャイン</t>
    </rPh>
    <rPh sb="265" eb="267">
      <t>テンカン</t>
    </rPh>
    <rPh sb="267" eb="268">
      <t>ナド</t>
    </rPh>
    <rPh sb="269" eb="270">
      <t>タイ</t>
    </rPh>
    <rPh sb="272" eb="274">
      <t>シャカイ</t>
    </rPh>
    <rPh sb="274" eb="275">
      <t>テキ</t>
    </rPh>
    <rPh sb="275" eb="277">
      <t>キウン</t>
    </rPh>
    <rPh sb="278" eb="280">
      <t>ジョウセイ</t>
    </rPh>
    <rPh sb="281" eb="282">
      <t>ハカ</t>
    </rPh>
    <phoneticPr fontId="5"/>
  </si>
  <si>
    <t>-</t>
    <phoneticPr fontId="5"/>
  </si>
  <si>
    <t>-</t>
    <phoneticPr fontId="5"/>
  </si>
  <si>
    <t>-</t>
    <phoneticPr fontId="5"/>
  </si>
  <si>
    <t>-</t>
    <phoneticPr fontId="5"/>
  </si>
  <si>
    <t>-</t>
    <phoneticPr fontId="5"/>
  </si>
  <si>
    <t xml:space="preserve">①及び②については民間会社への委託、③については都道府県労働局で実施。
①「多様な正社員」に関する事例、非正規雇用労働者の正社員化、処遇の改善に取り組んでいる事例を収集し、ホームページに掲載。
②全国主要地域において、企業、有識者等を参加者として、シンポジウムを開催。
③「多様な正社員」の普及や導入促進を図るため、「多様な正社員」の導入や非正規雇用労働者の正社員化等に関する事例等を活用して周知啓発。
</t>
    <rPh sb="1" eb="2">
      <t>オヨ</t>
    </rPh>
    <rPh sb="9" eb="11">
      <t>ミンカン</t>
    </rPh>
    <rPh sb="11" eb="13">
      <t>カイシャ</t>
    </rPh>
    <rPh sb="15" eb="17">
      <t>イタク</t>
    </rPh>
    <rPh sb="24" eb="28">
      <t>トドウフケン</t>
    </rPh>
    <rPh sb="28" eb="31">
      <t>ロウドウキョク</t>
    </rPh>
    <rPh sb="32" eb="34">
      <t>ジッシ</t>
    </rPh>
    <rPh sb="38" eb="40">
      <t>タヨウ</t>
    </rPh>
    <rPh sb="41" eb="44">
      <t>セイシャイン</t>
    </rPh>
    <rPh sb="46" eb="47">
      <t>カン</t>
    </rPh>
    <rPh sb="49" eb="51">
      <t>ジレイ</t>
    </rPh>
    <rPh sb="52" eb="55">
      <t>ヒセイキ</t>
    </rPh>
    <rPh sb="55" eb="57">
      <t>コヨウ</t>
    </rPh>
    <rPh sb="57" eb="59">
      <t>ロウドウ</t>
    </rPh>
    <rPh sb="59" eb="60">
      <t>モノ</t>
    </rPh>
    <rPh sb="61" eb="64">
      <t>セイシャイン</t>
    </rPh>
    <rPh sb="64" eb="65">
      <t>カ</t>
    </rPh>
    <rPh sb="66" eb="68">
      <t>ショグウ</t>
    </rPh>
    <rPh sb="69" eb="71">
      <t>カイゼン</t>
    </rPh>
    <rPh sb="72" eb="73">
      <t>ト</t>
    </rPh>
    <rPh sb="74" eb="75">
      <t>ク</t>
    </rPh>
    <rPh sb="79" eb="81">
      <t>ジレイ</t>
    </rPh>
    <rPh sb="82" eb="84">
      <t>シュウシュウ</t>
    </rPh>
    <rPh sb="93" eb="95">
      <t>ケイサイ</t>
    </rPh>
    <rPh sb="98" eb="100">
      <t>ゼンコク</t>
    </rPh>
    <rPh sb="100" eb="102">
      <t>シュヨウ</t>
    </rPh>
    <rPh sb="102" eb="104">
      <t>チイキ</t>
    </rPh>
    <rPh sb="109" eb="111">
      <t>キギョウ</t>
    </rPh>
    <rPh sb="112" eb="115">
      <t>ユウシキシャ</t>
    </rPh>
    <rPh sb="115" eb="116">
      <t>ナド</t>
    </rPh>
    <rPh sb="117" eb="120">
      <t>サンカシャ</t>
    </rPh>
    <rPh sb="131" eb="133">
      <t>カイサイ</t>
    </rPh>
    <rPh sb="137" eb="139">
      <t>タヨウ</t>
    </rPh>
    <rPh sb="140" eb="143">
      <t>セイシャイン</t>
    </rPh>
    <rPh sb="145" eb="147">
      <t>フキュウ</t>
    </rPh>
    <rPh sb="148" eb="150">
      <t>ドウニュウ</t>
    </rPh>
    <rPh sb="150" eb="152">
      <t>ソクシン</t>
    </rPh>
    <rPh sb="153" eb="154">
      <t>ハカ</t>
    </rPh>
    <rPh sb="159" eb="161">
      <t>タヨウ</t>
    </rPh>
    <rPh sb="162" eb="165">
      <t>セイシャイン</t>
    </rPh>
    <rPh sb="167" eb="169">
      <t>ドウニュウ</t>
    </rPh>
    <rPh sb="170" eb="173">
      <t>ヒセイキ</t>
    </rPh>
    <rPh sb="173" eb="175">
      <t>コヨウ</t>
    </rPh>
    <rPh sb="175" eb="178">
      <t>ロウドウシャ</t>
    </rPh>
    <rPh sb="179" eb="182">
      <t>セイシャイン</t>
    </rPh>
    <rPh sb="182" eb="183">
      <t>カ</t>
    </rPh>
    <rPh sb="183" eb="184">
      <t>ナド</t>
    </rPh>
    <rPh sb="185" eb="186">
      <t>カン</t>
    </rPh>
    <rPh sb="188" eb="190">
      <t>ジレイ</t>
    </rPh>
    <rPh sb="190" eb="191">
      <t>ナド</t>
    </rPh>
    <rPh sb="192" eb="194">
      <t>カツヨウ</t>
    </rPh>
    <rPh sb="196" eb="198">
      <t>シュウチ</t>
    </rPh>
    <rPh sb="198" eb="200">
      <t>ケイハツ</t>
    </rPh>
    <phoneticPr fontId="5"/>
  </si>
  <si>
    <t>高齢者等雇用環境整備委託費</t>
    <rPh sb="0" eb="3">
      <t>コウレイシャ</t>
    </rPh>
    <rPh sb="3" eb="4">
      <t>ナド</t>
    </rPh>
    <rPh sb="4" eb="6">
      <t>コヨウ</t>
    </rPh>
    <rPh sb="6" eb="8">
      <t>カンキョウ</t>
    </rPh>
    <rPh sb="8" eb="10">
      <t>セイビ</t>
    </rPh>
    <rPh sb="10" eb="13">
      <t>イタクヒ</t>
    </rPh>
    <phoneticPr fontId="5"/>
  </si>
  <si>
    <t>高齢者等雇用安定促進業務庁費</t>
    <rPh sb="0" eb="3">
      <t>コウレイシャ</t>
    </rPh>
    <rPh sb="3" eb="4">
      <t>ナド</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</si>
  <si>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</si>
  <si>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</si>
  <si>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</si>
  <si>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t>
    <phoneticPr fontId="5"/>
  </si>
  <si>
    <t>-</t>
    <phoneticPr fontId="5"/>
  </si>
  <si>
    <t>-</t>
    <phoneticPr fontId="5"/>
  </si>
  <si>
    <t>ホームページアクセス件数</t>
    <rPh sb="10" eb="12">
      <t>ケンスウ</t>
    </rPh>
    <phoneticPr fontId="5"/>
  </si>
  <si>
    <t>シンポジウム開催回数</t>
    <rPh sb="6" eb="8">
      <t>カイサイ</t>
    </rPh>
    <rPh sb="8" eb="10">
      <t>カイスウ</t>
    </rPh>
    <phoneticPr fontId="5"/>
  </si>
  <si>
    <t>回</t>
    <rPh sb="0" eb="1">
      <t>カイ</t>
    </rPh>
    <phoneticPr fontId="5"/>
  </si>
  <si>
    <t>万件</t>
    <rPh sb="0" eb="2">
      <t>マンケン</t>
    </rPh>
    <phoneticPr fontId="5"/>
  </si>
  <si>
    <t>万件</t>
    <rPh sb="0" eb="1">
      <t>マン</t>
    </rPh>
    <rPh sb="1" eb="2">
      <t>ケン</t>
    </rPh>
    <phoneticPr fontId="5"/>
  </si>
  <si>
    <t>-</t>
  </si>
  <si>
    <t>-</t>
    <phoneticPr fontId="5"/>
  </si>
  <si>
    <t>-</t>
    <phoneticPr fontId="5"/>
  </si>
  <si>
    <t>-</t>
    <phoneticPr fontId="5"/>
  </si>
  <si>
    <t>株式会社三菱総合研究所</t>
    <rPh sb="0" eb="2">
      <t>カブシキ</t>
    </rPh>
    <rPh sb="2" eb="4">
      <t>カイシャ</t>
    </rPh>
    <rPh sb="4" eb="6">
      <t>ミツビシ</t>
    </rPh>
    <rPh sb="6" eb="8">
      <t>ソウゴウ</t>
    </rPh>
    <rPh sb="8" eb="11">
      <t>ケンキュウショ</t>
    </rPh>
    <phoneticPr fontId="5"/>
  </si>
  <si>
    <t>委託費のうちホームページに係る費用(X)／ホームページアクセス数(Y)　　　　　　　　　　　　　　</t>
    <rPh sb="0" eb="3">
      <t>イタクヒ</t>
    </rPh>
    <rPh sb="13" eb="14">
      <t>カカ</t>
    </rPh>
    <rPh sb="15" eb="17">
      <t>ヒヨウ</t>
    </rPh>
    <rPh sb="31" eb="32">
      <t>スウ</t>
    </rPh>
    <phoneticPr fontId="5"/>
  </si>
  <si>
    <t>　　X/Y</t>
    <phoneticPr fontId="5"/>
  </si>
  <si>
    <t>円</t>
    <rPh sb="0" eb="1">
      <t>エン</t>
    </rPh>
    <phoneticPr fontId="5"/>
  </si>
  <si>
    <t>3,283,706/36,219</t>
    <phoneticPr fontId="5"/>
  </si>
  <si>
    <t>828,839/37,818</t>
    <phoneticPr fontId="5"/>
  </si>
  <si>
    <t>-</t>
    <phoneticPr fontId="5"/>
  </si>
  <si>
    <t>-</t>
    <phoneticPr fontId="5"/>
  </si>
  <si>
    <t>-</t>
    <phoneticPr fontId="5"/>
  </si>
  <si>
    <t>-</t>
    <phoneticPr fontId="5"/>
  </si>
  <si>
    <t>新24-21</t>
    <rPh sb="0" eb="1">
      <t>シン</t>
    </rPh>
    <phoneticPr fontId="5"/>
  </si>
  <si>
    <t>572</t>
    <phoneticPr fontId="5"/>
  </si>
  <si>
    <t>564</t>
    <phoneticPr fontId="5"/>
  </si>
  <si>
    <t>569</t>
    <phoneticPr fontId="5"/>
  </si>
  <si>
    <t>559</t>
    <phoneticPr fontId="5"/>
  </si>
  <si>
    <t>無</t>
  </si>
  <si>
    <t>‐</t>
  </si>
  <si>
    <t>-</t>
    <phoneticPr fontId="5"/>
  </si>
  <si>
    <t>-</t>
    <phoneticPr fontId="5"/>
  </si>
  <si>
    <t>-</t>
    <phoneticPr fontId="5"/>
  </si>
  <si>
    <t>-</t>
    <phoneticPr fontId="5"/>
  </si>
  <si>
    <t>平成28年6月に閣議決定された「経済財政運営と改革の基本方針について」に「非正規雇用労働者の正社員転換や待遇改善の推進」が盛り込まれており、優先度の高い事業である。</t>
    <rPh sb="0" eb="2">
      <t>ヘイセイ</t>
    </rPh>
    <rPh sb="4" eb="5">
      <t>ネン</t>
    </rPh>
    <rPh sb="6" eb="7">
      <t>ガツ</t>
    </rPh>
    <rPh sb="8" eb="10">
      <t>カクギ</t>
    </rPh>
    <rPh sb="10" eb="12">
      <t>ケッテイ</t>
    </rPh>
    <rPh sb="16" eb="18">
      <t>ケイザイ</t>
    </rPh>
    <rPh sb="18" eb="20">
      <t>ザイセイ</t>
    </rPh>
    <rPh sb="20" eb="22">
      <t>ウンエイ</t>
    </rPh>
    <rPh sb="23" eb="25">
      <t>カイカク</t>
    </rPh>
    <rPh sb="26" eb="28">
      <t>キホン</t>
    </rPh>
    <rPh sb="28" eb="30">
      <t>ホウシン</t>
    </rPh>
    <rPh sb="37" eb="40">
      <t>ヒセイキ</t>
    </rPh>
    <rPh sb="40" eb="42">
      <t>コヨウ</t>
    </rPh>
    <rPh sb="42" eb="45">
      <t>ロウドウシャ</t>
    </rPh>
    <rPh sb="46" eb="49">
      <t>セイシャイン</t>
    </rPh>
    <rPh sb="49" eb="51">
      <t>テンカン</t>
    </rPh>
    <rPh sb="52" eb="54">
      <t>タイグウ</t>
    </rPh>
    <rPh sb="54" eb="56">
      <t>カイゼン</t>
    </rPh>
    <rPh sb="57" eb="59">
      <t>スイシン</t>
    </rPh>
    <rPh sb="61" eb="62">
      <t>モ</t>
    </rPh>
    <rPh sb="63" eb="64">
      <t>コ</t>
    </rPh>
    <rPh sb="70" eb="73">
      <t>ユウセンド</t>
    </rPh>
    <rPh sb="74" eb="75">
      <t>タカ</t>
    </rPh>
    <rPh sb="76" eb="78">
      <t>ジギョウ</t>
    </rPh>
    <phoneticPr fontId="5"/>
  </si>
  <si>
    <t>委託費のうちシンポジウム開催に係る費用(X)／シンポジウム開催回数(Y)　</t>
    <rPh sb="0" eb="3">
      <t>イタクヒ</t>
    </rPh>
    <rPh sb="12" eb="14">
      <t>カイサイ</t>
    </rPh>
    <rPh sb="15" eb="16">
      <t>カカ</t>
    </rPh>
    <rPh sb="17" eb="19">
      <t>ヒヨウ</t>
    </rPh>
    <rPh sb="29" eb="31">
      <t>カイサイ</t>
    </rPh>
    <rPh sb="31" eb="33">
      <t>カイスウ</t>
    </rPh>
    <phoneticPr fontId="5"/>
  </si>
  <si>
    <t>円</t>
    <rPh sb="0" eb="1">
      <t>エン</t>
    </rPh>
    <phoneticPr fontId="5"/>
  </si>
  <si>
    <t>　　X/Y</t>
    <phoneticPr fontId="5"/>
  </si>
  <si>
    <t>7,872,760/12</t>
    <phoneticPr fontId="5"/>
  </si>
  <si>
    <t>7,489,195/12</t>
    <phoneticPr fontId="5"/>
  </si>
  <si>
    <t>「多様で安心できる働き方」シンポジウム参加者アンケート</t>
    <rPh sb="1" eb="3">
      <t>タヨウ</t>
    </rPh>
    <rPh sb="4" eb="6">
      <t>アンシン</t>
    </rPh>
    <rPh sb="9" eb="10">
      <t>ハタラ</t>
    </rPh>
    <rPh sb="11" eb="12">
      <t>カタ</t>
    </rPh>
    <rPh sb="19" eb="22">
      <t>サンカシャ</t>
    </rPh>
    <phoneticPr fontId="5"/>
  </si>
  <si>
    <t>6,000,000/60,000</t>
    <phoneticPr fontId="5"/>
  </si>
  <si>
    <t>8,099,500/12</t>
    <phoneticPr fontId="5"/>
  </si>
  <si>
    <t>-</t>
    <phoneticPr fontId="5"/>
  </si>
  <si>
    <t>-</t>
    <phoneticPr fontId="5"/>
  </si>
  <si>
    <t>「多様な正社員」を導入したい企業の増加により、多様な働き方が促進されるため、非正規雇用労働者（有期契約労働者・短時間労働者・派遣労働者）の雇用の安定等をより一層図ることができる。</t>
    <rPh sb="1" eb="3">
      <t>タヨウ</t>
    </rPh>
    <rPh sb="4" eb="7">
      <t>セイシャイン</t>
    </rPh>
    <rPh sb="9" eb="11">
      <t>ドウニュウ</t>
    </rPh>
    <rPh sb="14" eb="16">
      <t>キギョウ</t>
    </rPh>
    <rPh sb="17" eb="19">
      <t>ゾウカ</t>
    </rPh>
    <rPh sb="23" eb="25">
      <t>タヨウ</t>
    </rPh>
    <rPh sb="26" eb="27">
      <t>ハタラ</t>
    </rPh>
    <rPh sb="28" eb="29">
      <t>カタ</t>
    </rPh>
    <rPh sb="30" eb="32">
      <t>ソクシン</t>
    </rPh>
    <rPh sb="38" eb="41">
      <t>ヒセイキ</t>
    </rPh>
    <rPh sb="41" eb="43">
      <t>コヨウ</t>
    </rPh>
    <rPh sb="43" eb="46">
      <t>ロウドウシャ</t>
    </rPh>
    <rPh sb="47" eb="49">
      <t>ユウキ</t>
    </rPh>
    <rPh sb="49" eb="51">
      <t>ケイヤク</t>
    </rPh>
    <rPh sb="51" eb="54">
      <t>ロウドウシャ</t>
    </rPh>
    <rPh sb="55" eb="58">
      <t>タンジカン</t>
    </rPh>
    <rPh sb="58" eb="61">
      <t>ロウドウシャ</t>
    </rPh>
    <rPh sb="62" eb="64">
      <t>ハケン</t>
    </rPh>
    <rPh sb="64" eb="67">
      <t>ロウドウシャ</t>
    </rPh>
    <rPh sb="69" eb="71">
      <t>コヨウ</t>
    </rPh>
    <rPh sb="72" eb="74">
      <t>アンテイ</t>
    </rPh>
    <rPh sb="74" eb="75">
      <t>ナド</t>
    </rPh>
    <rPh sb="78" eb="80">
      <t>イッソウ</t>
    </rPh>
    <rPh sb="80" eb="81">
      <t>ハカ</t>
    </rPh>
    <phoneticPr fontId="5"/>
  </si>
  <si>
    <t>非正規雇用労働者数は全雇用者数の４割に達しており、非正規雇用労働者の正社員転換等に対する社会的気運の醸成を図る本事業は、広く国民や社会のニーズを反映している。</t>
    <rPh sb="0" eb="3">
      <t>ヒセイキ</t>
    </rPh>
    <rPh sb="3" eb="5">
      <t>コヨウ</t>
    </rPh>
    <rPh sb="5" eb="8">
      <t>ロウドウシャ</t>
    </rPh>
    <rPh sb="8" eb="9">
      <t>スウ</t>
    </rPh>
    <rPh sb="10" eb="11">
      <t>ゼン</t>
    </rPh>
    <rPh sb="11" eb="14">
      <t>コヨウシャ</t>
    </rPh>
    <rPh sb="14" eb="15">
      <t>スウ</t>
    </rPh>
    <rPh sb="17" eb="18">
      <t>ワリ</t>
    </rPh>
    <rPh sb="19" eb="20">
      <t>タッ</t>
    </rPh>
    <rPh sb="25" eb="28">
      <t>ヒセイキ</t>
    </rPh>
    <rPh sb="28" eb="30">
      <t>コヨウ</t>
    </rPh>
    <rPh sb="30" eb="33">
      <t>ロウドウシャ</t>
    </rPh>
    <rPh sb="34" eb="37">
      <t>セイシャイン</t>
    </rPh>
    <rPh sb="37" eb="39">
      <t>テンカン</t>
    </rPh>
    <rPh sb="39" eb="40">
      <t>ナド</t>
    </rPh>
    <rPh sb="41" eb="42">
      <t>タイ</t>
    </rPh>
    <rPh sb="44" eb="47">
      <t>シャカイテキ</t>
    </rPh>
    <rPh sb="47" eb="49">
      <t>キウン</t>
    </rPh>
    <rPh sb="50" eb="52">
      <t>ジョウセイ</t>
    </rPh>
    <rPh sb="53" eb="54">
      <t>ハカ</t>
    </rPh>
    <rPh sb="55" eb="56">
      <t>ホン</t>
    </rPh>
    <rPh sb="56" eb="58">
      <t>ジギョウ</t>
    </rPh>
    <rPh sb="60" eb="61">
      <t>ヒロ</t>
    </rPh>
    <rPh sb="62" eb="64">
      <t>コクミン</t>
    </rPh>
    <rPh sb="65" eb="67">
      <t>シャカイ</t>
    </rPh>
    <rPh sb="72" eb="74">
      <t>ハンエイ</t>
    </rPh>
    <phoneticPr fontId="5"/>
  </si>
  <si>
    <t>本事業は、国の重要な政策課題である非正規雇用問題の解決等に向けた施策の一つであり、国が実施すべき事業である。</t>
    <rPh sb="0" eb="1">
      <t>ホン</t>
    </rPh>
    <rPh sb="1" eb="3">
      <t>ジギョウ</t>
    </rPh>
    <rPh sb="5" eb="6">
      <t>クニ</t>
    </rPh>
    <rPh sb="7" eb="9">
      <t>ジュウヨウ</t>
    </rPh>
    <rPh sb="10" eb="12">
      <t>セイサク</t>
    </rPh>
    <rPh sb="12" eb="14">
      <t>カダイ</t>
    </rPh>
    <rPh sb="17" eb="20">
      <t>ヒセイキ</t>
    </rPh>
    <rPh sb="20" eb="22">
      <t>コヨウ</t>
    </rPh>
    <rPh sb="22" eb="24">
      <t>モンダイ</t>
    </rPh>
    <rPh sb="25" eb="27">
      <t>カイケツ</t>
    </rPh>
    <rPh sb="27" eb="28">
      <t>ナド</t>
    </rPh>
    <rPh sb="29" eb="30">
      <t>ム</t>
    </rPh>
    <rPh sb="32" eb="34">
      <t>セサク</t>
    </rPh>
    <rPh sb="35" eb="36">
      <t>ヒト</t>
    </rPh>
    <rPh sb="41" eb="42">
      <t>クニ</t>
    </rPh>
    <rPh sb="43" eb="45">
      <t>ジッシ</t>
    </rPh>
    <rPh sb="48" eb="50">
      <t>ジギョウ</t>
    </rPh>
    <phoneticPr fontId="5"/>
  </si>
  <si>
    <t>本事業の経費は、「多様な正社員」制度の導入を図る事業主を支援するための、シンポジウムの開催、導入取組事例集の作成・配布やホームページへの掲載、企業向けセミナーの実施等に係る経費で構成されており、必要最低限のものとなっている。</t>
    <rPh sb="0" eb="1">
      <t>ホン</t>
    </rPh>
    <rPh sb="1" eb="3">
      <t>ジギョウ</t>
    </rPh>
    <rPh sb="4" eb="6">
      <t>ケイヒ</t>
    </rPh>
    <rPh sb="9" eb="11">
      <t>タヨウ</t>
    </rPh>
    <rPh sb="12" eb="15">
      <t>セイシャイン</t>
    </rPh>
    <rPh sb="16" eb="18">
      <t>セイド</t>
    </rPh>
    <rPh sb="19" eb="21">
      <t>ドウニュウ</t>
    </rPh>
    <rPh sb="22" eb="23">
      <t>ハカ</t>
    </rPh>
    <rPh sb="24" eb="26">
      <t>ジギョウ</t>
    </rPh>
    <rPh sb="26" eb="27">
      <t>ヌシ</t>
    </rPh>
    <rPh sb="28" eb="30">
      <t>シエン</t>
    </rPh>
    <rPh sb="43" eb="45">
      <t>カイサイ</t>
    </rPh>
    <rPh sb="46" eb="48">
      <t>ドウニュウ</t>
    </rPh>
    <rPh sb="48" eb="50">
      <t>トリクミ</t>
    </rPh>
    <rPh sb="50" eb="52">
      <t>ジレイ</t>
    </rPh>
    <rPh sb="52" eb="53">
      <t>シュウ</t>
    </rPh>
    <rPh sb="54" eb="56">
      <t>サクセイ</t>
    </rPh>
    <rPh sb="57" eb="59">
      <t>ハイフ</t>
    </rPh>
    <rPh sb="68" eb="70">
      <t>ケイサイ</t>
    </rPh>
    <rPh sb="71" eb="73">
      <t>キギョウ</t>
    </rPh>
    <rPh sb="73" eb="74">
      <t>ム</t>
    </rPh>
    <rPh sb="80" eb="82">
      <t>ジッシ</t>
    </rPh>
    <rPh sb="82" eb="83">
      <t>ナド</t>
    </rPh>
    <rPh sb="84" eb="85">
      <t>カカ</t>
    </rPh>
    <rPh sb="86" eb="88">
      <t>ケイヒ</t>
    </rPh>
    <rPh sb="89" eb="91">
      <t>コウセイ</t>
    </rPh>
    <rPh sb="97" eb="99">
      <t>ヒツヨウ</t>
    </rPh>
    <rPh sb="99" eb="102">
      <t>サイテイゲン</t>
    </rPh>
    <phoneticPr fontId="5"/>
  </si>
  <si>
    <t>△</t>
  </si>
  <si>
    <t>-</t>
    <phoneticPr fontId="5"/>
  </si>
  <si>
    <t>平成28年度の成果実績より改善されたものの、平成29年度の成果目標に達しなかった。</t>
    <rPh sb="0" eb="2">
      <t>ヘイセイ</t>
    </rPh>
    <rPh sb="4" eb="6">
      <t>ネンド</t>
    </rPh>
    <rPh sb="7" eb="9">
      <t>セイカ</t>
    </rPh>
    <rPh sb="9" eb="11">
      <t>ジッセキ</t>
    </rPh>
    <rPh sb="13" eb="15">
      <t>カイゼン</t>
    </rPh>
    <rPh sb="22" eb="24">
      <t>ヘイセイ</t>
    </rPh>
    <rPh sb="26" eb="28">
      <t>ネンド</t>
    </rPh>
    <rPh sb="29" eb="31">
      <t>セイカ</t>
    </rPh>
    <rPh sb="31" eb="33">
      <t>モクヒョウ</t>
    </rPh>
    <rPh sb="34" eb="35">
      <t>タッ</t>
    </rPh>
    <phoneticPr fontId="5"/>
  </si>
  <si>
    <t>成果物は、ホームページに掲載されるとともに、必要とする事業主等に対し企業向けセミナー等を通じて適切に配付され、活用されている。</t>
    <rPh sb="0" eb="3">
      <t>セイカブツ</t>
    </rPh>
    <rPh sb="12" eb="14">
      <t>ケイサイ</t>
    </rPh>
    <rPh sb="22" eb="24">
      <t>ヒツヨウ</t>
    </rPh>
    <rPh sb="27" eb="30">
      <t>ジギョウヌシ</t>
    </rPh>
    <rPh sb="30" eb="31">
      <t>ナド</t>
    </rPh>
    <rPh sb="32" eb="33">
      <t>タイ</t>
    </rPh>
    <rPh sb="34" eb="36">
      <t>キギョウ</t>
    </rPh>
    <rPh sb="36" eb="37">
      <t>ム</t>
    </rPh>
    <rPh sb="42" eb="43">
      <t>ナド</t>
    </rPh>
    <rPh sb="44" eb="45">
      <t>ツウ</t>
    </rPh>
    <rPh sb="47" eb="49">
      <t>テキセツ</t>
    </rPh>
    <rPh sb="50" eb="52">
      <t>ハイフ</t>
    </rPh>
    <rPh sb="55" eb="57">
      <t>カツヨウ</t>
    </rPh>
    <phoneticPr fontId="5"/>
  </si>
  <si>
    <t>成果物等はWEB上でも公開することにしているなど印刷費等の削減等の取組を進めている。</t>
    <rPh sb="0" eb="3">
      <t>セイカブツ</t>
    </rPh>
    <rPh sb="3" eb="4">
      <t>ナド</t>
    </rPh>
    <rPh sb="8" eb="9">
      <t>ジョウ</t>
    </rPh>
    <rPh sb="11" eb="13">
      <t>コウカイ</t>
    </rPh>
    <rPh sb="24" eb="27">
      <t>インサツヒ</t>
    </rPh>
    <rPh sb="27" eb="28">
      <t>ナド</t>
    </rPh>
    <rPh sb="29" eb="31">
      <t>サクゲン</t>
    </rPh>
    <rPh sb="31" eb="32">
      <t>ナド</t>
    </rPh>
    <rPh sb="33" eb="35">
      <t>トリクミ</t>
    </rPh>
    <rPh sb="36" eb="37">
      <t>スス</t>
    </rPh>
    <phoneticPr fontId="5"/>
  </si>
  <si>
    <t>A.株式会社三菱総合研究所</t>
    <rPh sb="2" eb="4">
      <t>カブシキ</t>
    </rPh>
    <rPh sb="4" eb="6">
      <t>カイシャ</t>
    </rPh>
    <rPh sb="6" eb="8">
      <t>ミツビシ</t>
    </rPh>
    <rPh sb="8" eb="10">
      <t>ソウゴウ</t>
    </rPh>
    <rPh sb="10" eb="13">
      <t>ケンキュウショ</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</si>
  <si>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</si>
  <si>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</si>
  <si>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</si>
  <si>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</si>
  <si>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事業に必要な管理経費等</t>
    <rPh sb="0" eb="2">
      <t>ジギョウ</t>
    </rPh>
    <rPh sb="3" eb="5">
      <t>ヒツヨウ</t>
    </rPh>
    <rPh sb="6" eb="8">
      <t>カンリ</t>
    </rPh>
    <rPh sb="8" eb="10">
      <t>ケイヒ</t>
    </rPh>
    <rPh sb="10" eb="11">
      <t>ナド</t>
    </rPh>
    <phoneticPr fontId="5"/>
  </si>
  <si>
    <t>研究員等の人件費</t>
    <rPh sb="0" eb="3">
      <t>ケンキュウイン</t>
    </rPh>
    <rPh sb="3" eb="4">
      <t>ナド</t>
    </rPh>
    <rPh sb="5" eb="8">
      <t>ジンケンヒ</t>
    </rPh>
    <phoneticPr fontId="5"/>
  </si>
  <si>
    <t>一般競争入札（総合評価落札方式）で調達しており、平成29年度事業では３者の応札があった。</t>
    <rPh sb="0" eb="2">
      <t>イッパン</t>
    </rPh>
    <rPh sb="2" eb="4">
      <t>キョウソウ</t>
    </rPh>
    <rPh sb="4" eb="6">
      <t>ニュウサツ</t>
    </rPh>
    <rPh sb="7" eb="11">
      <t>ソウゴウヒョウカ</t>
    </rPh>
    <rPh sb="11" eb="13">
      <t>ラクサツ</t>
    </rPh>
    <rPh sb="13" eb="15">
      <t>ホウシキ</t>
    </rPh>
    <rPh sb="17" eb="19">
      <t>チョウタツ</t>
    </rPh>
    <rPh sb="24" eb="26">
      <t>ヘイセイ</t>
    </rPh>
    <rPh sb="28" eb="30">
      <t>ネンド</t>
    </rPh>
    <rPh sb="30" eb="32">
      <t>ジギョウ</t>
    </rPh>
    <rPh sb="35" eb="36">
      <t>モノ</t>
    </rPh>
    <rPh sb="37" eb="39">
      <t>オウサツ</t>
    </rPh>
    <phoneticPr fontId="5"/>
  </si>
  <si>
    <t>B.都道府県労働局</t>
    <rPh sb="2" eb="6">
      <t>トドウフケン</t>
    </rPh>
    <rPh sb="6" eb="9">
      <t>ロウドウキョク</t>
    </rPh>
    <phoneticPr fontId="5"/>
  </si>
  <si>
    <t>非正規雇用労働者のキャリアアップ等に向けた取組事例の収集並びに好事例集の作成・配布及びホームページ掲載、シンポジウムの開催</t>
    <rPh sb="0" eb="3">
      <t>ヒセイキ</t>
    </rPh>
    <rPh sb="3" eb="5">
      <t>コヨウ</t>
    </rPh>
    <rPh sb="5" eb="8">
      <t>ロウドウシャ</t>
    </rPh>
    <rPh sb="16" eb="17">
      <t>ナド</t>
    </rPh>
    <rPh sb="18" eb="19">
      <t>ム</t>
    </rPh>
    <rPh sb="21" eb="23">
      <t>トリクミ</t>
    </rPh>
    <rPh sb="23" eb="25">
      <t>ジレイ</t>
    </rPh>
    <rPh sb="26" eb="28">
      <t>シュウシュウ</t>
    </rPh>
    <rPh sb="28" eb="29">
      <t>ナラ</t>
    </rPh>
    <rPh sb="31" eb="34">
      <t>コウジレイ</t>
    </rPh>
    <rPh sb="34" eb="35">
      <t>シュウ</t>
    </rPh>
    <rPh sb="36" eb="38">
      <t>サクセイ</t>
    </rPh>
    <rPh sb="39" eb="41">
      <t>ハイフ</t>
    </rPh>
    <rPh sb="41" eb="42">
      <t>オヨ</t>
    </rPh>
    <rPh sb="49" eb="51">
      <t>ケイサイ</t>
    </rPh>
    <rPh sb="59" eb="61">
      <t>カイサイ</t>
    </rPh>
    <phoneticPr fontId="5"/>
  </si>
  <si>
    <t>非正規雇用労働者のキャリアアップ等の事例収集、好事例集作成・配布、ホームページ掲載、シンポジウム開催</t>
    <rPh sb="0" eb="3">
      <t>ヒセイキ</t>
    </rPh>
    <rPh sb="3" eb="5">
      <t>コヨウ</t>
    </rPh>
    <rPh sb="5" eb="8">
      <t>ロウドウシャ</t>
    </rPh>
    <rPh sb="16" eb="17">
      <t>ナド</t>
    </rPh>
    <rPh sb="18" eb="20">
      <t>ジレイ</t>
    </rPh>
    <rPh sb="20" eb="22">
      <t>シュウシュウ</t>
    </rPh>
    <rPh sb="23" eb="26">
      <t>コウジレイ</t>
    </rPh>
    <rPh sb="26" eb="27">
      <t>シュウ</t>
    </rPh>
    <rPh sb="27" eb="29">
      <t>サクセイ</t>
    </rPh>
    <rPh sb="30" eb="32">
      <t>ハイフ</t>
    </rPh>
    <rPh sb="39" eb="41">
      <t>ケイサイ</t>
    </rPh>
    <rPh sb="48" eb="50">
      <t>カイサイ</t>
    </rPh>
    <phoneticPr fontId="5"/>
  </si>
  <si>
    <t>6,786,112/33,695</t>
    <phoneticPr fontId="5"/>
  </si>
  <si>
    <t>12,556,317/11</t>
    <phoneticPr fontId="5"/>
  </si>
  <si>
    <t>シンポジウム開催回数は、当初見込みは12回であったが、効率的な開催方法を検討して11回実施した。また、ホームページアクセス件数は、当初見込み6万件に達しなかった。</t>
    <rPh sb="6" eb="8">
      <t>カイサイ</t>
    </rPh>
    <rPh sb="8" eb="10">
      <t>カイスウ</t>
    </rPh>
    <rPh sb="12" eb="14">
      <t>トウショ</t>
    </rPh>
    <rPh sb="14" eb="16">
      <t>ミコ</t>
    </rPh>
    <rPh sb="20" eb="21">
      <t>カイ</t>
    </rPh>
    <rPh sb="27" eb="30">
      <t>コウリツテキ</t>
    </rPh>
    <rPh sb="31" eb="33">
      <t>カイサイ</t>
    </rPh>
    <rPh sb="33" eb="35">
      <t>ホウホウ</t>
    </rPh>
    <rPh sb="36" eb="38">
      <t>ケントウ</t>
    </rPh>
    <rPh sb="42" eb="43">
      <t>カイ</t>
    </rPh>
    <rPh sb="43" eb="45">
      <t>ジッシ</t>
    </rPh>
    <rPh sb="61" eb="63">
      <t>ケンスウ</t>
    </rPh>
    <rPh sb="65" eb="67">
      <t>トウショ</t>
    </rPh>
    <rPh sb="67" eb="69">
      <t>ミコ</t>
    </rPh>
    <rPh sb="71" eb="73">
      <t>マンケン</t>
    </rPh>
    <rPh sb="74" eb="75">
      <t>タッ</t>
    </rPh>
    <phoneticPr fontId="5"/>
  </si>
  <si>
    <t>-</t>
    <phoneticPr fontId="5"/>
  </si>
  <si>
    <t>個別企業への調査において「多様な正社員」を導入したい又は導入を検討したいと回答する割合（70％以上)</t>
    <rPh sb="0" eb="2">
      <t>コベツ</t>
    </rPh>
    <rPh sb="2" eb="4">
      <t>キギョウ</t>
    </rPh>
    <rPh sb="6" eb="8">
      <t>チョウサ</t>
    </rPh>
    <rPh sb="13" eb="15">
      <t>タヨウ</t>
    </rPh>
    <rPh sb="16" eb="19">
      <t>セイシャイン</t>
    </rPh>
    <rPh sb="21" eb="23">
      <t>ドウニュウ</t>
    </rPh>
    <rPh sb="26" eb="27">
      <t>マタ</t>
    </rPh>
    <rPh sb="28" eb="30">
      <t>ドウニュウ</t>
    </rPh>
    <rPh sb="31" eb="33">
      <t>ケントウ</t>
    </rPh>
    <rPh sb="37" eb="39">
      <t>カイトウ</t>
    </rPh>
    <rPh sb="41" eb="43">
      <t>ワリアイ</t>
    </rPh>
    <rPh sb="47" eb="49">
      <t>イジョウ</t>
    </rPh>
    <phoneticPr fontId="5"/>
  </si>
  <si>
    <t>「多様な正社員」を導入したい又は導入を検討したいとの回答数/アンケート回答数</t>
    <rPh sb="1" eb="3">
      <t>タヨウ</t>
    </rPh>
    <rPh sb="4" eb="7">
      <t>セイシャイン</t>
    </rPh>
    <rPh sb="9" eb="11">
      <t>ドウニュウ</t>
    </rPh>
    <rPh sb="14" eb="15">
      <t>マタ</t>
    </rPh>
    <rPh sb="16" eb="18">
      <t>ドウニュウ</t>
    </rPh>
    <rPh sb="19" eb="21">
      <t>ケントウ</t>
    </rPh>
    <rPh sb="26" eb="28">
      <t>カイトウ</t>
    </rPh>
    <rPh sb="28" eb="29">
      <t>スウ</t>
    </rPh>
    <rPh sb="35" eb="37">
      <t>カイトウ</t>
    </rPh>
    <rPh sb="37" eb="38">
      <t>スウ</t>
    </rPh>
    <phoneticPr fontId="5"/>
  </si>
  <si>
    <t>労働条件の確保・改善に必要な経費</t>
    <rPh sb="0" eb="2">
      <t>ロウドウ</t>
    </rPh>
    <rPh sb="2" eb="4">
      <t>ジョウケン</t>
    </rPh>
    <rPh sb="5" eb="7">
      <t>カクホ</t>
    </rPh>
    <rPh sb="8" eb="10">
      <t>カイゼン</t>
    </rPh>
    <rPh sb="11" eb="13">
      <t>ヒツヨウ</t>
    </rPh>
    <rPh sb="14" eb="16">
      <t>ケイヒ</t>
    </rPh>
    <phoneticPr fontId="5"/>
  </si>
  <si>
    <t>本事業については、非正規雇用労働者の正社員化及び処遇改善に関する事例の収集及び専用ホームページ等による周知・啓発等により、非正規雇用労働者の正社員転換に対する社会的気運の醸成を図るものである。
「労働条件の確保・改善に必要な経費」（所管：労働基準局）では、モデル就業規則の作成やコンサルティングの実施等を行うものであり、事業内容・目的が異なるものである。</t>
    <rPh sb="0" eb="1">
      <t>ホン</t>
    </rPh>
    <rPh sb="1" eb="3">
      <t>ジギョウ</t>
    </rPh>
    <rPh sb="9" eb="12">
      <t>ヒセイキ</t>
    </rPh>
    <rPh sb="12" eb="14">
      <t>コヨウ</t>
    </rPh>
    <rPh sb="14" eb="17">
      <t>ロウドウシャ</t>
    </rPh>
    <rPh sb="18" eb="21">
      <t>セイシャイン</t>
    </rPh>
    <rPh sb="21" eb="22">
      <t>カ</t>
    </rPh>
    <rPh sb="22" eb="23">
      <t>オヨ</t>
    </rPh>
    <rPh sb="24" eb="26">
      <t>ショグウ</t>
    </rPh>
    <rPh sb="26" eb="28">
      <t>カイゼン</t>
    </rPh>
    <rPh sb="29" eb="30">
      <t>カン</t>
    </rPh>
    <rPh sb="32" eb="34">
      <t>ジレイ</t>
    </rPh>
    <rPh sb="35" eb="37">
      <t>シュウシュウ</t>
    </rPh>
    <rPh sb="37" eb="38">
      <t>オヨ</t>
    </rPh>
    <rPh sb="39" eb="41">
      <t>センヨウ</t>
    </rPh>
    <rPh sb="47" eb="48">
      <t>ナド</t>
    </rPh>
    <rPh sb="51" eb="53">
      <t>シュウチ</t>
    </rPh>
    <rPh sb="54" eb="56">
      <t>ケイハツ</t>
    </rPh>
    <rPh sb="56" eb="57">
      <t>ナド</t>
    </rPh>
    <rPh sb="61" eb="64">
      <t>ヒセイキ</t>
    </rPh>
    <rPh sb="64" eb="66">
      <t>コヨウ</t>
    </rPh>
    <rPh sb="66" eb="69">
      <t>ロウドウシャ</t>
    </rPh>
    <rPh sb="70" eb="73">
      <t>セイシャイン</t>
    </rPh>
    <rPh sb="73" eb="75">
      <t>テンカン</t>
    </rPh>
    <rPh sb="76" eb="77">
      <t>タイ</t>
    </rPh>
    <rPh sb="79" eb="82">
      <t>シャカイテキ</t>
    </rPh>
    <rPh sb="82" eb="84">
      <t>キウン</t>
    </rPh>
    <rPh sb="85" eb="87">
      <t>ジョウセイ</t>
    </rPh>
    <rPh sb="88" eb="89">
      <t>ハカ</t>
    </rPh>
    <rPh sb="98" eb="100">
      <t>ロウドウ</t>
    </rPh>
    <rPh sb="100" eb="102">
      <t>ジョウケン</t>
    </rPh>
    <rPh sb="103" eb="105">
      <t>カクホ</t>
    </rPh>
    <rPh sb="106" eb="108">
      <t>カイゼン</t>
    </rPh>
    <rPh sb="109" eb="111">
      <t>ヒツヨウ</t>
    </rPh>
    <rPh sb="112" eb="114">
      <t>ケイヒ</t>
    </rPh>
    <rPh sb="116" eb="118">
      <t>ショカン</t>
    </rPh>
    <rPh sb="119" eb="121">
      <t>ロウドウ</t>
    </rPh>
    <rPh sb="121" eb="124">
      <t>キジュンキョク</t>
    </rPh>
    <rPh sb="131" eb="133">
      <t>シュウギョウ</t>
    </rPh>
    <rPh sb="133" eb="135">
      <t>キソク</t>
    </rPh>
    <rPh sb="136" eb="138">
      <t>サクセイ</t>
    </rPh>
    <rPh sb="148" eb="150">
      <t>ジッシ</t>
    </rPh>
    <rPh sb="150" eb="151">
      <t>ナド</t>
    </rPh>
    <rPh sb="152" eb="153">
      <t>オコナ</t>
    </rPh>
    <rPh sb="160" eb="162">
      <t>ジギョウ</t>
    </rPh>
    <rPh sb="162" eb="164">
      <t>ナイヨウ</t>
    </rPh>
    <rPh sb="165" eb="167">
      <t>モクテキ</t>
    </rPh>
    <rPh sb="168" eb="169">
      <t>コト</t>
    </rPh>
    <phoneticPr fontId="5"/>
  </si>
  <si>
    <t>労働者等の特性に応じた雇用の安定・促進を図ること （Ⅴ－３）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</si>
  <si>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phoneticPr fontId="5"/>
  </si>
  <si>
    <t>　非正規雇用労働者のキャリアアップの取組に関する企業の事例を掲載している専用ホームページについては、事業主等に幅広く周知したものの、26年度末に行ったサイトのリニューアルの影響もあり、アクセス件数が見込みを下回った。　「多様な正社員」を導入したい又は導入を検討したいと回答する割合については、目標を上回ることができなかった。　また、執行率については53％となった。（平成29年度実績集計中のため、平成28年度の記載を仮置き）</t>
    <phoneticPr fontId="5"/>
  </si>
  <si>
    <t>　ホームページのアクセス件数の更なる向上を図るため、「多様な正社員」に関する情報及び非正規雇用労働者のキャリアアップに関する情報を幅広く収集し、各コンテンツの利用促進策を講じるとともに、事業主等への積極的な広報に取り組む。　また、全国主要地域において開催する企業、有識者、マスコミ等を参加者としたシンポジウムや企業向けセミナーについても、過去のアンケートを基に参加者のニーズを捉え、より一層、充実した内容にし、「多様な正社員」の普及・啓発に努める。　これらの取組を実施するとともに、執行率を踏まえた予算要求を行うことにより、適切な執行管理を図る。（平成29年度実績集計中のため、平成28年度の記載を仮置き）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</si>
</sst>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90714</xdr:colOff>
      <xdr:row>18</xdr:row>
      <xdr:rowOff>5443</xdr:rowOff>
    </xdr:from>
    <xdr:to>
      <xdr:col>35</xdr:col>
      <xdr:colOff>139700</xdr:colOff>
      <xdr:row>18</xdr:row>
      <xdr:rowOff>304800</xdr:rowOff>
    </xdr:to>
    <xdr:sp macro="" textlink="">
      <xdr:nvSpPr>
        <xdr:cNvPr id="4" name="テキスト ボックス 3"/>
        <xdr:cNvSpPr txBox="1"/>
      </xdr:nvSpPr>
      <xdr:spPr>
        <a:xfrm>
          <a:off x="5983514" y="7066643"/>
          <a:ext cx="1268186" cy="2993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集計中</a:t>
          </a:r>
          <a:endParaRPr kumimoji="1" lang="en-US" altLang="ja-JP" sz="1400"/>
        </a:p>
        <a:p>
          <a:pPr algn="ctr"/>
          <a:endParaRPr kumimoji="1" lang="ja-JP" altLang="en-US" sz="1400"/>
        </a:p>
      </xdr:txBody>
    </xdr:sp>
    <xdr:clientData/>
  </xdr:twoCellAnchor>
  <xdr:twoCellAnchor>
    <xdr:from>
      <xdr:col>32</xdr:col>
      <xdr:colOff>38100</xdr:colOff>
      <xdr:row>711</xdr:row>
      <xdr:rowOff>0</xdr:rowOff>
    </xdr:from>
    <xdr:to>
      <xdr:col>38</xdr:col>
      <xdr:colOff>114300</xdr:colOff>
      <xdr:row>711</xdr:row>
      <xdr:rowOff>266700</xdr:rowOff>
    </xdr:to>
    <xdr:sp macro="" textlink="">
      <xdr:nvSpPr>
        <xdr:cNvPr id="2" name="テキスト ボックス 1"/>
        <xdr:cNvSpPr txBox="1"/>
      </xdr:nvSpPr>
      <xdr:spPr>
        <a:xfrm>
          <a:off x="6540500" y="30187900"/>
          <a:ext cx="1295400" cy="266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執行額を集計中</a:t>
          </a:r>
        </a:p>
      </xdr:txBody>
    </xdr:sp>
    <xdr:clientData/>
  </xdr:twoCellAnchor>
  <xdr:twoCellAnchor>
    <xdr:from>
      <xdr:col>32</xdr:col>
      <xdr:colOff>38100</xdr:colOff>
      <xdr:row>708</xdr:row>
      <xdr:rowOff>12700</xdr:rowOff>
    </xdr:from>
    <xdr:to>
      <xdr:col>38</xdr:col>
      <xdr:colOff>127000</xdr:colOff>
      <xdr:row>709</xdr:row>
      <xdr:rowOff>38100</xdr:rowOff>
    </xdr:to>
    <xdr:sp macro="" textlink="">
      <xdr:nvSpPr>
        <xdr:cNvPr id="5" name="テキスト ボックス 4"/>
        <xdr:cNvSpPr txBox="1"/>
      </xdr:nvSpPr>
      <xdr:spPr>
        <a:xfrm>
          <a:off x="6540500" y="29006800"/>
          <a:ext cx="1308100" cy="355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執行額を集計中</a:t>
          </a:r>
        </a:p>
      </xdr:txBody>
    </xdr:sp>
    <xdr:clientData/>
  </xdr:twoCellAnchor>
  <xdr:twoCellAnchor>
    <xdr:from>
      <xdr:col>14</xdr:col>
      <xdr:colOff>0</xdr:colOff>
      <xdr:row>743</xdr:row>
      <xdr:rowOff>25400</xdr:rowOff>
    </xdr:from>
    <xdr:to>
      <xdr:col>29</xdr:col>
      <xdr:colOff>53053</xdr:colOff>
      <xdr:row>745</xdr:row>
      <xdr:rowOff>159384</xdr:rowOff>
    </xdr:to>
    <xdr:sp macro="" textlink="">
      <xdr:nvSpPr>
        <xdr:cNvPr id="8" name="正方形/長方形 7"/>
        <xdr:cNvSpPr/>
      </xdr:nvSpPr>
      <xdr:spPr>
        <a:xfrm>
          <a:off x="2844800" y="43395900"/>
          <a:ext cx="3101053" cy="8451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800"/>
            </a:lnSpc>
          </a:pPr>
          <a:r>
            <a:rPr kumimoji="1" lang="en-US" altLang="ja-JP" sz="1600" u="none" baseline="0">
              <a:solidFill>
                <a:sysClr val="windowText" lastClr="000000"/>
              </a:solidFill>
              <a:latin typeface="+mn-ea"/>
              <a:ea typeface="+mn-ea"/>
            </a:rPr>
            <a:t> </a:t>
          </a:r>
          <a:r>
            <a:rPr kumimoji="1" lang="ja-JP" altLang="en-US" sz="1600" u="none" baseline="0">
              <a:solidFill>
                <a:sysClr val="windowText" lastClr="000000"/>
              </a:solidFill>
              <a:latin typeface="+mn-ea"/>
              <a:ea typeface="+mn-ea"/>
            </a:rPr>
            <a:t>　　　　</a:t>
          </a:r>
          <a:endParaRPr kumimoji="1" lang="en-US" altLang="ja-JP" sz="1600">
            <a:solidFill>
              <a:sysClr val="windowText" lastClr="000000"/>
            </a:solidFill>
            <a:latin typeface="+mn-ea"/>
            <a:ea typeface="+mn-ea"/>
          </a:endParaRPr>
        </a:p>
      </xdr:txBody>
    </xdr:sp>
    <xdr:clientData/>
  </xdr:twoCellAnchor>
  <xdr:twoCellAnchor>
    <xdr:from>
      <xdr:col>29</xdr:col>
      <xdr:colOff>50800</xdr:colOff>
      <xdr:row>743</xdr:row>
      <xdr:rowOff>330200</xdr:rowOff>
    </xdr:from>
    <xdr:to>
      <xdr:col>34</xdr:col>
      <xdr:colOff>189897</xdr:colOff>
      <xdr:row>743</xdr:row>
      <xdr:rowOff>342900</xdr:rowOff>
    </xdr:to>
    <xdr:cxnSp macro="">
      <xdr:nvCxnSpPr>
        <xdr:cNvPr id="9" name="直線コネクタ 8"/>
        <xdr:cNvCxnSpPr/>
      </xdr:nvCxnSpPr>
      <xdr:spPr>
        <a:xfrm>
          <a:off x="5943600" y="43700700"/>
          <a:ext cx="1155097" cy="1270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177800</xdr:colOff>
      <xdr:row>743</xdr:row>
      <xdr:rowOff>25400</xdr:rowOff>
    </xdr:from>
    <xdr:to>
      <xdr:col>43</xdr:col>
      <xdr:colOff>198863</xdr:colOff>
      <xdr:row>746</xdr:row>
      <xdr:rowOff>101600</xdr:rowOff>
    </xdr:to>
    <xdr:sp macro="" textlink="">
      <xdr:nvSpPr>
        <xdr:cNvPr id="10" name="正方形/長方形 9"/>
        <xdr:cNvSpPr/>
      </xdr:nvSpPr>
      <xdr:spPr>
        <a:xfrm>
          <a:off x="7086600" y="40805100"/>
          <a:ext cx="1849863" cy="1143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本省事務費</a:t>
          </a:r>
          <a:endParaRPr kumimoji="1" lang="en-US" altLang="ja-JP" sz="1600">
            <a:solidFill>
              <a:sysClr val="windowText" lastClr="000000"/>
            </a:solidFill>
            <a:latin typeface="+mn-ea"/>
            <a:ea typeface="+mn-ea"/>
          </a:endParaRPr>
        </a:p>
        <a:p>
          <a:pPr algn="ctr">
            <a:lnSpc>
              <a:spcPts val="1800"/>
            </a:lnSpc>
          </a:pPr>
          <a:r>
            <a:rPr kumimoji="1" lang="ja-JP" altLang="en-US" sz="1600">
              <a:solidFill>
                <a:sysClr val="windowText" lastClr="000000"/>
              </a:solidFill>
              <a:latin typeface="+mn-ea"/>
              <a:ea typeface="+mn-ea"/>
            </a:rPr>
            <a:t>（職員旅費等）</a:t>
          </a:r>
          <a:endParaRPr kumimoji="1" lang="en-US" altLang="ja-JP" sz="1600">
            <a:solidFill>
              <a:sysClr val="windowText" lastClr="000000"/>
            </a:solidFill>
            <a:latin typeface="+mn-ea"/>
            <a:ea typeface="+mn-ea"/>
          </a:endParaRPr>
        </a:p>
        <a:p>
          <a:pPr algn="ctr">
            <a:lnSpc>
              <a:spcPts val="1800"/>
            </a:lnSpc>
          </a:pPr>
          <a:endParaRPr kumimoji="1" lang="en-US" altLang="ja-JP" sz="1600">
            <a:solidFill>
              <a:sysClr val="windowText" lastClr="000000"/>
            </a:solidFill>
            <a:latin typeface="+mn-ea"/>
            <a:ea typeface="+mn-ea"/>
          </a:endParaRPr>
        </a:p>
      </xdr:txBody>
    </xdr:sp>
    <xdr:clientData/>
  </xdr:twoCellAnchor>
  <xdr:twoCellAnchor>
    <xdr:from>
      <xdr:col>21</xdr:col>
      <xdr:colOff>132836</xdr:colOff>
      <xdr:row>745</xdr:row>
      <xdr:rowOff>152400</xdr:rowOff>
    </xdr:from>
    <xdr:to>
      <xdr:col>21</xdr:col>
      <xdr:colOff>139700</xdr:colOff>
      <xdr:row>748</xdr:row>
      <xdr:rowOff>0</xdr:rowOff>
    </xdr:to>
    <xdr:cxnSp macro="">
      <xdr:nvCxnSpPr>
        <xdr:cNvPr id="14" name="直線矢印コネクタ 13"/>
        <xdr:cNvCxnSpPr/>
      </xdr:nvCxnSpPr>
      <xdr:spPr>
        <a:xfrm>
          <a:off x="4400036" y="44234100"/>
          <a:ext cx="6864" cy="9144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xdr:colOff>
      <xdr:row>741</xdr:row>
      <xdr:rowOff>0</xdr:rowOff>
    </xdr:from>
    <xdr:to>
      <xdr:col>47</xdr:col>
      <xdr:colOff>25400</xdr:colOff>
      <xdr:row>741</xdr:row>
      <xdr:rowOff>12700</xdr:rowOff>
    </xdr:to>
    <xdr:cxnSp macro="">
      <xdr:nvCxnSpPr>
        <xdr:cNvPr id="23" name="直線コネクタ 22"/>
        <xdr:cNvCxnSpPr/>
      </xdr:nvCxnSpPr>
      <xdr:spPr>
        <a:xfrm flipV="1">
          <a:off x="2247900" y="42659300"/>
          <a:ext cx="7327900" cy="12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25400</xdr:colOff>
      <xdr:row>741</xdr:row>
      <xdr:rowOff>12700</xdr:rowOff>
    </xdr:from>
    <xdr:to>
      <xdr:col>11</xdr:col>
      <xdr:colOff>25400</xdr:colOff>
      <xdr:row>746</xdr:row>
      <xdr:rowOff>63500</xdr:rowOff>
    </xdr:to>
    <xdr:cxnSp macro="">
      <xdr:nvCxnSpPr>
        <xdr:cNvPr id="25" name="直線コネクタ 24"/>
        <xdr:cNvCxnSpPr/>
      </xdr:nvCxnSpPr>
      <xdr:spPr>
        <a:xfrm>
          <a:off x="2260600" y="42672000"/>
          <a:ext cx="0" cy="18288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25400</xdr:colOff>
      <xdr:row>746</xdr:row>
      <xdr:rowOff>25400</xdr:rowOff>
    </xdr:from>
    <xdr:to>
      <xdr:col>27</xdr:col>
      <xdr:colOff>0</xdr:colOff>
      <xdr:row>746</xdr:row>
      <xdr:rowOff>25400</xdr:rowOff>
    </xdr:to>
    <xdr:cxnSp macro="">
      <xdr:nvCxnSpPr>
        <xdr:cNvPr id="27" name="直線コネクタ 26"/>
        <xdr:cNvCxnSpPr/>
      </xdr:nvCxnSpPr>
      <xdr:spPr>
        <a:xfrm>
          <a:off x="2260600" y="44462700"/>
          <a:ext cx="32258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25400</xdr:colOff>
      <xdr:row>741</xdr:row>
      <xdr:rowOff>12700</xdr:rowOff>
    </xdr:from>
    <xdr:to>
      <xdr:col>47</xdr:col>
      <xdr:colOff>25400</xdr:colOff>
      <xdr:row>756</xdr:row>
      <xdr:rowOff>406400</xdr:rowOff>
    </xdr:to>
    <xdr:cxnSp macro="">
      <xdr:nvCxnSpPr>
        <xdr:cNvPr id="31" name="直線コネクタ 30"/>
        <xdr:cNvCxnSpPr/>
      </xdr:nvCxnSpPr>
      <xdr:spPr>
        <a:xfrm>
          <a:off x="9575800" y="40081200"/>
          <a:ext cx="0" cy="57277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746</xdr:row>
      <xdr:rowOff>25400</xdr:rowOff>
    </xdr:from>
    <xdr:to>
      <xdr:col>27</xdr:col>
      <xdr:colOff>0</xdr:colOff>
      <xdr:row>756</xdr:row>
      <xdr:rowOff>419100</xdr:rowOff>
    </xdr:to>
    <xdr:cxnSp macro="">
      <xdr:nvCxnSpPr>
        <xdr:cNvPr id="35" name="直線コネクタ 34"/>
        <xdr:cNvCxnSpPr/>
      </xdr:nvCxnSpPr>
      <xdr:spPr>
        <a:xfrm>
          <a:off x="5473700" y="41871900"/>
          <a:ext cx="12700" cy="39497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12700</xdr:colOff>
      <xdr:row>756</xdr:row>
      <xdr:rowOff>419100</xdr:rowOff>
    </xdr:from>
    <xdr:to>
      <xdr:col>47</xdr:col>
      <xdr:colOff>38100</xdr:colOff>
      <xdr:row>756</xdr:row>
      <xdr:rowOff>431800</xdr:rowOff>
    </xdr:to>
    <xdr:cxnSp macro="">
      <xdr:nvCxnSpPr>
        <xdr:cNvPr id="37" name="直線コネクタ 36"/>
        <xdr:cNvCxnSpPr/>
      </xdr:nvCxnSpPr>
      <xdr:spPr>
        <a:xfrm flipV="1">
          <a:off x="5499100" y="45821600"/>
          <a:ext cx="4089400" cy="127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741</xdr:row>
      <xdr:rowOff>177800</xdr:rowOff>
    </xdr:from>
    <xdr:to>
      <xdr:col>15</xdr:col>
      <xdr:colOff>12700</xdr:colOff>
      <xdr:row>742</xdr:row>
      <xdr:rowOff>177800</xdr:rowOff>
    </xdr:to>
    <xdr:sp macro="" textlink="">
      <xdr:nvSpPr>
        <xdr:cNvPr id="50" name="テキスト ボックス 49"/>
        <xdr:cNvSpPr txBox="1"/>
      </xdr:nvSpPr>
      <xdr:spPr>
        <a:xfrm>
          <a:off x="2425700" y="42837100"/>
          <a:ext cx="635000"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a:t>
          </a:r>
        </a:p>
      </xdr:txBody>
    </xdr:sp>
    <xdr:clientData/>
  </xdr:twoCellAnchor>
  <xdr:twoCellAnchor>
    <xdr:from>
      <xdr:col>16</xdr:col>
      <xdr:colOff>101600</xdr:colOff>
      <xdr:row>748</xdr:row>
      <xdr:rowOff>12700</xdr:rowOff>
    </xdr:from>
    <xdr:to>
      <xdr:col>37</xdr:col>
      <xdr:colOff>12700</xdr:colOff>
      <xdr:row>748</xdr:row>
      <xdr:rowOff>12700</xdr:rowOff>
    </xdr:to>
    <xdr:cxnSp macro="">
      <xdr:nvCxnSpPr>
        <xdr:cNvPr id="51" name="直線コネクタ 50"/>
        <xdr:cNvCxnSpPr/>
      </xdr:nvCxnSpPr>
      <xdr:spPr>
        <a:xfrm>
          <a:off x="3352800" y="45161200"/>
          <a:ext cx="4178300" cy="0"/>
        </a:xfrm>
        <a:prstGeom prst="line">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127000</xdr:colOff>
      <xdr:row>747</xdr:row>
      <xdr:rowOff>215900</xdr:rowOff>
    </xdr:from>
    <xdr:to>
      <xdr:col>17</xdr:col>
      <xdr:colOff>25400</xdr:colOff>
      <xdr:row>750</xdr:row>
      <xdr:rowOff>139700</xdr:rowOff>
    </xdr:to>
    <xdr:sp macro="" textlink="">
      <xdr:nvSpPr>
        <xdr:cNvPr id="62" name="正方形/長方形 61"/>
        <xdr:cNvSpPr/>
      </xdr:nvSpPr>
      <xdr:spPr>
        <a:xfrm>
          <a:off x="1549400" y="42418000"/>
          <a:ext cx="1930400" cy="990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一般競争契約</a:t>
          </a:r>
          <a:endParaRPr kumimoji="1" lang="en-US" altLang="ja-JP" sz="1400">
            <a:solidFill>
              <a:sysClr val="windowText" lastClr="000000"/>
            </a:solidFill>
          </a:endParaRPr>
        </a:p>
        <a:p>
          <a:pPr algn="ctr"/>
          <a:r>
            <a:rPr kumimoji="1" lang="ja-JP" altLang="en-US" sz="1400">
              <a:solidFill>
                <a:sysClr val="windowText" lastClr="000000"/>
              </a:solidFill>
            </a:rPr>
            <a:t>（総合評価</a:t>
          </a:r>
          <a:endParaRPr kumimoji="1" lang="en-US" altLang="ja-JP" sz="1400">
            <a:solidFill>
              <a:sysClr val="windowText" lastClr="000000"/>
            </a:solidFill>
          </a:endParaRPr>
        </a:p>
        <a:p>
          <a:pPr algn="ctr"/>
          <a:r>
            <a:rPr kumimoji="1" lang="ja-JP" altLang="en-US" sz="1400">
              <a:solidFill>
                <a:sysClr val="windowText" lastClr="000000"/>
              </a:solidFill>
            </a:rPr>
            <a:t>落札方式）</a:t>
          </a:r>
          <a:r>
            <a:rPr kumimoji="1" lang="en-US" altLang="ja-JP" sz="1400">
              <a:solidFill>
                <a:sysClr val="windowText" lastClr="000000"/>
              </a:solidFill>
            </a:rPr>
            <a:t>】</a:t>
          </a:r>
        </a:p>
      </xdr:txBody>
    </xdr:sp>
    <xdr:clientData/>
  </xdr:twoCellAnchor>
  <xdr:twoCellAnchor>
    <xdr:from>
      <xdr:col>29</xdr:col>
      <xdr:colOff>190500</xdr:colOff>
      <xdr:row>749</xdr:row>
      <xdr:rowOff>139700</xdr:rowOff>
    </xdr:from>
    <xdr:to>
      <xdr:col>37</xdr:col>
      <xdr:colOff>162739</xdr:colOff>
      <xdr:row>750</xdr:row>
      <xdr:rowOff>133151</xdr:rowOff>
    </xdr:to>
    <xdr:sp macro="" textlink="">
      <xdr:nvSpPr>
        <xdr:cNvPr id="64" name="正方形/長方形 63"/>
        <xdr:cNvSpPr/>
      </xdr:nvSpPr>
      <xdr:spPr>
        <a:xfrm>
          <a:off x="6083300" y="45643800"/>
          <a:ext cx="1597839" cy="3490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9</xdr:col>
      <xdr:colOff>50800</xdr:colOff>
      <xdr:row>750</xdr:row>
      <xdr:rowOff>177800</xdr:rowOff>
    </xdr:from>
    <xdr:to>
      <xdr:col>24</xdr:col>
      <xdr:colOff>1752</xdr:colOff>
      <xdr:row>753</xdr:row>
      <xdr:rowOff>81013</xdr:rowOff>
    </xdr:to>
    <xdr:sp macro="" textlink="">
      <xdr:nvSpPr>
        <xdr:cNvPr id="66" name="正方形/長方形 65"/>
        <xdr:cNvSpPr/>
      </xdr:nvSpPr>
      <xdr:spPr>
        <a:xfrm>
          <a:off x="1879600" y="46037500"/>
          <a:ext cx="2998952" cy="97001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600">
              <a:solidFill>
                <a:sysClr val="windowText" lastClr="000000"/>
              </a:solidFill>
              <a:latin typeface="+mn-ea"/>
              <a:ea typeface="+mn-ea"/>
            </a:rPr>
            <a:t>A</a:t>
          </a:r>
          <a:r>
            <a:rPr kumimoji="1" lang="ja-JP" altLang="en-US" sz="1600">
              <a:solidFill>
                <a:sysClr val="windowText" lastClr="000000"/>
              </a:solidFill>
              <a:latin typeface="+mn-ea"/>
              <a:ea typeface="+mn-ea"/>
            </a:rPr>
            <a:t>　株式会社三菱総合研究所</a:t>
          </a:r>
          <a:endParaRPr kumimoji="1" lang="en-US" altLang="ja-JP" sz="1600">
            <a:solidFill>
              <a:sysClr val="windowText" lastClr="000000"/>
            </a:solidFill>
            <a:latin typeface="+mn-ea"/>
            <a:ea typeface="+mn-ea"/>
          </a:endParaRPr>
        </a:p>
        <a:p>
          <a:pPr algn="ctr">
            <a:lnSpc>
              <a:spcPts val="2000"/>
            </a:lnSpc>
          </a:pPr>
          <a:r>
            <a:rPr kumimoji="1" lang="ja-JP" altLang="en-US" sz="1600">
              <a:solidFill>
                <a:sysClr val="windowText" lastClr="000000"/>
              </a:solidFill>
              <a:latin typeface="+mn-ea"/>
              <a:ea typeface="+mn-ea"/>
            </a:rPr>
            <a:t>　　　４１百万円</a:t>
          </a:r>
          <a:endParaRPr kumimoji="1" lang="en-US" altLang="ja-JP" sz="1600">
            <a:solidFill>
              <a:sysClr val="windowText" lastClr="000000"/>
            </a:solidFill>
            <a:latin typeface="+mn-ea"/>
            <a:ea typeface="+mn-ea"/>
          </a:endParaRPr>
        </a:p>
      </xdr:txBody>
    </xdr:sp>
    <xdr:clientData/>
  </xdr:twoCellAnchor>
  <xdr:twoCellAnchor>
    <xdr:from>
      <xdr:col>30</xdr:col>
      <xdr:colOff>0</xdr:colOff>
      <xdr:row>750</xdr:row>
      <xdr:rowOff>177800</xdr:rowOff>
    </xdr:from>
    <xdr:to>
      <xdr:col>44</xdr:col>
      <xdr:colOff>21171</xdr:colOff>
      <xdr:row>753</xdr:row>
      <xdr:rowOff>79610</xdr:rowOff>
    </xdr:to>
    <xdr:sp macro="" textlink="">
      <xdr:nvSpPr>
        <xdr:cNvPr id="67" name="正方形/長方形 66"/>
        <xdr:cNvSpPr/>
      </xdr:nvSpPr>
      <xdr:spPr>
        <a:xfrm>
          <a:off x="6096000" y="46037500"/>
          <a:ext cx="2865971" cy="96861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600">
              <a:solidFill>
                <a:sysClr val="windowText" lastClr="000000"/>
              </a:solidFill>
              <a:latin typeface="+mn-ea"/>
              <a:ea typeface="+mn-ea"/>
            </a:rPr>
            <a:t>B</a:t>
          </a:r>
          <a:r>
            <a:rPr kumimoji="1" lang="ja-JP" altLang="en-US" sz="1600">
              <a:solidFill>
                <a:sysClr val="windowText" lastClr="000000"/>
              </a:solidFill>
              <a:latin typeface="+mn-ea"/>
              <a:ea typeface="+mn-ea"/>
            </a:rPr>
            <a:t>　都道府県労働局（</a:t>
          </a:r>
          <a:r>
            <a:rPr kumimoji="1" lang="en-US" altLang="ja-JP" sz="1600">
              <a:solidFill>
                <a:sysClr val="windowText" lastClr="000000"/>
              </a:solidFill>
              <a:latin typeface="+mn-ea"/>
              <a:ea typeface="+mn-ea"/>
            </a:rPr>
            <a:t>47</a:t>
          </a:r>
          <a:r>
            <a:rPr kumimoji="1" lang="ja-JP" altLang="en-US" sz="1600">
              <a:solidFill>
                <a:sysClr val="windowText" lastClr="000000"/>
              </a:solidFill>
              <a:latin typeface="+mn-ea"/>
              <a:ea typeface="+mn-ea"/>
            </a:rPr>
            <a:t>局）</a:t>
          </a:r>
          <a:endParaRPr kumimoji="1" lang="en-US" altLang="ja-JP" sz="1600">
            <a:solidFill>
              <a:sysClr val="windowText" lastClr="000000"/>
            </a:solidFill>
            <a:latin typeface="+mn-ea"/>
            <a:ea typeface="+mn-ea"/>
          </a:endParaRPr>
        </a:p>
        <a:p>
          <a:pPr algn="ctr">
            <a:lnSpc>
              <a:spcPts val="1900"/>
            </a:lnSpc>
          </a:pPr>
          <a:r>
            <a:rPr kumimoji="1" lang="ja-JP" altLang="en-US" sz="1600">
              <a:solidFill>
                <a:sysClr val="windowText" lastClr="000000"/>
              </a:solidFill>
              <a:latin typeface="+mn-ea"/>
              <a:ea typeface="+mn-ea"/>
            </a:rPr>
            <a:t>　　</a:t>
          </a:r>
          <a:endParaRPr kumimoji="1" lang="en-US" altLang="ja-JP" sz="1600">
            <a:solidFill>
              <a:sysClr val="windowText" lastClr="000000"/>
            </a:solidFill>
            <a:latin typeface="+mn-ea"/>
            <a:ea typeface="+mn-ea"/>
          </a:endParaRPr>
        </a:p>
      </xdr:txBody>
    </xdr:sp>
    <xdr:clientData/>
  </xdr:twoCellAnchor>
  <xdr:twoCellAnchor>
    <xdr:from>
      <xdr:col>8</xdr:col>
      <xdr:colOff>101601</xdr:colOff>
      <xdr:row>753</xdr:row>
      <xdr:rowOff>228601</xdr:rowOff>
    </xdr:from>
    <xdr:to>
      <xdr:col>24</xdr:col>
      <xdr:colOff>88900</xdr:colOff>
      <xdr:row>756</xdr:row>
      <xdr:rowOff>342900</xdr:rowOff>
    </xdr:to>
    <xdr:sp macro="" textlink="">
      <xdr:nvSpPr>
        <xdr:cNvPr id="69" name="大かっこ 68"/>
        <xdr:cNvSpPr/>
      </xdr:nvSpPr>
      <xdr:spPr>
        <a:xfrm>
          <a:off x="1727201" y="44564301"/>
          <a:ext cx="3238499" cy="1181099"/>
        </a:xfrm>
        <a:prstGeom prst="bracketPair">
          <a:avLst>
            <a:gd name="adj" fmla="val 98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25401</xdr:colOff>
      <xdr:row>753</xdr:row>
      <xdr:rowOff>241300</xdr:rowOff>
    </xdr:from>
    <xdr:to>
      <xdr:col>24</xdr:col>
      <xdr:colOff>12700</xdr:colOff>
      <xdr:row>756</xdr:row>
      <xdr:rowOff>368300</xdr:rowOff>
    </xdr:to>
    <xdr:sp macro="" textlink="">
      <xdr:nvSpPr>
        <xdr:cNvPr id="70" name="テキスト ボックス 69"/>
        <xdr:cNvSpPr txBox="1"/>
      </xdr:nvSpPr>
      <xdr:spPr>
        <a:xfrm>
          <a:off x="1854201" y="44577000"/>
          <a:ext cx="3035299" cy="1193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mn-ea"/>
              <a:ea typeface="+mn-ea"/>
            </a:rPr>
            <a:t>① 非正規雇用労働者のキャリアアップ</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　　等に向けた取組事例の収集並びに</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　　好事例集の作成・配布及びホームペ</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　　ージ掲載</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② シンポジウムの開催</a:t>
          </a:r>
        </a:p>
      </xdr:txBody>
    </xdr:sp>
    <xdr:clientData/>
  </xdr:twoCellAnchor>
  <xdr:twoCellAnchor>
    <xdr:from>
      <xdr:col>37</xdr:col>
      <xdr:colOff>0</xdr:colOff>
      <xdr:row>748</xdr:row>
      <xdr:rowOff>0</xdr:rowOff>
    </xdr:from>
    <xdr:to>
      <xdr:col>37</xdr:col>
      <xdr:colOff>12700</xdr:colOff>
      <xdr:row>750</xdr:row>
      <xdr:rowOff>152400</xdr:rowOff>
    </xdr:to>
    <xdr:cxnSp macro="">
      <xdr:nvCxnSpPr>
        <xdr:cNvPr id="77" name="直線矢印コネクタ 76"/>
        <xdr:cNvCxnSpPr/>
      </xdr:nvCxnSpPr>
      <xdr:spPr>
        <a:xfrm>
          <a:off x="7518400" y="45148500"/>
          <a:ext cx="12700" cy="8636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101600</xdr:colOff>
      <xdr:row>748</xdr:row>
      <xdr:rowOff>0</xdr:rowOff>
    </xdr:from>
    <xdr:to>
      <xdr:col>16</xdr:col>
      <xdr:colOff>114300</xdr:colOff>
      <xdr:row>750</xdr:row>
      <xdr:rowOff>152400</xdr:rowOff>
    </xdr:to>
    <xdr:cxnSp macro="">
      <xdr:nvCxnSpPr>
        <xdr:cNvPr id="79" name="直線矢印コネクタ 78"/>
        <xdr:cNvCxnSpPr/>
      </xdr:nvCxnSpPr>
      <xdr:spPr>
        <a:xfrm>
          <a:off x="3352800" y="45148500"/>
          <a:ext cx="12700" cy="8636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114300</xdr:colOff>
      <xdr:row>745</xdr:row>
      <xdr:rowOff>114300</xdr:rowOff>
    </xdr:from>
    <xdr:to>
      <xdr:col>41</xdr:col>
      <xdr:colOff>12700</xdr:colOff>
      <xdr:row>746</xdr:row>
      <xdr:rowOff>38100</xdr:rowOff>
    </xdr:to>
    <xdr:sp macro="" textlink="">
      <xdr:nvSpPr>
        <xdr:cNvPr id="3" name="テキスト ボックス 2"/>
        <xdr:cNvSpPr txBox="1"/>
      </xdr:nvSpPr>
      <xdr:spPr>
        <a:xfrm>
          <a:off x="7632700" y="41605200"/>
          <a:ext cx="711200" cy="2794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35</xdr:col>
      <xdr:colOff>12700</xdr:colOff>
      <xdr:row>752</xdr:row>
      <xdr:rowOff>25400</xdr:rowOff>
    </xdr:from>
    <xdr:to>
      <xdr:col>38</xdr:col>
      <xdr:colOff>114300</xdr:colOff>
      <xdr:row>752</xdr:row>
      <xdr:rowOff>304800</xdr:rowOff>
    </xdr:to>
    <xdr:sp macro="" textlink="">
      <xdr:nvSpPr>
        <xdr:cNvPr id="29" name="テキスト ボックス 28"/>
        <xdr:cNvSpPr txBox="1"/>
      </xdr:nvSpPr>
      <xdr:spPr>
        <a:xfrm>
          <a:off x="7124700" y="46596300"/>
          <a:ext cx="711200" cy="2794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19</xdr:col>
      <xdr:colOff>177800</xdr:colOff>
      <xdr:row>744</xdr:row>
      <xdr:rowOff>139700</xdr:rowOff>
    </xdr:from>
    <xdr:to>
      <xdr:col>23</xdr:col>
      <xdr:colOff>76200</xdr:colOff>
      <xdr:row>745</xdr:row>
      <xdr:rowOff>63500</xdr:rowOff>
    </xdr:to>
    <xdr:sp macro="" textlink="">
      <xdr:nvSpPr>
        <xdr:cNvPr id="32" name="テキスト ボックス 31"/>
        <xdr:cNvSpPr txBox="1"/>
      </xdr:nvSpPr>
      <xdr:spPr>
        <a:xfrm>
          <a:off x="4038600" y="43865800"/>
          <a:ext cx="711200" cy="2794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44</xdr:col>
      <xdr:colOff>25400</xdr:colOff>
      <xdr:row>778</xdr:row>
      <xdr:rowOff>12700</xdr:rowOff>
    </xdr:from>
    <xdr:to>
      <xdr:col>47</xdr:col>
      <xdr:colOff>127000</xdr:colOff>
      <xdr:row>778</xdr:row>
      <xdr:rowOff>292100</xdr:rowOff>
    </xdr:to>
    <xdr:sp macro="" textlink="">
      <xdr:nvSpPr>
        <xdr:cNvPr id="33" name="テキスト ボックス 32"/>
        <xdr:cNvSpPr txBox="1"/>
      </xdr:nvSpPr>
      <xdr:spPr>
        <a:xfrm>
          <a:off x="8966200" y="49110900"/>
          <a:ext cx="711200" cy="2794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xdr:col>
      <xdr:colOff>0</xdr:colOff>
      <xdr:row>869</xdr:row>
      <xdr:rowOff>0</xdr:rowOff>
    </xdr:from>
    <xdr:to>
      <xdr:col>8</xdr:col>
      <xdr:colOff>190500</xdr:colOff>
      <xdr:row>870</xdr:row>
      <xdr:rowOff>50800</xdr:rowOff>
    </xdr:to>
    <xdr:sp macro="" textlink="">
      <xdr:nvSpPr>
        <xdr:cNvPr id="34" name="テキスト ボックス 33"/>
        <xdr:cNvSpPr txBox="1"/>
      </xdr:nvSpPr>
      <xdr:spPr>
        <a:xfrm>
          <a:off x="406400" y="57086500"/>
          <a:ext cx="1409700" cy="4318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30</xdr:col>
      <xdr:colOff>101600</xdr:colOff>
      <xdr:row>753</xdr:row>
      <xdr:rowOff>292100</xdr:rowOff>
    </xdr:from>
    <xdr:to>
      <xdr:col>44</xdr:col>
      <xdr:colOff>63500</xdr:colOff>
      <xdr:row>754</xdr:row>
      <xdr:rowOff>285551</xdr:rowOff>
    </xdr:to>
    <xdr:sp macro="" textlink="">
      <xdr:nvSpPr>
        <xdr:cNvPr id="36" name="正方形/長方形 35"/>
        <xdr:cNvSpPr/>
      </xdr:nvSpPr>
      <xdr:spPr>
        <a:xfrm>
          <a:off x="6197600" y="44805600"/>
          <a:ext cx="2806700" cy="3490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企業向けセミナーの実施</a:t>
          </a:r>
          <a:endParaRPr kumimoji="1" lang="en-US" altLang="ja-JP" sz="1200">
            <a:solidFill>
              <a:sysClr val="windowText" lastClr="000000"/>
            </a:solidFill>
          </a:endParaRPr>
        </a:p>
      </xdr:txBody>
    </xdr:sp>
    <xdr:clientData/>
  </xdr:twoCellAnchor>
  <xdr:twoCellAnchor>
    <xdr:from>
      <xdr:col>29</xdr:col>
      <xdr:colOff>177799</xdr:colOff>
      <xdr:row>753</xdr:row>
      <xdr:rowOff>304801</xdr:rowOff>
    </xdr:from>
    <xdr:to>
      <xdr:col>40</xdr:col>
      <xdr:colOff>38100</xdr:colOff>
      <xdr:row>754</xdr:row>
      <xdr:rowOff>279401</xdr:rowOff>
    </xdr:to>
    <xdr:sp macro="" textlink="">
      <xdr:nvSpPr>
        <xdr:cNvPr id="42" name="大かっこ 41"/>
        <xdr:cNvSpPr/>
      </xdr:nvSpPr>
      <xdr:spPr>
        <a:xfrm>
          <a:off x="6070599" y="45910501"/>
          <a:ext cx="2095501" cy="330200"/>
        </a:xfrm>
        <a:prstGeom prst="bracketPair">
          <a:avLst>
            <a:gd name="adj" fmla="val 98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19" sqref="BH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569</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24.75"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3.7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24.75"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7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6" customHeight="1" x14ac:dyDescent="0.15">
      <c r="A10" s="659" t="s">
        <v>30</v>
      </c>
      <c r="B10" s="660"/>
      <c r="C10" s="660"/>
      <c r="D10" s="660"/>
      <c r="E10" s="660"/>
      <c r="F10" s="660"/>
      <c r="G10" s="753" t="s">
        <v>562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75"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60</v>
      </c>
      <c r="Q13" s="657"/>
      <c r="R13" s="657"/>
      <c r="S13" s="657"/>
      <c r="T13" s="657"/>
      <c r="U13" s="657"/>
      <c r="V13" s="658"/>
      <c r="W13" s="656">
        <v>75</v>
      </c>
      <c r="X13" s="657"/>
      <c r="Y13" s="657"/>
      <c r="Z13" s="657"/>
      <c r="AA13" s="657"/>
      <c r="AB13" s="657"/>
      <c r="AC13" s="658"/>
      <c r="AD13" s="656">
        <v>64</v>
      </c>
      <c r="AE13" s="657"/>
      <c r="AF13" s="657"/>
      <c r="AG13" s="657"/>
      <c r="AH13" s="657"/>
      <c r="AI13" s="657"/>
      <c r="AJ13" s="658"/>
      <c r="AK13" s="656">
        <v>78</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561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559</v>
      </c>
      <c r="X17" s="657"/>
      <c r="Y17" s="657"/>
      <c r="Z17" s="657"/>
      <c r="AA17" s="657"/>
      <c r="AB17" s="657"/>
      <c r="AC17" s="658"/>
      <c r="AD17" s="656" t="s">
        <v>558</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60</v>
      </c>
      <c r="Q18" s="878"/>
      <c r="R18" s="878"/>
      <c r="S18" s="878"/>
      <c r="T18" s="878"/>
      <c r="U18" s="878"/>
      <c r="V18" s="879"/>
      <c r="W18" s="877">
        <f>SUM(W13:AC17)</f>
        <v>75</v>
      </c>
      <c r="X18" s="878"/>
      <c r="Y18" s="878"/>
      <c r="Z18" s="878"/>
      <c r="AA18" s="878"/>
      <c r="AB18" s="878"/>
      <c r="AC18" s="879"/>
      <c r="AD18" s="877">
        <f>SUM(AD13:AJ17)</f>
        <v>64</v>
      </c>
      <c r="AE18" s="878"/>
      <c r="AF18" s="878"/>
      <c r="AG18" s="878"/>
      <c r="AH18" s="878"/>
      <c r="AI18" s="878"/>
      <c r="AJ18" s="879"/>
      <c r="AK18" s="877">
        <f>SUM(AK13:AQ17)</f>
        <v>78</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45</v>
      </c>
      <c r="Q19" s="657"/>
      <c r="R19" s="657"/>
      <c r="S19" s="657"/>
      <c r="T19" s="657"/>
      <c r="U19" s="657"/>
      <c r="V19" s="658"/>
      <c r="W19" s="656">
        <v>40</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0.75</v>
      </c>
      <c r="Q20" s="311"/>
      <c r="R20" s="311"/>
      <c r="S20" s="311"/>
      <c r="T20" s="311"/>
      <c r="U20" s="311"/>
      <c r="V20" s="311"/>
      <c r="W20" s="311">
        <f t="shared" ref="W20" si="0">IF(W18=0, "-", SUM(W19)/W18)</f>
        <v>0.53333333333333333</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0.75</v>
      </c>
      <c r="Q21" s="311"/>
      <c r="R21" s="311"/>
      <c r="S21" s="311"/>
      <c r="T21" s="311"/>
      <c r="U21" s="311"/>
      <c r="V21" s="311"/>
      <c r="W21" s="311">
        <f t="shared" ref="W21" si="2">IF(W19=0, "-", SUM(W19)/SUM(W13,W14))</f>
        <v>0.53333333333333333</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563</v>
      </c>
      <c r="H23" s="951"/>
      <c r="I23" s="951"/>
      <c r="J23" s="951"/>
      <c r="K23" s="951"/>
      <c r="L23" s="951"/>
      <c r="M23" s="951"/>
      <c r="N23" s="951"/>
      <c r="O23" s="952"/>
      <c r="P23" s="917">
        <v>73.400000000000006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564</v>
      </c>
      <c r="H24" s="954"/>
      <c r="I24" s="954"/>
      <c r="J24" s="954"/>
      <c r="K24" s="954"/>
      <c r="L24" s="954"/>
      <c r="M24" s="954"/>
      <c r="N24" s="954"/>
      <c r="O24" s="955"/>
      <c r="P24" s="656">
        <v>2.83</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565</v>
      </c>
      <c r="H25" s="954"/>
      <c r="I25" s="954"/>
      <c r="J25" s="954"/>
      <c r="K25" s="954"/>
      <c r="L25" s="954"/>
      <c r="M25" s="954"/>
      <c r="N25" s="954"/>
      <c r="O25" s="955"/>
      <c r="P25" s="656">
        <v>0.8</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566</v>
      </c>
      <c r="H26" s="954"/>
      <c r="I26" s="954"/>
      <c r="J26" s="954"/>
      <c r="K26" s="954"/>
      <c r="L26" s="954"/>
      <c r="M26" s="954"/>
      <c r="N26" s="954"/>
      <c r="O26" s="955"/>
      <c r="P26" s="656">
        <v>0.6</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4" customHeight="1" x14ac:dyDescent="0.15">
      <c r="A27" s="965"/>
      <c r="B27" s="966"/>
      <c r="C27" s="966"/>
      <c r="D27" s="966"/>
      <c r="E27" s="966"/>
      <c r="F27" s="967"/>
      <c r="G27" s="953" t="s">
        <v>567</v>
      </c>
      <c r="H27" s="954"/>
      <c r="I27" s="954"/>
      <c r="J27" s="954"/>
      <c r="K27" s="954"/>
      <c r="L27" s="954"/>
      <c r="M27" s="954"/>
      <c r="N27" s="954"/>
      <c r="O27" s="955"/>
      <c r="P27" s="656">
        <v>0.4</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-3.0000000000001137E-2</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78</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30</v>
      </c>
      <c r="AV31" s="192"/>
      <c r="AW31" s="394" t="s">
        <v>300</v>
      </c>
      <c r="AX31" s="395"/>
    </row>
    <row r="32" spans="1:50" ht="23.25" customHeight="1" x14ac:dyDescent="0.15">
      <c r="A32" s="399"/>
      <c r="B32" s="397"/>
      <c r="C32" s="397"/>
      <c r="D32" s="397"/>
      <c r="E32" s="397"/>
      <c r="F32" s="398"/>
      <c r="G32" s="560" t="s">
        <v>636</v>
      </c>
      <c r="H32" s="561"/>
      <c r="I32" s="561"/>
      <c r="J32" s="561"/>
      <c r="K32" s="561"/>
      <c r="L32" s="561"/>
      <c r="M32" s="561"/>
      <c r="N32" s="561"/>
      <c r="O32" s="562"/>
      <c r="P32" s="98" t="s">
        <v>637</v>
      </c>
      <c r="Q32" s="98"/>
      <c r="R32" s="98"/>
      <c r="S32" s="98"/>
      <c r="T32" s="98"/>
      <c r="U32" s="98"/>
      <c r="V32" s="98"/>
      <c r="W32" s="98"/>
      <c r="X32" s="99"/>
      <c r="Y32" s="467" t="s">
        <v>12</v>
      </c>
      <c r="Z32" s="527"/>
      <c r="AA32" s="528"/>
      <c r="AB32" s="457" t="s">
        <v>568</v>
      </c>
      <c r="AC32" s="457"/>
      <c r="AD32" s="457"/>
      <c r="AE32" s="211">
        <v>65</v>
      </c>
      <c r="AF32" s="212"/>
      <c r="AG32" s="212"/>
      <c r="AH32" s="212"/>
      <c r="AI32" s="211">
        <v>59</v>
      </c>
      <c r="AJ32" s="212"/>
      <c r="AK32" s="212"/>
      <c r="AL32" s="212"/>
      <c r="AM32" s="211">
        <v>66.5</v>
      </c>
      <c r="AN32" s="212"/>
      <c r="AO32" s="212"/>
      <c r="AP32" s="212"/>
      <c r="AQ32" s="333" t="s">
        <v>570</v>
      </c>
      <c r="AR32" s="200"/>
      <c r="AS32" s="200"/>
      <c r="AT32" s="334"/>
      <c r="AU32" s="212" t="s">
        <v>598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v>30</v>
      </c>
      <c r="AF33" s="212"/>
      <c r="AG33" s="212"/>
      <c r="AH33" s="212"/>
      <c r="AI33" s="211">
        <v>70</v>
      </c>
      <c r="AJ33" s="212"/>
      <c r="AK33" s="212"/>
      <c r="AL33" s="212"/>
      <c r="AM33" s="211">
        <v>70</v>
      </c>
      <c r="AN33" s="212"/>
      <c r="AO33" s="212"/>
      <c r="AP33" s="212"/>
      <c r="AQ33" s="333" t="s">
        <v>570</v>
      </c>
      <c r="AR33" s="200"/>
      <c r="AS33" s="200"/>
      <c r="AT33" s="334"/>
      <c r="AU33" s="212">
        <v>70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217</v>
      </c>
      <c r="AF34" s="212"/>
      <c r="AG34" s="212"/>
      <c r="AH34" s="212"/>
      <c r="AI34" s="211">
        <v>84</v>
      </c>
      <c r="AJ34" s="212"/>
      <c r="AK34" s="212"/>
      <c r="AL34" s="212"/>
      <c r="AM34" s="211">
        <v>95</v>
      </c>
      <c r="AN34" s="212"/>
      <c r="AO34" s="212"/>
      <c r="AP34" s="212"/>
      <c r="AQ34" s="333" t="s">
        <v>570</v>
      </c>
      <c r="AR34" s="200"/>
      <c r="AS34" s="200"/>
      <c r="AT34" s="334"/>
      <c r="AU34" s="212" t="s">
        <v>599</v>
      </c>
      <c r="AV34" s="212"/>
      <c r="AW34" s="212"/>
      <c r="AX34" s="214"/>
    </row>
    <row r="35" spans="1:50" ht="23.25" customHeight="1" x14ac:dyDescent="0.15">
      <c r="A35" s="219" t="s">
        <v>526</v>
      </c>
      <c r="B35" s="220"/>
      <c r="C35" s="220"/>
      <c r="D35" s="220"/>
      <c r="E35" s="220"/>
      <c r="F35" s="221"/>
      <c r="G35" s="225" t="s">
        <v>607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2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1.7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5.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0.75" hidden="1" customHeight="1" thickBo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thickBo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thickBo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thickBo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thickBo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thickBo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thickBo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1.5" hidden="1" customHeight="1" thickBo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thickBo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thickBo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thickBo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thickBo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thickBo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thickBo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thickBo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3.6</v>
      </c>
      <c r="AF101" s="212"/>
      <c r="AG101" s="212"/>
      <c r="AH101" s="213"/>
      <c r="AI101" s="211">
        <v>3.8</v>
      </c>
      <c r="AJ101" s="212"/>
      <c r="AK101" s="212"/>
      <c r="AL101" s="213"/>
      <c r="AM101" s="211">
        <v>3.4</v>
      </c>
      <c r="AN101" s="212"/>
      <c r="AO101" s="212"/>
      <c r="AP101" s="213"/>
      <c r="AQ101" s="211" t="s">
        <v>586</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9</v>
      </c>
      <c r="AF102" s="414"/>
      <c r="AG102" s="414"/>
      <c r="AH102" s="414"/>
      <c r="AI102" s="414">
        <v>5.6</v>
      </c>
      <c r="AJ102" s="414"/>
      <c r="AK102" s="414"/>
      <c r="AL102" s="414"/>
      <c r="AM102" s="414">
        <v>6</v>
      </c>
      <c r="AN102" s="414"/>
      <c r="AO102" s="414"/>
      <c r="AP102" s="414"/>
      <c r="AQ102" s="266">
        <v>6</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572</v>
      </c>
      <c r="H104" s="98"/>
      <c r="I104" s="98"/>
      <c r="J104" s="98"/>
      <c r="K104" s="98"/>
      <c r="L104" s="98"/>
      <c r="M104" s="98"/>
      <c r="N104" s="98"/>
      <c r="O104" s="98"/>
      <c r="P104" s="98"/>
      <c r="Q104" s="98"/>
      <c r="R104" s="98"/>
      <c r="S104" s="98"/>
      <c r="T104" s="98"/>
      <c r="U104" s="98"/>
      <c r="V104" s="98"/>
      <c r="W104" s="98"/>
      <c r="X104" s="99"/>
      <c r="Y104" s="461" t="s">
        <v>55</v>
      </c>
      <c r="Z104" s="462"/>
      <c r="AA104" s="463"/>
      <c r="AB104" s="541" t="s">
        <v>573</v>
      </c>
      <c r="AC104" s="542"/>
      <c r="AD104" s="543"/>
      <c r="AE104" s="211">
        <v>12</v>
      </c>
      <c r="AF104" s="212"/>
      <c r="AG104" s="212"/>
      <c r="AH104" s="213"/>
      <c r="AI104" s="211">
        <v>12</v>
      </c>
      <c r="AJ104" s="212"/>
      <c r="AK104" s="212"/>
      <c r="AL104" s="213"/>
      <c r="AM104" s="211">
        <v>11</v>
      </c>
      <c r="AN104" s="212"/>
      <c r="AO104" s="212"/>
      <c r="AP104" s="213"/>
      <c r="AQ104" s="211" t="s">
        <v>587</v>
      </c>
      <c r="AR104" s="212"/>
      <c r="AS104" s="212"/>
      <c r="AT104" s="213"/>
      <c r="AU104" s="211"/>
      <c r="AV104" s="212"/>
      <c r="AW104" s="212"/>
      <c r="AX104" s="213"/>
    </row>
    <row r="105" spans="1:60" ht="24"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573</v>
      </c>
      <c r="AC105" s="465"/>
      <c r="AD105" s="466"/>
      <c r="AE105" s="414">
        <v>12</v>
      </c>
      <c r="AF105" s="414"/>
      <c r="AG105" s="414"/>
      <c r="AH105" s="414"/>
      <c r="AI105" s="414">
        <v>12</v>
      </c>
      <c r="AJ105" s="414"/>
      <c r="AK105" s="414"/>
      <c r="AL105" s="414"/>
      <c r="AM105" s="414">
        <v>12</v>
      </c>
      <c r="AN105" s="414"/>
      <c r="AO105" s="414"/>
      <c r="AP105" s="414"/>
      <c r="AQ105" s="211">
        <v>12</v>
      </c>
      <c r="AR105" s="212"/>
      <c r="AS105" s="212"/>
      <c r="AT105" s="213"/>
      <c r="AU105" s="266"/>
      <c r="AV105" s="267"/>
      <c r="AW105" s="267"/>
      <c r="AX105" s="312"/>
    </row>
    <row r="106" spans="1:60" ht="3.7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12.7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581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583</v>
      </c>
      <c r="AC116" s="459"/>
      <c r="AD116" s="460"/>
      <c r="AE116" s="414">
        <v>91</v>
      </c>
      <c r="AF116" s="414"/>
      <c r="AG116" s="414"/>
      <c r="AH116" s="414"/>
      <c r="AI116" s="414">
        <v>22</v>
      </c>
      <c r="AJ116" s="414"/>
      <c r="AK116" s="414"/>
      <c r="AL116" s="414"/>
      <c r="AM116" s="414">
        <v>201</v>
      </c>
      <c r="AN116" s="414"/>
      <c r="AO116" s="414"/>
      <c r="AP116" s="414"/>
      <c r="AQ116" s="211">
        <v>100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582</v>
      </c>
      <c r="AC117" s="469"/>
      <c r="AD117" s="470"/>
      <c r="AE117" s="547" t="s">
        <v>584</v>
      </c>
      <c r="AF117" s="547"/>
      <c r="AG117" s="547"/>
      <c r="AH117" s="547"/>
      <c r="AI117" s="547" t="s">
        <v>585</v>
      </c>
      <c r="AJ117" s="547"/>
      <c r="AK117" s="547"/>
      <c r="AL117" s="547"/>
      <c r="AM117" s="547" t="s">
        <v>632</v>
      </c>
      <c r="AN117" s="547"/>
      <c r="AO117" s="547"/>
      <c r="AP117" s="547"/>
      <c r="AQ117" s="547" t="s">
        <v>608</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602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603</v>
      </c>
      <c r="AC119" s="459"/>
      <c r="AD119" s="460"/>
      <c r="AE119" s="414">
        <v>656063</v>
      </c>
      <c r="AF119" s="414"/>
      <c r="AG119" s="414"/>
      <c r="AH119" s="414"/>
      <c r="AI119" s="414">
        <v>624100</v>
      </c>
      <c r="AJ119" s="414"/>
      <c r="AK119" s="414"/>
      <c r="AL119" s="414"/>
      <c r="AM119" s="414">
        <v>1141483</v>
      </c>
      <c r="AN119" s="414"/>
      <c r="AO119" s="414"/>
      <c r="AP119" s="414"/>
      <c r="AQ119" s="414">
        <v>674958</v>
      </c>
      <c r="AR119" s="414"/>
      <c r="AS119" s="414"/>
      <c r="AT119" s="414"/>
      <c r="AU119" s="414"/>
      <c r="AV119" s="414"/>
      <c r="AW119" s="414"/>
      <c r="AX119" s="546"/>
    </row>
    <row r="120" spans="1:50" ht="4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604</v>
      </c>
      <c r="AC120" s="469"/>
      <c r="AD120" s="470"/>
      <c r="AE120" s="547" t="s">
        <v>605</v>
      </c>
      <c r="AF120" s="547"/>
      <c r="AG120" s="547"/>
      <c r="AH120" s="547"/>
      <c r="AI120" s="547" t="s">
        <v>606</v>
      </c>
      <c r="AJ120" s="547"/>
      <c r="AK120" s="547"/>
      <c r="AL120" s="547"/>
      <c r="AM120" s="547" t="s">
        <v>633</v>
      </c>
      <c r="AN120" s="547"/>
      <c r="AO120" s="547"/>
      <c r="AP120" s="547"/>
      <c r="AQ120" s="547" t="s">
        <v>609</v>
      </c>
      <c r="AR120" s="547"/>
      <c r="AS120" s="547"/>
      <c r="AT120" s="547"/>
      <c r="AU120" s="547"/>
      <c r="AV120" s="547"/>
      <c r="AW120" s="547"/>
      <c r="AX120" s="548"/>
    </row>
    <row r="121" spans="1:50" ht="23.25" hidden="1" customHeight="1" thickBo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thickBot="1" x14ac:dyDescent="0.2">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2.2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thickBo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thickBot="1" x14ac:dyDescent="0.2">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thickBo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thickBot="1" x14ac:dyDescent="0.2">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6.25" customHeight="1" x14ac:dyDescent="0.15">
      <c r="A130" s="181" t="s">
        <v>369</v>
      </c>
      <c r="B130" s="178"/>
      <c r="C130" s="177" t="s">
        <v>366</v>
      </c>
      <c r="D130" s="178"/>
      <c r="E130" s="162" t="s">
        <v>399</v>
      </c>
      <c r="F130" s="163"/>
      <c r="G130" s="164" t="s">
        <v>640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5.5" customHeight="1" x14ac:dyDescent="0.15">
      <c r="A131" s="182"/>
      <c r="B131" s="179"/>
      <c r="C131" s="173"/>
      <c r="D131" s="179"/>
      <c r="E131" s="167" t="s">
        <v>398</v>
      </c>
      <c r="F131" s="168"/>
      <c r="G131" s="103" t="s">
        <v>641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599</v>
      </c>
      <c r="AR133" s="192"/>
      <c r="AS133" s="126" t="s">
        <v>356</v>
      </c>
      <c r="AT133" s="127"/>
      <c r="AU133" s="193" t="s">
        <v>599</v>
      </c>
      <c r="AV133" s="193"/>
      <c r="AW133" s="126" t="s">
        <v>300</v>
      </c>
      <c r="AX133" s="188"/>
    </row>
    <row r="134" spans="1:50" ht="24.75" customHeight="1" x14ac:dyDescent="0.15">
      <c r="A134" s="182"/>
      <c r="B134" s="179"/>
      <c r="C134" s="173"/>
      <c r="D134" s="179"/>
      <c r="E134" s="173"/>
      <c r="F134" s="174"/>
      <c r="G134" s="97" t="s">
        <v>598</v>
      </c>
      <c r="H134" s="98"/>
      <c r="I134" s="98"/>
      <c r="J134" s="98"/>
      <c r="K134" s="98"/>
      <c r="L134" s="98"/>
      <c r="M134" s="98"/>
      <c r="N134" s="98"/>
      <c r="O134" s="98"/>
      <c r="P134" s="98"/>
      <c r="Q134" s="98"/>
      <c r="R134" s="98"/>
      <c r="S134" s="98"/>
      <c r="T134" s="98"/>
      <c r="U134" s="98"/>
      <c r="V134" s="98"/>
      <c r="W134" s="98"/>
      <c r="X134" s="99"/>
      <c r="Y134" s="194" t="s">
        <v>379</v>
      </c>
      <c r="Z134" s="195"/>
      <c r="AA134" s="196"/>
      <c r="AB134" s="197" t="s">
        <v>599</v>
      </c>
      <c r="AC134" s="198"/>
      <c r="AD134" s="198"/>
      <c r="AE134" s="199" t="s">
        <v>599</v>
      </c>
      <c r="AF134" s="200"/>
      <c r="AG134" s="200"/>
      <c r="AH134" s="200"/>
      <c r="AI134" s="199" t="s">
        <v>599</v>
      </c>
      <c r="AJ134" s="200"/>
      <c r="AK134" s="200"/>
      <c r="AL134" s="200"/>
      <c r="AM134" s="199" t="s">
        <v>599</v>
      </c>
      <c r="AN134" s="200"/>
      <c r="AO134" s="200"/>
      <c r="AP134" s="200"/>
      <c r="AQ134" s="199" t="s">
        <v>599</v>
      </c>
      <c r="AR134" s="200"/>
      <c r="AS134" s="200"/>
      <c r="AT134" s="200"/>
      <c r="AU134" s="199" t="s">
        <v>599</v>
      </c>
      <c r="AV134" s="200"/>
      <c r="AW134" s="200"/>
      <c r="AX134" s="201"/>
    </row>
    <row r="135" spans="1:50" ht="24.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600</v>
      </c>
      <c r="AC135" s="206"/>
      <c r="AD135" s="206"/>
      <c r="AE135" s="199" t="s">
        <v>600</v>
      </c>
      <c r="AF135" s="200"/>
      <c r="AG135" s="200"/>
      <c r="AH135" s="200"/>
      <c r="AI135" s="199" t="s">
        <v>599</v>
      </c>
      <c r="AJ135" s="200"/>
      <c r="AK135" s="200"/>
      <c r="AL135" s="200"/>
      <c r="AM135" s="199" t="s">
        <v>599</v>
      </c>
      <c r="AN135" s="200"/>
      <c r="AO135" s="200"/>
      <c r="AP135" s="200"/>
      <c r="AQ135" s="199" t="s">
        <v>598</v>
      </c>
      <c r="AR135" s="200"/>
      <c r="AS135" s="200"/>
      <c r="AT135" s="200"/>
      <c r="AU135" s="199" t="s">
        <v>600</v>
      </c>
      <c r="AV135" s="200"/>
      <c r="AW135" s="200"/>
      <c r="AX135" s="201"/>
    </row>
    <row r="136" spans="1:50" ht="4.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9.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610</v>
      </c>
      <c r="H154" s="98"/>
      <c r="I154" s="98"/>
      <c r="J154" s="98"/>
      <c r="K154" s="98"/>
      <c r="L154" s="98"/>
      <c r="M154" s="98"/>
      <c r="N154" s="98"/>
      <c r="O154" s="98"/>
      <c r="P154" s="99"/>
      <c r="Q154" s="118" t="s">
        <v>611</v>
      </c>
      <c r="R154" s="98"/>
      <c r="S154" s="98"/>
      <c r="T154" s="98"/>
      <c r="U154" s="98"/>
      <c r="V154" s="98"/>
      <c r="W154" s="98"/>
      <c r="X154" s="98"/>
      <c r="Y154" s="98"/>
      <c r="Z154" s="98"/>
      <c r="AA154" s="286"/>
      <c r="AB154" s="134" t="s">
        <v>611</v>
      </c>
      <c r="AC154" s="135"/>
      <c r="AD154" s="135"/>
      <c r="AE154" s="140" t="s">
        <v>611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0.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611</v>
      </c>
      <c r="AF157" s="98"/>
      <c r="AG157" s="98"/>
      <c r="AH157" s="98"/>
      <c r="AI157" s="98"/>
      <c r="AJ157" s="98"/>
      <c r="AK157" s="98"/>
      <c r="AL157" s="98"/>
      <c r="AM157" s="98"/>
      <c r="AN157" s="98"/>
      <c r="AO157" s="98"/>
      <c r="AP157" s="98"/>
      <c r="AQ157" s="98"/>
      <c r="AR157" s="98"/>
      <c r="AS157" s="98"/>
      <c r="AT157" s="98"/>
      <c r="AU157" s="98"/>
      <c r="AV157" s="98"/>
      <c r="AW157" s="98"/>
      <c r="AX157" s="119"/>
    </row>
    <row r="158" spans="1:50" ht="11.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5.7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17.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9.7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8.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6.7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18"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13.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0.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idden="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21"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9.7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thickBo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thickBo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thickBo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thickBo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thickBo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thickBo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thickBo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thickBo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thickBo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thickBo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thickBo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thickBo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thickBo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thickBo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thickBo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thickBo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thickBo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thickBo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11.25" hidden="1" customHeight="1" thickBo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thickBo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thickBo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thickBo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thickBo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thickBo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0.7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2.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0.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14.2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6"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x14ac:dyDescent="0.1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5.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15.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13.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8.2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9.25" customHeight="1" x14ac:dyDescent="0.15">
      <c r="A430" s="182"/>
      <c r="B430" s="179"/>
      <c r="C430" s="171" t="s">
        <v>368</v>
      </c>
      <c r="D430" s="929"/>
      <c r="E430" s="167" t="s">
        <v>388</v>
      </c>
      <c r="F430" s="168"/>
      <c r="G430" s="897" t="s">
        <v>384</v>
      </c>
      <c r="H430" s="116"/>
      <c r="I430" s="116"/>
      <c r="J430" s="898" t="s">
        <v>576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3.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89" t="s">
        <v>578</v>
      </c>
      <c r="AR432" s="193"/>
      <c r="AS432" s="126" t="s">
        <v>356</v>
      </c>
      <c r="AT432" s="127"/>
      <c r="AU432" s="193" t="s">
        <v>578</v>
      </c>
      <c r="AV432" s="193"/>
      <c r="AW432" s="126" t="s">
        <v>300</v>
      </c>
      <c r="AX432" s="188"/>
    </row>
    <row r="433" spans="1:50" ht="2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578</v>
      </c>
      <c r="AF433" s="200"/>
      <c r="AG433" s="200"/>
      <c r="AH433" s="200"/>
      <c r="AI433" s="333" t="s">
        <v>578</v>
      </c>
      <c r="AJ433" s="200"/>
      <c r="AK433" s="200"/>
      <c r="AL433" s="200"/>
      <c r="AM433" s="333" t="s">
        <v>578</v>
      </c>
      <c r="AN433" s="200"/>
      <c r="AO433" s="200"/>
      <c r="AP433" s="334"/>
      <c r="AQ433" s="333" t="s">
        <v>578</v>
      </c>
      <c r="AR433" s="200"/>
      <c r="AS433" s="200"/>
      <c r="AT433" s="334"/>
      <c r="AU433" s="200" t="s">
        <v>578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577</v>
      </c>
      <c r="AF434" s="200"/>
      <c r="AG434" s="200"/>
      <c r="AH434" s="334"/>
      <c r="AI434" s="333" t="s">
        <v>577</v>
      </c>
      <c r="AJ434" s="200"/>
      <c r="AK434" s="200"/>
      <c r="AL434" s="200"/>
      <c r="AM434" s="333" t="s">
        <v>577</v>
      </c>
      <c r="AN434" s="200"/>
      <c r="AO434" s="200"/>
      <c r="AP434" s="334"/>
      <c r="AQ434" s="333" t="s">
        <v>578</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577</v>
      </c>
      <c r="AF435" s="200"/>
      <c r="AG435" s="200"/>
      <c r="AH435" s="334"/>
      <c r="AI435" s="333" t="s">
        <v>577</v>
      </c>
      <c r="AJ435" s="200"/>
      <c r="AK435" s="200"/>
      <c r="AL435" s="200"/>
      <c r="AM435" s="333" t="s">
        <v>577</v>
      </c>
      <c r="AN435" s="200"/>
      <c r="AO435" s="200"/>
      <c r="AP435" s="334"/>
      <c r="AQ435" s="333" t="s">
        <v>578</v>
      </c>
      <c r="AR435" s="200"/>
      <c r="AS435" s="200"/>
      <c r="AT435" s="334"/>
      <c r="AU435" s="200" t="s">
        <v>578</v>
      </c>
      <c r="AV435" s="200"/>
      <c r="AW435" s="200"/>
      <c r="AX435" s="201"/>
    </row>
    <row r="436" spans="1:50" ht="5.2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578</v>
      </c>
      <c r="AF457" s="193"/>
      <c r="AG457" s="126" t="s">
        <v>356</v>
      </c>
      <c r="AH457" s="127"/>
      <c r="AI457" s="149"/>
      <c r="AJ457" s="149"/>
      <c r="AK457" s="149"/>
      <c r="AL457" s="147"/>
      <c r="AM457" s="149"/>
      <c r="AN457" s="149"/>
      <c r="AO457" s="149"/>
      <c r="AP457" s="147"/>
      <c r="AQ457" s="589" t="s">
        <v>578</v>
      </c>
      <c r="AR457" s="193"/>
      <c r="AS457" s="126" t="s">
        <v>356</v>
      </c>
      <c r="AT457" s="127"/>
      <c r="AU457" s="193" t="s">
        <v>578</v>
      </c>
      <c r="AV457" s="193"/>
      <c r="AW457" s="126" t="s">
        <v>300</v>
      </c>
      <c r="AX457" s="188"/>
    </row>
    <row r="458" spans="1:50" ht="23.25" customHeight="1" x14ac:dyDescent="0.15">
      <c r="A458" s="182"/>
      <c r="B458" s="179"/>
      <c r="C458" s="173"/>
      <c r="D458" s="179"/>
      <c r="E458" s="335"/>
      <c r="F458" s="336"/>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578</v>
      </c>
      <c r="AF458" s="200"/>
      <c r="AG458" s="200"/>
      <c r="AH458" s="200"/>
      <c r="AI458" s="333" t="s">
        <v>578</v>
      </c>
      <c r="AJ458" s="200"/>
      <c r="AK458" s="200"/>
      <c r="AL458" s="200"/>
      <c r="AM458" s="333" t="s">
        <v>578</v>
      </c>
      <c r="AN458" s="200"/>
      <c r="AO458" s="200"/>
      <c r="AP458" s="334"/>
      <c r="AQ458" s="333" t="s">
        <v>578</v>
      </c>
      <c r="AR458" s="200"/>
      <c r="AS458" s="200"/>
      <c r="AT458" s="334"/>
      <c r="AU458" s="200" t="s">
        <v>579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577</v>
      </c>
      <c r="AC459" s="198"/>
      <c r="AD459" s="198"/>
      <c r="AE459" s="333" t="s">
        <v>577</v>
      </c>
      <c r="AF459" s="200"/>
      <c r="AG459" s="200"/>
      <c r="AH459" s="334"/>
      <c r="AI459" s="333" t="s">
        <v>577</v>
      </c>
      <c r="AJ459" s="200"/>
      <c r="AK459" s="200"/>
      <c r="AL459" s="200"/>
      <c r="AM459" s="333" t="s">
        <v>577</v>
      </c>
      <c r="AN459" s="200"/>
      <c r="AO459" s="200"/>
      <c r="AP459" s="334"/>
      <c r="AQ459" s="333" t="s">
        <v>578</v>
      </c>
      <c r="AR459" s="200"/>
      <c r="AS459" s="200"/>
      <c r="AT459" s="334"/>
      <c r="AU459" s="200" t="s">
        <v>578</v>
      </c>
      <c r="AV459" s="200"/>
      <c r="AW459" s="200"/>
      <c r="AX459" s="201"/>
    </row>
    <row r="460" spans="1:50" ht="21.7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578</v>
      </c>
      <c r="AF460" s="200"/>
      <c r="AG460" s="200"/>
      <c r="AH460" s="334"/>
      <c r="AI460" s="333" t="s">
        <v>578</v>
      </c>
      <c r="AJ460" s="200"/>
      <c r="AK460" s="200"/>
      <c r="AL460" s="200"/>
      <c r="AM460" s="333" t="s">
        <v>578</v>
      </c>
      <c r="AN460" s="200"/>
      <c r="AO460" s="200"/>
      <c r="AP460" s="334"/>
      <c r="AQ460" s="333" t="s">
        <v>577</v>
      </c>
      <c r="AR460" s="200"/>
      <c r="AS460" s="200"/>
      <c r="AT460" s="334"/>
      <c r="AU460" s="200" t="s">
        <v>578</v>
      </c>
      <c r="AV460" s="200"/>
      <c r="AW460" s="200"/>
      <c r="AX460" s="201"/>
    </row>
    <row r="461" spans="1:50" ht="3.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1.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8.25" hidden="1" customHeight="1" thickBo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thickBo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thickBo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thickBo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10.5" hidden="1" customHeight="1" thickBo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thickBo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thickBo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thickBo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thickBo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thickBo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thickBo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thickBo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thickBo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thickBo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thickBo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thickBo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thickBo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thickBo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thickBo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thickBo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thickBo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thickBo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thickBo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thickBo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9" hidden="1" customHeight="1" thickBo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thickBo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thickBo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thickBo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thickBo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thickBo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thickBo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thickBo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thickBo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thickBo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thickBo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thickBo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thickBo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thickBo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thickBo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thickBo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thickBo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thickBo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1.25" hidden="1" customHeight="1" thickBo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thickBo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thickBo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thickBo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thickBo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thickBo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thickBo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thickBo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thickBo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25" hidden="1" customHeight="1" thickBo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thickBo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thickBo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thickBo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thickBo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thickBo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thickBo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thickBo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9" hidden="1" customHeight="1" thickBo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thickBo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thickBo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thickBo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thickBo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thickBo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thickBo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thickBo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thickBo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thickBo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thickBo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thickBo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thickBo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thickBo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thickBo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thickBo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thickBo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thickBo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thickBo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thickBo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4.25" hidden="1" customHeight="1" thickBo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thickBo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thickBo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thickBo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thickBo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thickBo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thickBo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thickBo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thickBo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thickBo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thickBo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thickBo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thickBo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thickBo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thickBo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thickBo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thickBo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thickBo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thickBo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thickBo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5" hidden="1" customHeight="1" thickBo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thickBo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thickBo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thickBo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thickBo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25" hidden="1" customHeight="1" thickBo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thickBo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thickBo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thickBo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thickBo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thickBo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thickBo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thickBo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thickBo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thickBo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thickBo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2.5" hidden="1" customHeight="1" thickBo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thickBo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thickBo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thickBo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thickBo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thickBo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thickBo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thickBo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thickBo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thickBo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thickBo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thickBo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thickBo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thickBo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thickBo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thickBo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thickBo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thickBo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thickBo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thickBo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18" hidden="1" customHeight="1" thickBo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thickBo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thickBo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thickBo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thickBo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thickBo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thickBo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thickBo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thickBo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thickBo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thickBo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thickBo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thickBo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thickBo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thickBo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thickBo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thickBo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thickBo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thickBo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thickBo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6" hidden="1" customHeight="1" thickBo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thickBo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25" hidden="1" customHeight="1" thickBo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thickBo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thickBo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thickBo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thickBo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thickBo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thickBo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thickBo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thickBo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thickBo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thickBo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thickBo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thickBo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thickBo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thickBo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thickBo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thickBo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16.5" hidden="1" customHeight="1" thickBo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thickBo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thickBo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thickBo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thickBo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thickBo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thickBo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thickBo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thickBo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thickBo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thickBo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thickBo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thickBo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thickBo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thickBo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thickBo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thickBo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thickBo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thickBo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thickBo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18" hidden="1" customHeight="1" thickBo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thickBo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thickBo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thickBo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thickBo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thickBo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thickBo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thickBo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thickBo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thickBo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thickBo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thickBo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thickBo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thickBo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thickBo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thickBo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thickBo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thickBo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thickBo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613</v>
      </c>
      <c r="AH702" s="382"/>
      <c r="AI702" s="382"/>
      <c r="AJ702" s="382"/>
      <c r="AK702" s="382"/>
      <c r="AL702" s="382"/>
      <c r="AM702" s="382"/>
      <c r="AN702" s="382"/>
      <c r="AO702" s="382"/>
      <c r="AP702" s="382"/>
      <c r="AQ702" s="382"/>
      <c r="AR702" s="382"/>
      <c r="AS702" s="382"/>
      <c r="AT702" s="382"/>
      <c r="AU702" s="382"/>
      <c r="AV702" s="382"/>
      <c r="AW702" s="382"/>
      <c r="AX702" s="383"/>
    </row>
    <row r="703" spans="1:50" ht="43.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614</v>
      </c>
      <c r="AH703" s="95"/>
      <c r="AI703" s="95"/>
      <c r="AJ703" s="95"/>
      <c r="AK703" s="95"/>
      <c r="AL703" s="95"/>
      <c r="AM703" s="95"/>
      <c r="AN703" s="95"/>
      <c r="AO703" s="95"/>
      <c r="AP703" s="95"/>
      <c r="AQ703" s="95"/>
      <c r="AR703" s="95"/>
      <c r="AS703" s="95"/>
      <c r="AT703" s="95"/>
      <c r="AU703" s="95"/>
      <c r="AV703" s="95"/>
      <c r="AW703" s="95"/>
      <c r="AX703" s="96"/>
    </row>
    <row r="704" spans="1:50" ht="58.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628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596</v>
      </c>
      <c r="AE708" s="604"/>
      <c r="AF708" s="604"/>
      <c r="AG708" s="741" t="s">
        <v>597</v>
      </c>
      <c r="AH708" s="742"/>
      <c r="AI708" s="742"/>
      <c r="AJ708" s="742"/>
      <c r="AK708" s="742"/>
      <c r="AL708" s="742"/>
      <c r="AM708" s="742"/>
      <c r="AN708" s="742"/>
      <c r="AO708" s="742"/>
      <c r="AP708" s="742"/>
      <c r="AQ708" s="742"/>
      <c r="AR708" s="742"/>
      <c r="AS708" s="742"/>
      <c r="AT708" s="742"/>
      <c r="AU708" s="742"/>
      <c r="AV708" s="742"/>
      <c r="AW708" s="742"/>
      <c r="AX708" s="743"/>
    </row>
    <row r="709" spans="1:50" ht="2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3.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75.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615</v>
      </c>
      <c r="AH711" s="95"/>
      <c r="AI711" s="95"/>
      <c r="AJ711" s="95"/>
      <c r="AK711" s="95"/>
      <c r="AL711" s="95"/>
      <c r="AM711" s="95"/>
      <c r="AN711" s="95"/>
      <c r="AO711" s="95"/>
      <c r="AP711" s="95"/>
      <c r="AQ711" s="95"/>
      <c r="AR711" s="95"/>
      <c r="AS711" s="95"/>
      <c r="AT711" s="95"/>
      <c r="AU711" s="95"/>
      <c r="AV711" s="95"/>
      <c r="AW711" s="95"/>
      <c r="AX711" s="96"/>
    </row>
    <row r="712" spans="1:50" ht="23.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3.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596</v>
      </c>
      <c r="AE713" s="322"/>
      <c r="AF713" s="662"/>
      <c r="AG713" s="94" t="s">
        <v>597</v>
      </c>
      <c r="AH713" s="95"/>
      <c r="AI713" s="95"/>
      <c r="AJ713" s="95"/>
      <c r="AK713" s="95"/>
      <c r="AL713" s="95"/>
      <c r="AM713" s="95"/>
      <c r="AN713" s="95"/>
      <c r="AO713" s="95"/>
      <c r="AP713" s="95"/>
      <c r="AQ713" s="95"/>
      <c r="AR713" s="95"/>
      <c r="AS713" s="95"/>
      <c r="AT713" s="95"/>
      <c r="AU713" s="95"/>
      <c r="AV713" s="95"/>
      <c r="AW713" s="95"/>
      <c r="AX713" s="96"/>
    </row>
    <row r="714" spans="1:50" ht="3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620</v>
      </c>
      <c r="AH714" s="736"/>
      <c r="AI714" s="736"/>
      <c r="AJ714" s="736"/>
      <c r="AK714" s="736"/>
      <c r="AL714" s="736"/>
      <c r="AM714" s="736"/>
      <c r="AN714" s="736"/>
      <c r="AO714" s="736"/>
      <c r="AP714" s="736"/>
      <c r="AQ714" s="736"/>
      <c r="AR714" s="736"/>
      <c r="AS714" s="736"/>
      <c r="AT714" s="736"/>
      <c r="AU714" s="736"/>
      <c r="AV714" s="736"/>
      <c r="AW714" s="736"/>
      <c r="AX714" s="737"/>
    </row>
    <row r="715" spans="1:50" ht="34.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616</v>
      </c>
      <c r="AE715" s="604"/>
      <c r="AF715" s="655"/>
      <c r="AG715" s="741" t="s">
        <v>618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94" t="s">
        <v>617</v>
      </c>
      <c r="AH716" s="95"/>
      <c r="AI716" s="95"/>
      <c r="AJ716" s="95"/>
      <c r="AK716" s="95"/>
      <c r="AL716" s="95"/>
      <c r="AM716" s="95"/>
      <c r="AN716" s="95"/>
      <c r="AO716" s="95"/>
      <c r="AP716" s="95"/>
      <c r="AQ716" s="95"/>
      <c r="AR716" s="95"/>
      <c r="AS716" s="95"/>
      <c r="AT716" s="95"/>
      <c r="AU716" s="95"/>
      <c r="AV716" s="95"/>
      <c r="AW716" s="95"/>
      <c r="AX716" s="96"/>
    </row>
    <row r="717" spans="1:50" ht="48.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616</v>
      </c>
      <c r="AE717" s="322"/>
      <c r="AF717" s="322"/>
      <c r="AG717" s="94" t="s">
        <v>634</v>
      </c>
      <c r="AH717" s="95"/>
      <c r="AI717" s="95"/>
      <c r="AJ717" s="95"/>
      <c r="AK717" s="95"/>
      <c r="AL717" s="95"/>
      <c r="AM717" s="95"/>
      <c r="AN717" s="95"/>
      <c r="AO717" s="95"/>
      <c r="AP717" s="95"/>
      <c r="AQ717" s="95"/>
      <c r="AR717" s="95"/>
      <c r="AS717" s="95"/>
      <c r="AT717" s="95"/>
      <c r="AU717" s="95"/>
      <c r="AV717" s="95"/>
      <c r="AW717" s="95"/>
      <c r="AX717" s="96"/>
    </row>
    <row r="718" spans="1:50" ht="51"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619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596</v>
      </c>
      <c r="AE719" s="604"/>
      <c r="AF719" s="604"/>
      <c r="AG719" s="118" t="s">
        <v>639</v>
      </c>
      <c r="AH719" s="98"/>
      <c r="AI719" s="98"/>
      <c r="AJ719" s="98"/>
      <c r="AK719" s="98"/>
      <c r="AL719" s="98"/>
      <c r="AM719" s="98"/>
      <c r="AN719" s="98"/>
      <c r="AO719" s="98"/>
      <c r="AP719" s="98"/>
      <c r="AQ719" s="98"/>
      <c r="AR719" s="98"/>
      <c r="AS719" s="98"/>
      <c r="AT719" s="98"/>
      <c r="AU719" s="98"/>
      <c r="AV719" s="98"/>
      <c r="AW719" s="98"/>
      <c r="AX719" s="119"/>
    </row>
    <row r="720" spans="1:50" ht="19.5"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2.5" customHeight="1" x14ac:dyDescent="0.15">
      <c r="A721" s="777"/>
      <c r="B721" s="778"/>
      <c r="C721" s="289" t="s">
        <v>554</v>
      </c>
      <c r="D721" s="290"/>
      <c r="E721" s="290"/>
      <c r="F721" s="291"/>
      <c r="G721" s="280"/>
      <c r="H721" s="281"/>
      <c r="I721" s="83" t="str">
        <f>IF(OR(G721="　", G721=""), "", "-")</f>
        <v/>
      </c>
      <c r="J721" s="284">
        <v>374</v>
      </c>
      <c r="K721" s="284"/>
      <c r="L721" s="83" t="str">
        <f>IF(M721="","","-")</f>
        <v/>
      </c>
      <c r="M721" s="84"/>
      <c r="N721" s="297" t="s">
        <v>638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3.2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1.5" customHeight="1" x14ac:dyDescent="0.15">
      <c r="A726" s="639" t="s">
        <v>48</v>
      </c>
      <c r="B726" s="801"/>
      <c r="C726" s="814" t="s">
        <v>53</v>
      </c>
      <c r="D726" s="836"/>
      <c r="E726" s="836"/>
      <c r="F726" s="837"/>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90" customHeight="1" thickBot="1" x14ac:dyDescent="0.2">
      <c r="A727" s="802"/>
      <c r="B727" s="803"/>
      <c r="C727" s="747" t="s">
        <v>57</v>
      </c>
      <c r="D727" s="748"/>
      <c r="E727" s="748"/>
      <c r="F727" s="749"/>
      <c r="G727" s="571" t="s">
        <v>643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4.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18.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25.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7.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7.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588</v>
      </c>
      <c r="F737" s="986"/>
      <c r="G737" s="986"/>
      <c r="H737" s="986"/>
      <c r="I737" s="986"/>
      <c r="J737" s="986"/>
      <c r="K737" s="986"/>
      <c r="L737" s="986"/>
      <c r="M737" s="986"/>
      <c r="N737" s="358" t="s">
        <v>358</v>
      </c>
      <c r="O737" s="358"/>
      <c r="P737" s="358"/>
      <c r="Q737" s="358"/>
      <c r="R737" s="986" t="s">
        <v>589</v>
      </c>
      <c r="S737" s="986"/>
      <c r="T737" s="986"/>
      <c r="U737" s="986"/>
      <c r="V737" s="986"/>
      <c r="W737" s="986"/>
      <c r="X737" s="986"/>
      <c r="Y737" s="986"/>
      <c r="Z737" s="986"/>
      <c r="AA737" s="358" t="s">
        <v>359</v>
      </c>
      <c r="AB737" s="358"/>
      <c r="AC737" s="358"/>
      <c r="AD737" s="358"/>
      <c r="AE737" s="986" t="s">
        <v>590</v>
      </c>
      <c r="AF737" s="986"/>
      <c r="AG737" s="986"/>
      <c r="AH737" s="986"/>
      <c r="AI737" s="986"/>
      <c r="AJ737" s="986"/>
      <c r="AK737" s="986"/>
      <c r="AL737" s="986"/>
      <c r="AM737" s="986"/>
      <c r="AN737" s="358" t="s">
        <v>360</v>
      </c>
      <c r="AO737" s="358"/>
      <c r="AP737" s="358"/>
      <c r="AQ737" s="358"/>
      <c r="AR737" s="987" t="s">
        <v>591</v>
      </c>
      <c r="AS737" s="988"/>
      <c r="AT737" s="988"/>
      <c r="AU737" s="988"/>
      <c r="AV737" s="988"/>
      <c r="AW737" s="988"/>
      <c r="AX737" s="989"/>
      <c r="AY737" s="89"/>
      <c r="AZ737" s="89"/>
    </row>
    <row r="738" spans="1:52" ht="24.75" customHeight="1" x14ac:dyDescent="0.15">
      <c r="A738" s="990" t="s">
        <v>361</v>
      </c>
      <c r="B738" s="203"/>
      <c r="C738" s="203"/>
      <c r="D738" s="204"/>
      <c r="E738" s="986" t="s">
        <v>592</v>
      </c>
      <c r="F738" s="986"/>
      <c r="G738" s="986"/>
      <c r="H738" s="986"/>
      <c r="I738" s="986"/>
      <c r="J738" s="986"/>
      <c r="K738" s="986"/>
      <c r="L738" s="986"/>
      <c r="M738" s="986"/>
      <c r="N738" s="358" t="s">
        <v>362</v>
      </c>
      <c r="O738" s="358"/>
      <c r="P738" s="358"/>
      <c r="Q738" s="358"/>
      <c r="R738" s="986" t="s">
        <v>593</v>
      </c>
      <c r="S738" s="986"/>
      <c r="T738" s="986"/>
      <c r="U738" s="986"/>
      <c r="V738" s="986"/>
      <c r="W738" s="986"/>
      <c r="X738" s="986"/>
      <c r="Y738" s="986"/>
      <c r="Z738" s="986"/>
      <c r="AA738" s="358" t="s">
        <v>482</v>
      </c>
      <c r="AB738" s="358"/>
      <c r="AC738" s="358"/>
      <c r="AD738" s="358"/>
      <c r="AE738" s="986" t="s">
        <v>594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554</v>
      </c>
      <c r="F739" s="998"/>
      <c r="G739" s="998"/>
      <c r="H739" s="91" t="str">
        <f>IF(E739="", "", "(")</f>
        <v>(</v>
      </c>
      <c r="I739" s="981" t="s">
        <v>484</v>
      </c>
      <c r="J739" s="981"/>
      <c r="K739" s="91" t="str">
        <f>IF(OR(I739="　", I739=""), "", "-")</f>
        <v/>
      </c>
      <c r="L739" s="982">
        <v>553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4.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1.75" hidden="1"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9.5" hidden="1"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621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2.75" customHeight="1" x14ac:dyDescent="0.15">
      <c r="A781" s="630"/>
      <c r="B781" s="631"/>
      <c r="C781" s="631"/>
      <c r="D781" s="631"/>
      <c r="E781" s="631"/>
      <c r="F781" s="632"/>
      <c r="G781" s="669" t="s">
        <v>622</v>
      </c>
      <c r="H781" s="670"/>
      <c r="I781" s="670"/>
      <c r="J781" s="670"/>
      <c r="K781" s="671"/>
      <c r="L781" s="663" t="s">
        <v>631</v>
      </c>
      <c r="M781" s="664"/>
      <c r="N781" s="664"/>
      <c r="O781" s="664"/>
      <c r="P781" s="664"/>
      <c r="Q781" s="664"/>
      <c r="R781" s="664"/>
      <c r="S781" s="664"/>
      <c r="T781" s="664"/>
      <c r="U781" s="664"/>
      <c r="V781" s="664"/>
      <c r="W781" s="664"/>
      <c r="X781" s="665"/>
      <c r="Y781" s="384">
        <v>22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623</v>
      </c>
      <c r="H782" s="606"/>
      <c r="I782" s="606"/>
      <c r="J782" s="606"/>
      <c r="K782" s="607"/>
      <c r="L782" s="597" t="s">
        <v>627</v>
      </c>
      <c r="M782" s="598"/>
      <c r="N782" s="598"/>
      <c r="O782" s="598"/>
      <c r="P782" s="598"/>
      <c r="Q782" s="598"/>
      <c r="R782" s="598"/>
      <c r="S782" s="598"/>
      <c r="T782" s="598"/>
      <c r="U782" s="598"/>
      <c r="V782" s="598"/>
      <c r="W782" s="598"/>
      <c r="X782" s="599"/>
      <c r="Y782" s="600">
        <v>11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624</v>
      </c>
      <c r="H783" s="606"/>
      <c r="I783" s="606"/>
      <c r="J783" s="606"/>
      <c r="K783" s="607"/>
      <c r="L783" s="597" t="s">
        <v>626</v>
      </c>
      <c r="M783" s="598"/>
      <c r="N783" s="598"/>
      <c r="O783" s="598"/>
      <c r="P783" s="598"/>
      <c r="Q783" s="598"/>
      <c r="R783" s="598"/>
      <c r="S783" s="598"/>
      <c r="T783" s="598"/>
      <c r="U783" s="598"/>
      <c r="V783" s="598"/>
      <c r="W783" s="598"/>
      <c r="X783" s="599"/>
      <c r="Y783" s="600">
        <v>5</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625</v>
      </c>
      <c r="H784" s="606"/>
      <c r="I784" s="606"/>
      <c r="J784" s="606"/>
      <c r="K784" s="607"/>
      <c r="L784" s="597"/>
      <c r="M784" s="598"/>
      <c r="N784" s="598"/>
      <c r="O784" s="598"/>
      <c r="P784" s="598"/>
      <c r="Q784" s="598"/>
      <c r="R784" s="598"/>
      <c r="S784" s="598"/>
      <c r="T784" s="598"/>
      <c r="U784" s="598"/>
      <c r="V784" s="598"/>
      <c r="W784" s="598"/>
      <c r="X784" s="599"/>
      <c r="Y784" s="600">
        <v>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3.2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18"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4.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5.2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idden="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87.75" customHeight="1" x14ac:dyDescent="0.15">
      <c r="A837" s="372">
        <v>1</v>
      </c>
      <c r="B837" s="372">
        <v>1</v>
      </c>
      <c r="C837" s="354" t="s">
        <v>580</v>
      </c>
      <c r="D837" s="340"/>
      <c r="E837" s="340"/>
      <c r="F837" s="340"/>
      <c r="G837" s="340"/>
      <c r="H837" s="340"/>
      <c r="I837" s="340"/>
      <c r="J837" s="341">
        <v>6010001030403</v>
      </c>
      <c r="K837" s="342"/>
      <c r="L837" s="342"/>
      <c r="M837" s="342"/>
      <c r="N837" s="342"/>
      <c r="O837" s="342"/>
      <c r="P837" s="355" t="s">
        <v>630</v>
      </c>
      <c r="Q837" s="343"/>
      <c r="R837" s="343"/>
      <c r="S837" s="343"/>
      <c r="T837" s="343"/>
      <c r="U837" s="343"/>
      <c r="V837" s="343"/>
      <c r="W837" s="343"/>
      <c r="X837" s="343"/>
      <c r="Y837" s="344">
        <v>41</v>
      </c>
      <c r="Z837" s="345"/>
      <c r="AA837" s="345"/>
      <c r="AB837" s="346"/>
      <c r="AC837" s="356" t="s">
        <v>519</v>
      </c>
      <c r="AD837" s="364"/>
      <c r="AE837" s="364"/>
      <c r="AF837" s="364"/>
      <c r="AG837" s="364"/>
      <c r="AH837" s="365">
        <v>3</v>
      </c>
      <c r="AI837" s="366"/>
      <c r="AJ837" s="366"/>
      <c r="AK837" s="366"/>
      <c r="AL837" s="350">
        <v>68.400000000000006</v>
      </c>
      <c r="AM837" s="351"/>
      <c r="AN837" s="351"/>
      <c r="AO837" s="352"/>
      <c r="AP837" s="353" t="s">
        <v>635</v>
      </c>
      <c r="AQ837" s="353"/>
      <c r="AR837" s="353"/>
      <c r="AS837" s="353"/>
      <c r="AT837" s="353"/>
      <c r="AU837" s="353"/>
      <c r="AV837" s="353"/>
      <c r="AW837" s="353"/>
      <c r="AX837" s="353"/>
    </row>
    <row r="838" spans="1:50" ht="4.5"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v>68.400000000000006</v>
      </c>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12"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12"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7.5"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12.75"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6.75"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27.75"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2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16.5"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4"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15"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12"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7.75"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7"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12.75"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16.5"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13.5"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14.25"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13.5"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3.25"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19.5"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6.75"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578</v>
      </c>
      <c r="F1102" s="371"/>
      <c r="G1102" s="371"/>
      <c r="H1102" s="371"/>
      <c r="I1102" s="371"/>
      <c r="J1102" s="341" t="s">
        <v>579</v>
      </c>
      <c r="K1102" s="342"/>
      <c r="L1102" s="342"/>
      <c r="M1102" s="342"/>
      <c r="N1102" s="342"/>
      <c r="O1102" s="342"/>
      <c r="P1102" s="355" t="s">
        <v>578</v>
      </c>
      <c r="Q1102" s="343"/>
      <c r="R1102" s="343"/>
      <c r="S1102" s="343"/>
      <c r="T1102" s="343"/>
      <c r="U1102" s="343"/>
      <c r="V1102" s="343"/>
      <c r="W1102" s="343"/>
      <c r="X1102" s="343"/>
      <c r="Y1102" s="344" t="s">
        <v>579</v>
      </c>
      <c r="Z1102" s="345"/>
      <c r="AA1102" s="345"/>
      <c r="AB1102" s="346"/>
      <c r="AC1102" s="347"/>
      <c r="AD1102" s="347"/>
      <c r="AE1102" s="347"/>
      <c r="AF1102" s="347"/>
      <c r="AG1102" s="347"/>
      <c r="AH1102" s="348" t="s">
        <v>577</v>
      </c>
      <c r="AI1102" s="349"/>
      <c r="AJ1102" s="349"/>
      <c r="AK1102" s="349"/>
      <c r="AL1102" s="350" t="s">
        <v>579</v>
      </c>
      <c r="AM1102" s="351"/>
      <c r="AN1102" s="351"/>
      <c r="AO1102" s="352"/>
      <c r="AP1102" s="353" t="s">
        <v>577</v>
      </c>
      <c r="AQ1102" s="353"/>
      <c r="AR1102" s="353"/>
      <c r="AS1102" s="353"/>
      <c r="AT1102" s="353"/>
      <c r="AU1102" s="353"/>
      <c r="AV1102" s="353"/>
      <c r="AW1102" s="353"/>
      <c r="AX1102" s="353"/>
    </row>
    <row r="1103" spans="1:50" ht="0.75"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4.75"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1.75"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3" max="49" man="1"/>
    <brk id="739" max="49" man="1"/>
    <brk id="83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2018-06-28T04:32:22Z</cp:lastPrinted>
  <dcterms:created xsi:type="dcterms:W3CDTF">2012-03-13T00:50:25Z</dcterms:created>
  <dcterms:modified xsi:type="dcterms:W3CDTF">2018-07-06T00:20:29Z</dcterms:modified>
</cp:coreProperties>
</file>