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<sst xmlns="http://schemas.openxmlformats.org/spreadsheetml/2006/main" count="2833" uniqueCount="627">
  <si>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</si>
  <si>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</si>
  <si>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</si>
  <si>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</si>
  <si>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</si>
  <si>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</si>
  <si>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</si>
  <si>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</si>
  <si>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</si>
  <si>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</si>
  <si>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</si>
  <si>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</si>
  <si>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</si>
  <si>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</si>
  <si>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</si>
  <si>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</si>
  <si>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</si>
  <si>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</si>
  <si>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</si>
  <si>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</si>
  <si>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</si>
  <si>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</si>
  <si>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</si>
  <si>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</si>
  <si>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</si>
  <si>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</si>
  <si>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</si>
  <si>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</si>
  <si>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</si>
  <si>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</si>
  <si>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</si>
  <si>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</si>
  <si>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</si>
  <si>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</si>
  <si>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</si>
  <si>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</si>
  <si>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</si>
  <si>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</si>
  <si>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</si>
  <si>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</si>
  <si>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</si>
  <si>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</si>
  <si>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</si>
  <si>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</si>
  <si>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</si>
  <si>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</si>
  <si>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</si>
  <si>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</si>
  <si>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</si>
  <si>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</si>
  <si>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</si>
  <si>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</si>
  <si>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</si>
  <si>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</si>
  <si>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</si>
  <si>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</si>
  <si>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</si>
  <si>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</si>
  <si>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</si>
  <si>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</si>
  <si>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</si>
  <si>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</si>
  <si>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</si>
  <si>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</si>
  <si>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</si>
  <si>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</si>
  <si>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</si>
  <si>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</si>
  <si>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</si>
  <si>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</si>
  <si>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</si>
  <si>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</si>
  <si>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</si>
  <si>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</si>
  <si>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</si>
  <si>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</si>
  <si>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</si>
  <si>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</si>
  <si>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</si>
  <si>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</si>
  <si>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</si>
  <si>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</si>
  <si>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</si>
  <si>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</si>
  <si>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</si>
  <si>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</si>
  <si>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</si>
  <si>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</si>
  <si>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</si>
  <si>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</si>
  <si>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</si>
  <si>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</si>
  <si>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</si>
  <si>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</si>
  <si>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</si>
  <si>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</si>
  <si>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</si>
  <si>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</si>
  <si>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</si>
  <si>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</si>
  <si>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</si>
  <si>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</si>
  <si>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</si>
  <si>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</si>
  <si>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</si>
  <si>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</si>
  <si>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</si>
  <si>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</si>
  <si>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</si>
  <si>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</si>
  <si>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</si>
  <si>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</si>
  <si>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</si>
  <si>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</si>
  <si>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</si>
  <si>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</si>
  <si>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</si>
  <si>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</si>
  <si>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</si>
  <si>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</si>
  <si>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</si>
  <si>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</si>
  <si>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</si>
  <si>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</si>
  <si>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</si>
  <si>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</si>
  <si>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</si>
  <si>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</si>
  <si>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</si>
  <si>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</si>
  <si>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</si>
  <si>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</si>
  <si>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</si>
  <si>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</si>
  <si>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</si>
  <si>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</si>
  <si>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</si>
  <si>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</si>
  <si>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</si>
  <si>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</si>
  <si>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</si>
  <si>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</si>
  <si>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</si>
  <si>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</si>
  <si>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</si>
  <si>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</si>
  <si>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</si>
  <si>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</si>
  <si>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</si>
  <si>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</si>
  <si>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</si>
  <si>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</si>
  <si>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</si>
  <si>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</si>
  <si>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</si>
  <si>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</si>
  <si>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</si>
  <si>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</si>
  <si>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</si>
  <si>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</si>
  <si>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</si>
  <si>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</si>
  <si>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</si>
  <si>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</si>
  <si>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</si>
  <si>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</si>
  <si>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</si>
  <si>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</si>
  <si>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</si>
  <si>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</si>
  <si>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</si>
  <si>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</si>
  <si>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</si>
  <si>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</si>
  <si>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</si>
  <si>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</si>
  <si>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</si>
  <si>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</si>
  <si>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</si>
  <si>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</si>
  <si>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</si>
  <si>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</si>
  <si>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</si>
  <si>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</si>
  <si>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</si>
  <si>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</si>
  <si>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</si>
  <si>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</si>
  <si>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</si>
  <si>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</si>
  <si>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</si>
  <si>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</si>
  <si>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</si>
  <si>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</si>
  <si>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</si>
  <si>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</si>
  <si>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</si>
  <si>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</si>
  <si>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</si>
  <si>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</si>
  <si>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</si>
  <si>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</si>
  <si>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</si>
  <si>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</si>
  <si>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</si>
  <si>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</si>
  <si>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</si>
  <si>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</si>
  <si>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</si>
  <si>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</si>
  <si>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</si>
  <si>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</si>
  <si>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</si>
  <si>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</si>
  <si>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</si>
  <si>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</si>
  <si>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</si>
  <si>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</si>
  <si>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</si>
  <si>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</si>
  <si>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</si>
  <si>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</si>
  <si>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</si>
  <si>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</si>
  <si>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</si>
  <si>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</si>
  <si>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</si>
  <si>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</si>
  <si>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</si>
  <si>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</si>
  <si>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</si>
  <si>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</si>
  <si>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</si>
  <si>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</si>
  <si>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</si>
  <si>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</si>
  <si>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</si>
  <si>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</si>
  <si>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</si>
  <si>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</si>
  <si>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</si>
  <si>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</si>
  <si>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</si>
  <si>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</si>
  <si>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</si>
  <si>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</si>
  <si>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</si>
  <si>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</si>
  <si>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</si>
  <si>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</si>
  <si>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</si>
  <si>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</si>
  <si>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</si>
  <si>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</si>
  <si>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</si>
  <si>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</si>
  <si>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</si>
  <si>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</si>
  <si>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</si>
  <si>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</si>
  <si>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</si>
  <si>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</si>
  <si>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</si>
  <si>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</si>
  <si>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</si>
  <si>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</si>
  <si>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</si>
  <si>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</si>
  <si>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</si>
  <si>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</si>
  <si>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</si>
  <si>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</si>
  <si>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</si>
  <si>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</si>
  <si>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</si>
  <si>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</si>
  <si>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</si>
  <si>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</si>
  <si>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</si>
  <si>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</si>
  <si>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</si>
  <si>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</si>
  <si>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</si>
  <si>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</si>
  <si>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</si>
  <si>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</si>
  <si>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</si>
  <si>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</si>
  <si>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</si>
  <si>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</si>
  <si>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</si>
  <si>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</si>
  <si>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</si>
  <si>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</si>
  <si>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</si>
  <si>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</si>
  <si>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</si>
  <si>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</si>
  <si>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</si>
  <si>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</si>
  <si>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</si>
  <si>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</si>
  <si>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</si>
  <si>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</si>
  <si>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</si>
  <si>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</si>
  <si>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</si>
  <si>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</si>
  <si>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</si>
  <si>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</si>
  <si>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</si>
  <si>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</si>
  <si>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</si>
  <si>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</si>
  <si>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</si>
  <si>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</si>
  <si>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</si>
  <si>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</si>
  <si>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</si>
  <si>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</si>
  <si>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</si>
  <si>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</si>
  <si>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</si>
  <si>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</si>
  <si>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</si>
  <si>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</si>
  <si>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</si>
  <si>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</si>
  <si>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</si>
  <si>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</si>
  <si>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</si>
  <si>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</si>
  <si>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</si>
  <si>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</si>
  <si>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</si>
  <si>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</si>
  <si>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</si>
  <si>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</si>
  <si>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</si>
  <si>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</si>
  <si>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</si>
  <si>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</si>
  <si>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</si>
  <si>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</si>
  <si>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</si>
  <si>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</si>
  <si>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</si>
  <si>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</si>
  <si>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</si>
  <si>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</si>
  <si>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</si>
  <si>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</si>
  <si>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</si>
  <si>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</si>
  <si>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</si>
  <si>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</si>
  <si>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</si>
  <si>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</si>
  <si>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</si>
  <si>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</si>
  <si>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</si>
  <si>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</si>
  <si>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</si>
  <si>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</si>
  <si>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</si>
  <si>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</si>
  <si>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</si>
  <si>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</si>
  <si>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</si>
  <si>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</si>
  <si>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</si>
  <si>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</si>
  <si>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</si>
  <si>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</si>
  <si>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</si>
  <si>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</si>
  <si>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</si>
  <si>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</si>
  <si>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</si>
  <si>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</si>
  <si>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</si>
  <si>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</si>
  <si>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</si>
  <si>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</si>
  <si>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</si>
  <si>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</si>
  <si>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</si>
  <si>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</si>
  <si>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</si>
  <si>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</si>
  <si>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</si>
  <si>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</si>
  <si>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</si>
  <si>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</si>
  <si>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</si>
  <si>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</si>
  <si>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</si>
  <si>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</si>
  <si>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</si>
  <si>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</si>
  <si>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</si>
  <si>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</si>
  <si>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</si>
  <si>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</si>
  <si>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</si>
  <si>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</si>
  <si>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</si>
  <si>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</si>
  <si>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</si>
  <si>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</si>
  <si>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</si>
  <si>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</si>
  <si>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</si>
  <si>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</si>
  <si>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</si>
  <si>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</si>
  <si>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</si>
  <si>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</si>
  <si>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</si>
  <si>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</si>
  <si>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</si>
  <si>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</si>
  <si>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</si>
  <si>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</si>
  <si>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</si>
  <si>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</si>
  <si>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</si>
  <si>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</si>
  <si>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</si>
  <si>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</si>
  <si>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</si>
  <si>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</si>
  <si>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</si>
  <si>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</si>
  <si>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</si>
  <si>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</si>
  <si>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</si>
  <si>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</si>
  <si>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</si>
  <si>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</si>
  <si>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</si>
  <si>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</si>
  <si>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</si>
  <si>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</si>
  <si>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</si>
  <si>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</si>
  <si>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</si>
  <si>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</si>
  <si>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</si>
  <si>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</si>
  <si>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</si>
  <si>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</si>
  <si>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</si>
  <si>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</si>
  <si>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</si>
  <si>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</si>
  <si>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</si>
  <si>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</si>
  <si>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</si>
  <si>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</si>
  <si>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</si>
  <si>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</si>
  <si>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</si>
  <si>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</si>
  <si>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</si>
  <si>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</si>
  <si>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</si>
  <si>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</si>
  <si>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</si>
  <si>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</si>
  <si>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</si>
  <si>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</si>
  <si>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</si>
  <si>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</si>
  <si>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</si>
  <si>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</si>
  <si>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</si>
  <si>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</si>
  <si>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</si>
  <si>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</si>
  <si>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</si>
  <si>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</si>
  <si>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</si>
  <si>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</si>
  <si>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</si>
  <si>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</si>
  <si>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</si>
  <si>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</si>
  <si>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</si>
  <si>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</si>
  <si>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</si>
  <si>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</si>
  <si>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</si>
  <si>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</si>
  <si>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</si>
  <si>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</si>
  <si>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</si>
  <si>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</si>
  <si>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</si>
  <si>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</si>
  <si>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</si>
  <si>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</si>
  <si>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</si>
  <si>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</si>
  <si>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</si>
  <si>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</si>
  <si>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</si>
  <si>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</si>
  <si>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</si>
  <si>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</si>
  <si>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</si>
  <si>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</si>
  <si>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</si>
  <si>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</si>
  <si>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</si>
  <si>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</si>
  <si>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</si>
  <si>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</si>
  <si>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</si>
  <si>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</si>
  <si>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</si>
  <si>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</si>
  <si>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</si>
  <si>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</si>
  <si>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</si>
  <si>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</si>
  <si>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</si>
  <si>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</si>
  <si>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</si>
  <si>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</si>
  <si>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</si>
  <si>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</si>
  <si>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</si>
  <si>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</si>
  <si>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</si>
  <si>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</si>
  <si>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</si>
  <si>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</si>
  <si>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</si>
  <si>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</si>
  <si>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</si>
  <si>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</si>
  <si>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</si>
  <si>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</si>
  <si>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</si>
  <si>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</si>
  <si>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</si>
  <si>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</si>
  <si>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</si>
  <si>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</si>
  <si>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</si>
  <si>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障害者雇用促進関係経費</t>
    <phoneticPr fontId="5"/>
  </si>
  <si>
    <t>職業安定局雇用開発部</t>
    <phoneticPr fontId="5"/>
  </si>
  <si>
    <t>障害者雇用対策課</t>
    <phoneticPr fontId="5"/>
  </si>
  <si>
    <t>障害者雇用対策課長
中村　裕一郎</t>
    <phoneticPr fontId="5"/>
  </si>
  <si>
    <t>○</t>
  </si>
  <si>
    <t>雇用保険法第62条第１項第6号</t>
    <phoneticPr fontId="5"/>
  </si>
  <si>
    <t>障害者基本計画（第4次）（平成30年3月策定）</t>
    <phoneticPr fontId="5"/>
  </si>
  <si>
    <t>障害者雇用率制度の厳格な運用、及び障害者に対するきめ細かな相談、職業紹介等を実施することにより、障害者の雇用の促進と職業の安定を図る。</t>
    <phoneticPr fontId="5"/>
  </si>
  <si>
    <t>事業主等に対しては、障害者雇用の取組段階に応じたきめ細かな雇用率達成指導を行うことにより、障害者の雇用機会の拡大を図り、また、公共職業安定所の障害者の求職者に対しては、地域の関係機関と連携して、就職に向けた準備から職場定着までの一連の支援を行う「チーム支援」を推進することにより、マッチング機能等の充実強化を図り、障害者雇用率の達成と相まって障害者の雇用促進を図る。</t>
    <phoneticPr fontId="5"/>
  </si>
  <si>
    <t>-</t>
  </si>
  <si>
    <t>-</t>
    <phoneticPr fontId="5"/>
  </si>
  <si>
    <t>-</t>
    <phoneticPr fontId="5"/>
  </si>
  <si>
    <t>「チーム支援」による障害者の就職者数を前年度以上とする。</t>
    <phoneticPr fontId="5"/>
  </si>
  <si>
    <t>「チーム支援」による障害者の就職者数</t>
    <phoneticPr fontId="5"/>
  </si>
  <si>
    <t>人</t>
    <rPh sb="0" eb="1">
      <t>ニン</t>
    </rPh>
    <phoneticPr fontId="5"/>
  </si>
  <si>
    <t>厚生労働省職業安定局調べ</t>
    <phoneticPr fontId="5"/>
  </si>
  <si>
    <t>％</t>
    <phoneticPr fontId="5"/>
  </si>
  <si>
    <t>厚生労働省職業安定局調べ</t>
    <rPh sb="0" eb="2">
      <t>コウセイ</t>
    </rPh>
    <rPh sb="2" eb="5">
      <t>ロウドウショウ</t>
    </rPh>
    <rPh sb="5" eb="7">
      <t>ショクギョウ</t>
    </rPh>
    <rPh sb="7" eb="10">
      <t>アンテイキョク</t>
    </rPh>
    <rPh sb="10" eb="11">
      <t>シラ</t>
    </rPh>
    <phoneticPr fontId="5"/>
  </si>
  <si>
    <t>「チーム支援」による障害者の支援対象者数</t>
    <phoneticPr fontId="5"/>
  </si>
  <si>
    <t>人</t>
    <rPh sb="0" eb="1">
      <t>ヒト</t>
    </rPh>
    <phoneticPr fontId="5"/>
  </si>
  <si>
    <t>X：チーム支援の事業執行額(百万円）
／Y：チーム支援対象者数（人）</t>
    <phoneticPr fontId="5"/>
  </si>
  <si>
    <t>　Ｘ/Ｙ</t>
    <phoneticPr fontId="5"/>
  </si>
  <si>
    <t>円</t>
    <rPh sb="0" eb="1">
      <t>エン</t>
    </rPh>
    <phoneticPr fontId="5"/>
  </si>
  <si>
    <t>1,165百万円
／
30,507人</t>
    <phoneticPr fontId="5"/>
  </si>
  <si>
    <t>1,301百万円
／
40,168人</t>
    <rPh sb="5" eb="7">
      <t>ヒャクマン</t>
    </rPh>
    <rPh sb="7" eb="8">
      <t>エン</t>
    </rPh>
    <rPh sb="17" eb="18">
      <t>ニン</t>
    </rPh>
    <phoneticPr fontId="5"/>
  </si>
  <si>
    <t>公共職業安定所における就職件数（障害者）</t>
    <phoneticPr fontId="5"/>
  </si>
  <si>
    <t>件</t>
    <rPh sb="0" eb="1">
      <t>ケン</t>
    </rPh>
    <phoneticPr fontId="5"/>
  </si>
  <si>
    <t>％</t>
    <phoneticPr fontId="5"/>
  </si>
  <si>
    <t>障害者の雇用率達成企業割合（※平成29年度の成果実績は平成30年6月1日現在の障害者雇用状況報告により把握予定）</t>
    <phoneticPr fontId="5"/>
  </si>
  <si>
    <t>本事業の成果の一部が上位施策の測定指標（障害者の雇用率達成企業割合）となっている。また、障害者に対するきめ細かな相談、職業紹介等を実施することにより、障害者の雇用の促進と職業の安定を図ることが公共職業安定所における障害者の就職件数につながるものであ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</si>
  <si>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</si>
  <si>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</si>
  <si>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</si>
  <si>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</si>
  <si>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必要最低限の経費であるので、水準は妥当である。</t>
    <phoneticPr fontId="5"/>
  </si>
  <si>
    <t>本事業に必要な経費に限定されている。</t>
    <rPh sb="0" eb="1">
      <t>ホン</t>
    </rPh>
    <rPh sb="1" eb="3">
      <t>ジギョウ</t>
    </rPh>
    <rPh sb="4" eb="6">
      <t>ヒツヨウ</t>
    </rPh>
    <rPh sb="7" eb="9">
      <t>ケイヒ</t>
    </rPh>
    <rPh sb="10" eb="12">
      <t>ゲンテイ</t>
    </rPh>
    <phoneticPr fontId="5"/>
  </si>
  <si>
    <t>集団指導を実施する等、効率的な実施に努めている。</t>
    <rPh sb="0" eb="2">
      <t>シュウダン</t>
    </rPh>
    <rPh sb="2" eb="4">
      <t>シドウ</t>
    </rPh>
    <rPh sb="5" eb="7">
      <t>ジッシ</t>
    </rPh>
    <rPh sb="9" eb="10">
      <t>トウ</t>
    </rPh>
    <rPh sb="11" eb="14">
      <t>コウリツテキ</t>
    </rPh>
    <rPh sb="15" eb="17">
      <t>ジッシ</t>
    </rPh>
    <rPh sb="18" eb="19">
      <t>ツト</t>
    </rPh>
    <phoneticPr fontId="5"/>
  </si>
  <si>
    <t>成果目標に見合ったものである。</t>
    <rPh sb="0" eb="2">
      <t>セイカ</t>
    </rPh>
    <rPh sb="2" eb="4">
      <t>モクヒョウ</t>
    </rPh>
    <rPh sb="5" eb="7">
      <t>ミア</t>
    </rPh>
    <phoneticPr fontId="5"/>
  </si>
  <si>
    <t>見込みに見合ったものである。</t>
    <rPh sb="0" eb="2">
      <t>ミコ</t>
    </rPh>
    <rPh sb="4" eb="6">
      <t>ミア</t>
    </rPh>
    <phoneticPr fontId="5"/>
  </si>
  <si>
    <t>平成29年6月１日現在の雇用障害者数は49万5,795人と過去最高を更新し、法定雇用率達成企業割合は、50.0％（対前年比1.2ポイント増）と上昇したものの、未達成の企業が引き続き約半数を占めている状況から、きめ細かな相談・職業紹介等を実施するとともに、雇用率達成に向けた指導を今後も実施する必要がある。</t>
    <rPh sb="90" eb="91">
      <t>ヤク</t>
    </rPh>
    <rPh sb="91" eb="93">
      <t>ハンスウ</t>
    </rPh>
    <phoneticPr fontId="5"/>
  </si>
  <si>
    <t>939</t>
    <phoneticPr fontId="5"/>
  </si>
  <si>
    <t>811</t>
    <phoneticPr fontId="5"/>
  </si>
  <si>
    <t>712</t>
    <phoneticPr fontId="5"/>
  </si>
  <si>
    <t>552</t>
    <phoneticPr fontId="5"/>
  </si>
  <si>
    <t>549</t>
    <phoneticPr fontId="5"/>
  </si>
  <si>
    <t>557</t>
    <phoneticPr fontId="5"/>
  </si>
  <si>
    <t>550</t>
    <phoneticPr fontId="5"/>
  </si>
  <si>
    <t>障害者の雇用率達成企業の割合を前年比●％ポイント以上増とする。</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</si>
  <si>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</si>
  <si>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</si>
  <si>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</si>
  <si>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</si>
  <si>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委員等旅費（雇用勘定）</t>
    <rPh sb="0" eb="2">
      <t>イイン</t>
    </rPh>
    <rPh sb="2" eb="3">
      <t>トウ</t>
    </rPh>
    <rPh sb="3" eb="5">
      <t>リョヒ</t>
    </rPh>
    <rPh sb="6" eb="8">
      <t>コヨウ</t>
    </rPh>
    <rPh sb="8" eb="10">
      <t>カンジョウ</t>
    </rPh>
    <phoneticPr fontId="5"/>
  </si>
  <si>
    <t>-</t>
    <phoneticPr fontId="5"/>
  </si>
  <si>
    <t>-</t>
    <phoneticPr fontId="5"/>
  </si>
  <si>
    <t>-</t>
    <phoneticPr fontId="5"/>
  </si>
  <si>
    <t>-</t>
    <phoneticPr fontId="5"/>
  </si>
  <si>
    <t>-</t>
    <phoneticPr fontId="5"/>
  </si>
  <si>
    <t>-</t>
    <phoneticPr fontId="5"/>
  </si>
  <si>
    <t>精査中
／48,381</t>
    <rPh sb="0" eb="3">
      <t>セイサチュウ</t>
    </rPh>
    <phoneticPr fontId="5"/>
  </si>
  <si>
    <t>精査中</t>
    <rPh sb="0" eb="3">
      <t>セイサチュウ</t>
    </rPh>
    <phoneticPr fontId="5"/>
  </si>
  <si>
    <t>○</t>
    <phoneticPr fontId="5"/>
  </si>
  <si>
    <t>○</t>
    <phoneticPr fontId="5"/>
  </si>
  <si>
    <t>　障害者の社会参加が進展する中、障害者の就業に対するニーズが高まってきており、平成29年度の公共職業安定所における新規求職申込件数は202,143件となった。さらに、福祉から一般雇用への移行の促進等に伴い、今後就職を希望する障害者は一層増加するものと見込まれ、これらの障害者に対して効果的な個別支援を行っていくには、安定所、地域の就労支援機関と福祉施設、特別支援学校、医療機関等が緊密に連携を図っていくことが不可欠であり、障害者の求職者に対するきめ細かな相談、職業紹介等を実施するため、引き続き本事業を継続する必要がある。
　なお、執行率については、集計中である。</t>
    <rPh sb="263" eb="282">
      <t>シッコウリツ</t>
    </rPh>
    <phoneticPr fontId="5"/>
  </si>
  <si>
    <t>-</t>
    <phoneticPr fontId="5"/>
  </si>
  <si>
    <t>-</t>
    <phoneticPr fontId="5"/>
  </si>
  <si>
    <t>-</t>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</si>
  <si>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</si>
  <si>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庁費
（一般会計・雇用勘定）</t>
    <rPh sb="0" eb="2">
      <t>チョウヒ</t>
    </rPh>
    <rPh sb="4" eb="6">
      <t>イッパン</t>
    </rPh>
    <rPh sb="6" eb="8">
      <t>カイケイ</t>
    </rPh>
    <rPh sb="9" eb="11">
      <t>コヨウ</t>
    </rPh>
    <rPh sb="11" eb="13">
      <t>カンジョウ</t>
    </rPh>
    <phoneticPr fontId="5"/>
  </si>
  <si>
    <t>諸謝金
（一般会計・雇用勘定）</t>
    <rPh sb="0" eb="1">
      <t>ショ</t>
    </rPh>
    <rPh sb="1" eb="3">
      <t>シャキン</t>
    </rPh>
    <rPh sb="5" eb="7">
      <t>イッパン</t>
    </rPh>
    <rPh sb="7" eb="9">
      <t>カイケイ</t>
    </rPh>
    <rPh sb="10" eb="12">
      <t>コヨウ</t>
    </rPh>
    <rPh sb="12" eb="14">
      <t>カンジョウ</t>
    </rPh>
    <phoneticPr fontId="5"/>
  </si>
  <si>
    <t>-</t>
    <phoneticPr fontId="5"/>
  </si>
  <si>
    <t>-</t>
    <phoneticPr fontId="5"/>
  </si>
  <si>
    <t>障害者の雇用率達成企業の割合（※平成29年度の成果実績は平成30年6月１日現在の障害者雇用状況報告により把握予定）</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</si>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</sst>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31</xdr:col>
      <xdr:colOff>13608</xdr:colOff>
      <xdr:row>18</xdr:row>
      <xdr:rowOff>27215</xdr:rowOff>
    </xdr:from>
    <xdr:ext cx="607859" cy="275717"/>
    <xdr:sp macro="" textlink="">
      <xdr:nvSpPr>
        <xdr:cNvPr id="2" name="テキスト ボックス 1"/>
        <xdr:cNvSpPr txBox="1"/>
      </xdr:nvSpPr>
      <xdr:spPr>
        <a:xfrm>
          <a:off x="6340929" y="76472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39</xdr:col>
      <xdr:colOff>81643</xdr:colOff>
      <xdr:row>38</xdr:row>
      <xdr:rowOff>13606</xdr:rowOff>
    </xdr:from>
    <xdr:ext cx="325730" cy="275717"/>
    <xdr:sp macro="" textlink="">
      <xdr:nvSpPr>
        <xdr:cNvPr id="3" name="テキスト ボックス 2"/>
        <xdr:cNvSpPr txBox="1"/>
      </xdr:nvSpPr>
      <xdr:spPr>
        <a:xfrm>
          <a:off x="8041822" y="135935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39</xdr:col>
      <xdr:colOff>40820</xdr:colOff>
      <xdr:row>40</xdr:row>
      <xdr:rowOff>27215</xdr:rowOff>
    </xdr:from>
    <xdr:ext cx="325730" cy="275717"/>
    <xdr:sp macro="" textlink="">
      <xdr:nvSpPr>
        <xdr:cNvPr id="4" name="テキスト ボックス 3"/>
        <xdr:cNvSpPr txBox="1"/>
      </xdr:nvSpPr>
      <xdr:spPr>
        <a:xfrm>
          <a:off x="8000999" y="1420585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twoCellAnchor>
    <xdr:from>
      <xdr:col>38</xdr:col>
      <xdr:colOff>53622</xdr:colOff>
      <xdr:row>137</xdr:row>
      <xdr:rowOff>148077</xdr:rowOff>
    </xdr:from>
    <xdr:to>
      <xdr:col>41</xdr:col>
      <xdr:colOff>149724</xdr:colOff>
      <xdr:row>137</xdr:row>
      <xdr:rowOff>395727</xdr:rowOff>
    </xdr:to>
    <xdr:sp macro="" textlink="">
      <xdr:nvSpPr>
        <xdr:cNvPr id="5" name="正方形/長方形 4"/>
        <xdr:cNvSpPr/>
      </xdr:nvSpPr>
      <xdr:spPr>
        <a:xfrm>
          <a:off x="7809693" y="20531577"/>
          <a:ext cx="708424"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p>
        <a:p>
          <a:pPr algn="l"/>
          <a:endParaRPr kumimoji="1" lang="ja-JP" altLang="en-US" sz="1100"/>
        </a:p>
      </xdr:txBody>
    </xdr:sp>
    <xdr:clientData/>
  </xdr:twoCellAnchor>
  <xdr:twoCellAnchor>
    <xdr:from>
      <xdr:col>19</xdr:col>
      <xdr:colOff>128361</xdr:colOff>
      <xdr:row>740</xdr:row>
      <xdr:rowOff>225878</xdr:rowOff>
    </xdr:from>
    <xdr:to>
      <xdr:col>34</xdr:col>
      <xdr:colOff>11793</xdr:colOff>
      <xdr:row>742</xdr:row>
      <xdr:rowOff>207388</xdr:rowOff>
    </xdr:to>
    <xdr:sp macro="" textlink="">
      <xdr:nvSpPr>
        <xdr:cNvPr id="6" name="正方形/長方形 5"/>
        <xdr:cNvSpPr/>
      </xdr:nvSpPr>
      <xdr:spPr>
        <a:xfrm>
          <a:off x="3728811" y="39792728"/>
          <a:ext cx="2883807" cy="68636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ja-JP" altLang="en-US" sz="1100">
            <a:solidFill>
              <a:sysClr val="windowText" lastClr="000000"/>
            </a:solidFill>
          </a:endParaRPr>
        </a:p>
      </xdr:txBody>
    </xdr:sp>
    <xdr:clientData/>
  </xdr:twoCellAnchor>
  <xdr:twoCellAnchor>
    <xdr:from>
      <xdr:col>28</xdr:col>
      <xdr:colOff>82096</xdr:colOff>
      <xdr:row>742</xdr:row>
      <xdr:rowOff>246848</xdr:rowOff>
    </xdr:from>
    <xdr:to>
      <xdr:col>38</xdr:col>
      <xdr:colOff>118382</xdr:colOff>
      <xdr:row>744</xdr:row>
      <xdr:rowOff>54188</xdr:rowOff>
    </xdr:to>
    <xdr:sp macro="" textlink="">
      <xdr:nvSpPr>
        <xdr:cNvPr id="7" name="正方形/長方形 6"/>
        <xdr:cNvSpPr/>
      </xdr:nvSpPr>
      <xdr:spPr>
        <a:xfrm>
          <a:off x="5482771" y="40518548"/>
          <a:ext cx="2036536" cy="512190"/>
        </a:xfrm>
        <a:prstGeom prst="rect">
          <a:avLst/>
        </a:prstGeom>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うち本省事務費　</a:t>
          </a:r>
          <a:endParaRPr kumimoji="1" lang="en-US" altLang="ja-JP" sz="900">
            <a:solidFill>
              <a:sysClr val="windowText" lastClr="000000"/>
            </a:solidFill>
          </a:endParaRPr>
        </a:p>
      </xdr:txBody>
    </xdr:sp>
    <xdr:clientData/>
  </xdr:twoCellAnchor>
  <xdr:twoCellAnchor>
    <xdr:from>
      <xdr:col>26</xdr:col>
      <xdr:colOff>167368</xdr:colOff>
      <xdr:row>742</xdr:row>
      <xdr:rowOff>320781</xdr:rowOff>
    </xdr:from>
    <xdr:to>
      <xdr:col>26</xdr:col>
      <xdr:colOff>167368</xdr:colOff>
      <xdr:row>744</xdr:row>
      <xdr:rowOff>215228</xdr:rowOff>
    </xdr:to>
    <xdr:cxnSp macro="">
      <xdr:nvCxnSpPr>
        <xdr:cNvPr id="8" name="直線コネクタ 7"/>
        <xdr:cNvCxnSpPr/>
      </xdr:nvCxnSpPr>
      <xdr:spPr>
        <a:xfrm rot="5400000">
          <a:off x="4868344" y="40892130"/>
          <a:ext cx="5992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128361</xdr:colOff>
      <xdr:row>745</xdr:row>
      <xdr:rowOff>135882</xdr:rowOff>
    </xdr:from>
    <xdr:to>
      <xdr:col>34</xdr:col>
      <xdr:colOff>11793</xdr:colOff>
      <xdr:row>747</xdr:row>
      <xdr:rowOff>87458</xdr:rowOff>
    </xdr:to>
    <xdr:sp macro="" textlink="">
      <xdr:nvSpPr>
        <xdr:cNvPr id="9" name="正方形/長方形 8"/>
        <xdr:cNvSpPr/>
      </xdr:nvSpPr>
      <xdr:spPr>
        <a:xfrm>
          <a:off x="3728811" y="41464857"/>
          <a:ext cx="2883807" cy="6564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xdr:txBody>
    </xdr:sp>
    <xdr:clientData/>
  </xdr:twoCellAnchor>
  <xdr:twoCellAnchor>
    <xdr:from>
      <xdr:col>23</xdr:col>
      <xdr:colOff>181883</xdr:colOff>
      <xdr:row>744</xdr:row>
      <xdr:rowOff>251944</xdr:rowOff>
    </xdr:from>
    <xdr:to>
      <xdr:col>29</xdr:col>
      <xdr:colOff>157390</xdr:colOff>
      <xdr:row>745</xdr:row>
      <xdr:rowOff>135882</xdr:rowOff>
    </xdr:to>
    <xdr:sp macro="" textlink="">
      <xdr:nvSpPr>
        <xdr:cNvPr id="10" name="正方形/長方形 9"/>
        <xdr:cNvSpPr/>
      </xdr:nvSpPr>
      <xdr:spPr>
        <a:xfrm>
          <a:off x="4582433" y="41228494"/>
          <a:ext cx="1175657" cy="236363"/>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17</xdr:col>
      <xdr:colOff>0</xdr:colOff>
      <xdr:row>740</xdr:row>
      <xdr:rowOff>0</xdr:rowOff>
    </xdr:from>
    <xdr:to>
      <xdr:col>38</xdr:col>
      <xdr:colOff>92982</xdr:colOff>
      <xdr:row>750</xdr:row>
      <xdr:rowOff>63126</xdr:rowOff>
    </xdr:to>
    <xdr:sp macro="" textlink="">
      <xdr:nvSpPr>
        <xdr:cNvPr id="11" name="正方形/長方形 10"/>
        <xdr:cNvSpPr/>
      </xdr:nvSpPr>
      <xdr:spPr bwMode="auto">
        <a:xfrm>
          <a:off x="3200400" y="39566850"/>
          <a:ext cx="4293507" cy="3587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18</xdr:col>
      <xdr:colOff>89807</xdr:colOff>
      <xdr:row>747</xdr:row>
      <xdr:rowOff>249384</xdr:rowOff>
    </xdr:from>
    <xdr:to>
      <xdr:col>37</xdr:col>
      <xdr:colOff>58057</xdr:colOff>
      <xdr:row>749</xdr:row>
      <xdr:rowOff>199098</xdr:rowOff>
    </xdr:to>
    <xdr:sp macro="" textlink="">
      <xdr:nvSpPr>
        <xdr:cNvPr id="12" name="大かっこ 11"/>
        <xdr:cNvSpPr/>
      </xdr:nvSpPr>
      <xdr:spPr>
        <a:xfrm>
          <a:off x="3490232" y="42283209"/>
          <a:ext cx="3768725" cy="654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・事業主に対する雇用率達成指導</a:t>
          </a:r>
          <a:endParaRPr kumimoji="1" lang="en-US" altLang="ja-JP" sz="1000">
            <a:solidFill>
              <a:schemeClr val="tx1"/>
            </a:solidFill>
            <a:latin typeface="+mn-lt"/>
            <a:ea typeface="+mn-ea"/>
            <a:cs typeface="+mn-cs"/>
          </a:endParaRPr>
        </a:p>
        <a:p>
          <a:r>
            <a:rPr kumimoji="1" lang="ja-JP" altLang="ja-JP" sz="1000">
              <a:solidFill>
                <a:schemeClr val="tx1"/>
              </a:solidFill>
              <a:latin typeface="+mn-lt"/>
              <a:ea typeface="+mn-ea"/>
              <a:cs typeface="+mn-cs"/>
            </a:rPr>
            <a:t>・地域の関係機関と連携した「チーム支援」</a:t>
          </a:r>
          <a:endParaRPr kumimoji="1" lang="en-US" altLang="ja-JP" sz="1000">
            <a:solidFill>
              <a:schemeClr val="tx1"/>
            </a:solidFill>
            <a:latin typeface="+mn-lt"/>
            <a:ea typeface="+mn-ea"/>
            <a:cs typeface="+mn-cs"/>
          </a:endParaRPr>
        </a:p>
        <a:p>
          <a:r>
            <a:rPr kumimoji="1" lang="ja-JP" altLang="ja-JP" sz="1000">
              <a:solidFill>
                <a:schemeClr val="tx1"/>
              </a:solidFill>
              <a:latin typeface="+mn-lt"/>
              <a:ea typeface="+mn-ea"/>
              <a:cs typeface="+mn-cs"/>
            </a:rPr>
            <a:t>・福祉施設、特別支援学校に対する就労セミナー等の実施</a:t>
          </a:r>
          <a:endParaRPr kumimoji="1" lang="en-US" altLang="ja-JP" sz="1000">
            <a:solidFill>
              <a:schemeClr val="tx1"/>
            </a:solidFill>
            <a:latin typeface="+mn-lt"/>
            <a:ea typeface="+mn-ea"/>
            <a:cs typeface="+mn-cs"/>
          </a:endParaRPr>
        </a:p>
        <a:p>
          <a:pPr algn="ctr">
            <a:lnSpc>
              <a:spcPts val="1200"/>
            </a:lnSpc>
          </a:pPr>
          <a:endParaRPr kumimoji="1" lang="ja-JP" altLang="en-US" sz="1100"/>
        </a:p>
      </xdr:txBody>
    </xdr:sp>
    <xdr:clientData/>
  </xdr:twoCellAnchor>
  <xdr:oneCellAnchor>
    <xdr:from>
      <xdr:col>47</xdr:col>
      <xdr:colOff>40824</xdr:colOff>
      <xdr:row>32</xdr:row>
      <xdr:rowOff>13607</xdr:rowOff>
    </xdr:from>
    <xdr:ext cx="607859" cy="275717"/>
    <xdr:sp macro="" textlink="">
      <xdr:nvSpPr>
        <xdr:cNvPr id="14" name="テキスト ボックス 13"/>
        <xdr:cNvSpPr txBox="1"/>
      </xdr:nvSpPr>
      <xdr:spPr>
        <a:xfrm>
          <a:off x="9521000" y="118246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47</xdr:col>
      <xdr:colOff>24814</xdr:colOff>
      <xdr:row>39</xdr:row>
      <xdr:rowOff>106456</xdr:rowOff>
    </xdr:from>
    <xdr:ext cx="607859" cy="275717"/>
    <xdr:sp macro="" textlink="">
      <xdr:nvSpPr>
        <xdr:cNvPr id="15" name="テキスト ボックス 14"/>
        <xdr:cNvSpPr txBox="1"/>
      </xdr:nvSpPr>
      <xdr:spPr>
        <a:xfrm>
          <a:off x="9504990" y="1396813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42</xdr:col>
      <xdr:colOff>81643</xdr:colOff>
      <xdr:row>101</xdr:row>
      <xdr:rowOff>0</xdr:rowOff>
    </xdr:from>
    <xdr:ext cx="607859" cy="275717"/>
    <xdr:sp macro="" textlink="">
      <xdr:nvSpPr>
        <xdr:cNvPr id="16" name="テキスト ボックス 15"/>
        <xdr:cNvSpPr txBox="1"/>
      </xdr:nvSpPr>
      <xdr:spPr>
        <a:xfrm>
          <a:off x="8654143" y="160836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38</xdr:col>
      <xdr:colOff>108856</xdr:colOff>
      <xdr:row>115</xdr:row>
      <xdr:rowOff>27214</xdr:rowOff>
    </xdr:from>
    <xdr:ext cx="607859" cy="275717"/>
    <xdr:sp macro="" textlink="">
      <xdr:nvSpPr>
        <xdr:cNvPr id="17" name="テキスト ボックス 16"/>
        <xdr:cNvSpPr txBox="1"/>
      </xdr:nvSpPr>
      <xdr:spPr>
        <a:xfrm>
          <a:off x="7864927" y="167095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46</xdr:col>
      <xdr:colOff>204105</xdr:colOff>
      <xdr:row>134</xdr:row>
      <xdr:rowOff>108858</xdr:rowOff>
    </xdr:from>
    <xdr:ext cx="607859" cy="275717"/>
    <xdr:sp macro="" textlink="">
      <xdr:nvSpPr>
        <xdr:cNvPr id="18" name="テキスト ボックス 17"/>
        <xdr:cNvSpPr txBox="1"/>
      </xdr:nvSpPr>
      <xdr:spPr>
        <a:xfrm>
          <a:off x="9593034" y="200025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46</xdr:col>
      <xdr:colOff>176892</xdr:colOff>
      <xdr:row>138</xdr:row>
      <xdr:rowOff>108857</xdr:rowOff>
    </xdr:from>
    <xdr:ext cx="607859" cy="275717"/>
    <xdr:sp macro="" textlink="">
      <xdr:nvSpPr>
        <xdr:cNvPr id="19" name="テキスト ボックス 18"/>
        <xdr:cNvSpPr txBox="1"/>
      </xdr:nvSpPr>
      <xdr:spPr>
        <a:xfrm>
          <a:off x="9565821" y="214992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7</xdr:col>
      <xdr:colOff>11207</xdr:colOff>
      <xdr:row>739</xdr:row>
      <xdr:rowOff>291353</xdr:rowOff>
    </xdr:from>
    <xdr:ext cx="1877437" cy="825932"/>
    <xdr:sp macro="" textlink="">
      <xdr:nvSpPr>
        <xdr:cNvPr id="20" name="テキスト ボックス 19"/>
        <xdr:cNvSpPr txBox="1"/>
      </xdr:nvSpPr>
      <xdr:spPr>
        <a:xfrm>
          <a:off x="1423148" y="40217912"/>
          <a:ext cx="1877437" cy="82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400">
              <a:solidFill>
                <a:sysClr val="windowText" lastClr="000000"/>
              </a:solidFill>
            </a:rPr>
            <a:t>精査中</a:t>
          </a:r>
        </a:p>
      </xdr:txBody>
    </xdr:sp>
    <xdr:clientData/>
  </xdr:oneCellAnchor>
  <xdr:oneCellAnchor>
    <xdr:from>
      <xdr:col>14</xdr:col>
      <xdr:colOff>54429</xdr:colOff>
      <xdr:row>780</xdr:row>
      <xdr:rowOff>136071</xdr:rowOff>
    </xdr:from>
    <xdr:ext cx="1415772" cy="625812"/>
    <xdr:sp macro="" textlink="">
      <xdr:nvSpPr>
        <xdr:cNvPr id="21" name="テキスト ボックス 20"/>
        <xdr:cNvSpPr txBox="1"/>
      </xdr:nvSpPr>
      <xdr:spPr>
        <a:xfrm>
          <a:off x="2911929" y="46590857"/>
          <a:ext cx="141577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ysClr val="windowText" lastClr="000000"/>
              </a:solidFill>
            </a:rPr>
            <a:t>精査中</a:t>
          </a:r>
        </a:p>
      </xdr:txBody>
    </xdr:sp>
    <xdr:clientData/>
  </xdr:oneCellAnchor>
  <xdr:oneCellAnchor>
    <xdr:from>
      <xdr:col>45</xdr:col>
      <xdr:colOff>40822</xdr:colOff>
      <xdr:row>115</xdr:row>
      <xdr:rowOff>27214</xdr:rowOff>
    </xdr:from>
    <xdr:ext cx="607859" cy="275717"/>
    <xdr:sp macro="" textlink="">
      <xdr:nvSpPr>
        <xdr:cNvPr id="22" name="テキスト ボックス 21"/>
        <xdr:cNvSpPr txBox="1"/>
      </xdr:nvSpPr>
      <xdr:spPr>
        <a:xfrm>
          <a:off x="9225643" y="167095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xdr:col>
      <xdr:colOff>136071</xdr:colOff>
      <xdr:row>836</xdr:row>
      <xdr:rowOff>81643</xdr:rowOff>
    </xdr:from>
    <xdr:ext cx="1415772" cy="625812"/>
    <xdr:sp macro="" textlink="">
      <xdr:nvSpPr>
        <xdr:cNvPr id="24" name="テキスト ボックス 23"/>
        <xdr:cNvSpPr txBox="1"/>
      </xdr:nvSpPr>
      <xdr:spPr>
        <a:xfrm>
          <a:off x="952500" y="51666322"/>
          <a:ext cx="141577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ysClr val="windowText" lastClr="00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O745" sqref="O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563</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1410</v>
      </c>
      <c r="Q13" s="98"/>
      <c r="R13" s="98"/>
      <c r="S13" s="98"/>
      <c r="T13" s="98"/>
      <c r="U13" s="98"/>
      <c r="V13" s="99"/>
      <c r="W13" s="97">
        <v>1567</v>
      </c>
      <c r="X13" s="98"/>
      <c r="Y13" s="98"/>
      <c r="Z13" s="98"/>
      <c r="AA13" s="98"/>
      <c r="AB13" s="98"/>
      <c r="AC13" s="99"/>
      <c r="AD13" s="97">
        <v>1979</v>
      </c>
      <c r="AE13" s="98"/>
      <c r="AF13" s="98"/>
      <c r="AG13" s="98"/>
      <c r="AH13" s="98"/>
      <c r="AI13" s="98"/>
      <c r="AJ13" s="99"/>
      <c r="AK13" s="97">
        <v>2375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560</v>
      </c>
      <c r="Q14" s="98"/>
      <c r="R14" s="98"/>
      <c r="S14" s="98"/>
      <c r="T14" s="98"/>
      <c r="U14" s="98"/>
      <c r="V14" s="99"/>
      <c r="W14" s="97" t="s">
        <v>560</v>
      </c>
      <c r="X14" s="98"/>
      <c r="Y14" s="98"/>
      <c r="Z14" s="98"/>
      <c r="AA14" s="98"/>
      <c r="AB14" s="98"/>
      <c r="AC14" s="99"/>
      <c r="AD14" s="97" t="s">
        <v>561</v>
      </c>
      <c r="AE14" s="98"/>
      <c r="AF14" s="98"/>
      <c r="AG14" s="98"/>
      <c r="AH14" s="98"/>
      <c r="AI14" s="98"/>
      <c r="AJ14" s="99"/>
      <c r="AK14" s="97" t="s">
        <v>601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560</v>
      </c>
      <c r="Q15" s="98"/>
      <c r="R15" s="98"/>
      <c r="S15" s="98"/>
      <c r="T15" s="98"/>
      <c r="U15" s="98"/>
      <c r="V15" s="99"/>
      <c r="W15" s="97" t="s">
        <v>560</v>
      </c>
      <c r="X15" s="98"/>
      <c r="Y15" s="98"/>
      <c r="Z15" s="98"/>
      <c r="AA15" s="98"/>
      <c r="AB15" s="98"/>
      <c r="AC15" s="99"/>
      <c r="AD15" s="97" t="s">
        <v>561</v>
      </c>
      <c r="AE15" s="98"/>
      <c r="AF15" s="98"/>
      <c r="AG15" s="98"/>
      <c r="AH15" s="98"/>
      <c r="AI15" s="98"/>
      <c r="AJ15" s="99"/>
      <c r="AK15" s="97" t="s">
        <v>601</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601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560</v>
      </c>
      <c r="Q17" s="98"/>
      <c r="R17" s="98"/>
      <c r="S17" s="98"/>
      <c r="T17" s="98"/>
      <c r="U17" s="98"/>
      <c r="V17" s="99"/>
      <c r="W17" s="97" t="s">
        <v>560</v>
      </c>
      <c r="X17" s="98"/>
      <c r="Y17" s="98"/>
      <c r="Z17" s="98"/>
      <c r="AA17" s="98"/>
      <c r="AB17" s="98"/>
      <c r="AC17" s="99"/>
      <c r="AD17" s="97" t="s">
        <v>562</v>
      </c>
      <c r="AE17" s="98"/>
      <c r="AF17" s="98"/>
      <c r="AG17" s="98"/>
      <c r="AH17" s="98"/>
      <c r="AI17" s="98"/>
      <c r="AJ17" s="99"/>
      <c r="AK17" s="97" t="s">
        <v>602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1410</v>
      </c>
      <c r="Q18" s="104"/>
      <c r="R18" s="104"/>
      <c r="S18" s="104"/>
      <c r="T18" s="104"/>
      <c r="U18" s="104"/>
      <c r="V18" s="105"/>
      <c r="W18" s="103">
        <f>SUM(W13:AC17)</f>
        <v>1567</v>
      </c>
      <c r="X18" s="104"/>
      <c r="Y18" s="104"/>
      <c r="Z18" s="104"/>
      <c r="AA18" s="104"/>
      <c r="AB18" s="104"/>
      <c r="AC18" s="105"/>
      <c r="AD18" s="103">
        <f>SUM(AD13:AJ17)</f>
        <v>1979</v>
      </c>
      <c r="AE18" s="104"/>
      <c r="AF18" s="104"/>
      <c r="AG18" s="104"/>
      <c r="AH18" s="104"/>
      <c r="AI18" s="104"/>
      <c r="AJ18" s="105"/>
      <c r="AK18" s="103">
        <f>SUM(AK13:AQ17)</f>
        <v>2375</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1357</v>
      </c>
      <c r="Q19" s="98"/>
      <c r="R19" s="98"/>
      <c r="S19" s="98"/>
      <c r="T19" s="98"/>
      <c r="U19" s="98"/>
      <c r="V19" s="99"/>
      <c r="W19" s="97">
        <v>1521</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0.9624113475177305</v>
      </c>
      <c r="Q20" s="540"/>
      <c r="R20" s="540"/>
      <c r="S20" s="540"/>
      <c r="T20" s="540"/>
      <c r="U20" s="540"/>
      <c r="V20" s="540"/>
      <c r="W20" s="540">
        <f t="shared" ref="W20" si="0">IF(W18=0, "-", SUM(W19)/W18)</f>
        <v>0.97064454371410336</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0.9624113475177305</v>
      </c>
      <c r="Q21" s="540"/>
      <c r="R21" s="540"/>
      <c r="S21" s="540"/>
      <c r="T21" s="540"/>
      <c r="U21" s="540"/>
      <c r="V21" s="540"/>
      <c r="W21" s="540">
        <f t="shared" ref="W21" si="2">IF(W19=0, "-", SUM(W19)/SUM(W13,W14))</f>
        <v>0.97064454371410336</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1.5" customHeight="1" x14ac:dyDescent="0.15">
      <c r="A23" s="198"/>
      <c r="B23" s="199"/>
      <c r="C23" s="199"/>
      <c r="D23" s="199"/>
      <c r="E23" s="199"/>
      <c r="F23" s="200"/>
      <c r="G23" s="183" t="s">
        <v>620</v>
      </c>
      <c r="H23" s="184"/>
      <c r="I23" s="184"/>
      <c r="J23" s="184"/>
      <c r="K23" s="184"/>
      <c r="L23" s="184"/>
      <c r="M23" s="184"/>
      <c r="N23" s="184"/>
      <c r="O23" s="185"/>
      <c r="P23" s="94">
        <v>1816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1.5" customHeight="1" x14ac:dyDescent="0.15">
      <c r="A24" s="198"/>
      <c r="B24" s="199"/>
      <c r="C24" s="199"/>
      <c r="D24" s="199"/>
      <c r="E24" s="199"/>
      <c r="F24" s="200"/>
      <c r="G24" s="186" t="s">
        <v>619</v>
      </c>
      <c r="H24" s="187"/>
      <c r="I24" s="187"/>
      <c r="J24" s="187"/>
      <c r="K24" s="187"/>
      <c r="L24" s="187"/>
      <c r="M24" s="187"/>
      <c r="N24" s="187"/>
      <c r="O24" s="188"/>
      <c r="P24" s="97">
        <v>523.02599999999995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1.5" customHeight="1" x14ac:dyDescent="0.15">
      <c r="A25" s="198"/>
      <c r="B25" s="199"/>
      <c r="C25" s="199"/>
      <c r="D25" s="199"/>
      <c r="E25" s="199"/>
      <c r="F25" s="200"/>
      <c r="G25" s="186" t="s">
        <v>618</v>
      </c>
      <c r="H25" s="187"/>
      <c r="I25" s="187"/>
      <c r="J25" s="187"/>
      <c r="K25" s="187"/>
      <c r="L25" s="187"/>
      <c r="M25" s="187"/>
      <c r="N25" s="187"/>
      <c r="O25" s="188"/>
      <c r="P25" s="97">
        <v>23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1.5" customHeight="1" x14ac:dyDescent="0.15">
      <c r="A26" s="198"/>
      <c r="B26" s="199"/>
      <c r="C26" s="199"/>
      <c r="D26" s="199"/>
      <c r="E26" s="199"/>
      <c r="F26" s="200"/>
      <c r="G26" s="186" t="s">
        <v>603</v>
      </c>
      <c r="H26" s="187"/>
      <c r="I26" s="187"/>
      <c r="J26" s="187"/>
      <c r="K26" s="187"/>
      <c r="L26" s="187"/>
      <c r="M26" s="187"/>
      <c r="N26" s="187"/>
      <c r="O26" s="188"/>
      <c r="P26" s="97">
        <v>13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1.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-2.5999999999839929E-2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2375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621</v>
      </c>
      <c r="AR31" s="133"/>
      <c r="AS31" s="134" t="s">
        <v>356</v>
      </c>
      <c r="AT31" s="169"/>
      <c r="AU31" s="269">
        <v>30</v>
      </c>
      <c r="AV31" s="269"/>
      <c r="AW31" s="377" t="s">
        <v>300</v>
      </c>
      <c r="AX31" s="378"/>
    </row>
    <row r="32" spans="1:50" ht="23.25" customHeight="1" x14ac:dyDescent="0.15">
      <c r="A32" s="516"/>
      <c r="B32" s="514"/>
      <c r="C32" s="514"/>
      <c r="D32" s="514"/>
      <c r="E32" s="514"/>
      <c r="F32" s="515"/>
      <c r="G32" s="541" t="s">
        <v>563</v>
      </c>
      <c r="H32" s="542"/>
      <c r="I32" s="542"/>
      <c r="J32" s="542"/>
      <c r="K32" s="542"/>
      <c r="L32" s="542"/>
      <c r="M32" s="542"/>
      <c r="N32" s="542"/>
      <c r="O32" s="543"/>
      <c r="P32" s="158" t="s">
        <v>564</v>
      </c>
      <c r="Q32" s="158"/>
      <c r="R32" s="158"/>
      <c r="S32" s="158"/>
      <c r="T32" s="158"/>
      <c r="U32" s="158"/>
      <c r="V32" s="158"/>
      <c r="W32" s="158"/>
      <c r="X32" s="229"/>
      <c r="Y32" s="336" t="s">
        <v>12</v>
      </c>
      <c r="Z32" s="550"/>
      <c r="AA32" s="551"/>
      <c r="AB32" s="552" t="s">
        <v>565</v>
      </c>
      <c r="AC32" s="552"/>
      <c r="AD32" s="552"/>
      <c r="AE32" s="362">
        <v>15392</v>
      </c>
      <c r="AF32" s="363"/>
      <c r="AG32" s="363"/>
      <c r="AH32" s="363"/>
      <c r="AI32" s="362">
        <v>19227</v>
      </c>
      <c r="AJ32" s="363"/>
      <c r="AK32" s="363"/>
      <c r="AL32" s="363"/>
      <c r="AM32" s="362">
        <v>19470</v>
      </c>
      <c r="AN32" s="363"/>
      <c r="AO32" s="363"/>
      <c r="AP32" s="363"/>
      <c r="AQ32" s="100" t="s">
        <v>604</v>
      </c>
      <c r="AR32" s="101"/>
      <c r="AS32" s="101"/>
      <c r="AT32" s="102"/>
      <c r="AU32" s="363" t="s">
        <v>606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v>14005</v>
      </c>
      <c r="AF33" s="363"/>
      <c r="AG33" s="363"/>
      <c r="AH33" s="363"/>
      <c r="AI33" s="362">
        <v>15392</v>
      </c>
      <c r="AJ33" s="363"/>
      <c r="AK33" s="363"/>
      <c r="AL33" s="363"/>
      <c r="AM33" s="362">
        <v>19227</v>
      </c>
      <c r="AN33" s="363"/>
      <c r="AO33" s="363"/>
      <c r="AP33" s="363"/>
      <c r="AQ33" s="100" t="s">
        <v>604</v>
      </c>
      <c r="AR33" s="101"/>
      <c r="AS33" s="101"/>
      <c r="AT33" s="102"/>
      <c r="AU33" s="363"/>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110</v>
      </c>
      <c r="AF34" s="363"/>
      <c r="AG34" s="363"/>
      <c r="AH34" s="363"/>
      <c r="AI34" s="362">
        <v>125</v>
      </c>
      <c r="AJ34" s="363"/>
      <c r="AK34" s="363"/>
      <c r="AL34" s="363"/>
      <c r="AM34" s="362">
        <v>101</v>
      </c>
      <c r="AN34" s="363"/>
      <c r="AO34" s="363"/>
      <c r="AP34" s="363"/>
      <c r="AQ34" s="100" t="s">
        <v>605</v>
      </c>
      <c r="AR34" s="101"/>
      <c r="AS34" s="101"/>
      <c r="AT34" s="102"/>
      <c r="AU34" s="363" t="s">
        <v>607</v>
      </c>
      <c r="AV34" s="363"/>
      <c r="AW34" s="363"/>
      <c r="AX34" s="365"/>
    </row>
    <row r="35" spans="1:50" ht="23.25" customHeight="1" x14ac:dyDescent="0.15">
      <c r="A35" s="901" t="s">
        <v>528</v>
      </c>
      <c r="B35" s="902"/>
      <c r="C35" s="902"/>
      <c r="D35" s="902"/>
      <c r="E35" s="902"/>
      <c r="F35" s="903"/>
      <c r="G35" s="907" t="s">
        <v>566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622</v>
      </c>
      <c r="AR38" s="133"/>
      <c r="AS38" s="134" t="s">
        <v>356</v>
      </c>
      <c r="AT38" s="169"/>
      <c r="AU38" s="269">
        <v>30</v>
      </c>
      <c r="AV38" s="269"/>
      <c r="AW38" s="377" t="s">
        <v>300</v>
      </c>
      <c r="AX38" s="378"/>
    </row>
    <row r="39" spans="1:50" ht="33" customHeight="1" x14ac:dyDescent="0.15">
      <c r="A39" s="516"/>
      <c r="B39" s="514"/>
      <c r="C39" s="514"/>
      <c r="D39" s="514"/>
      <c r="E39" s="514"/>
      <c r="F39" s="515"/>
      <c r="G39" s="541" t="s">
        <v>598</v>
      </c>
      <c r="H39" s="542"/>
      <c r="I39" s="542"/>
      <c r="J39" s="542"/>
      <c r="K39" s="542"/>
      <c r="L39" s="542"/>
      <c r="M39" s="542"/>
      <c r="N39" s="542"/>
      <c r="O39" s="543"/>
      <c r="P39" s="158" t="s">
        <v>623</v>
      </c>
      <c r="Q39" s="158"/>
      <c r="R39" s="158"/>
      <c r="S39" s="158"/>
      <c r="T39" s="158"/>
      <c r="U39" s="158"/>
      <c r="V39" s="158"/>
      <c r="W39" s="158"/>
      <c r="X39" s="229"/>
      <c r="Y39" s="336" t="s">
        <v>12</v>
      </c>
      <c r="Z39" s="550"/>
      <c r="AA39" s="551"/>
      <c r="AB39" s="552" t="s">
        <v>567</v>
      </c>
      <c r="AC39" s="552"/>
      <c r="AD39" s="552"/>
      <c r="AE39" s="362">
        <v>48.8</v>
      </c>
      <c r="AF39" s="363"/>
      <c r="AG39" s="363"/>
      <c r="AH39" s="363"/>
      <c r="AI39" s="362">
        <v>50</v>
      </c>
      <c r="AJ39" s="363"/>
      <c r="AK39" s="363"/>
      <c r="AL39" s="363"/>
      <c r="AM39" s="362"/>
      <c r="AN39" s="363"/>
      <c r="AO39" s="363"/>
      <c r="AP39" s="363"/>
      <c r="AQ39" s="100" t="s">
        <v>608</v>
      </c>
      <c r="AR39" s="101"/>
      <c r="AS39" s="101"/>
      <c r="AT39" s="102"/>
      <c r="AU39" s="363" t="s">
        <v>609</v>
      </c>
      <c r="AV39" s="363"/>
      <c r="AW39" s="363"/>
      <c r="AX39" s="365"/>
    </row>
    <row r="40" spans="1:50" ht="33"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567</v>
      </c>
      <c r="AC40" s="523"/>
      <c r="AD40" s="523"/>
      <c r="AE40" s="362">
        <v>48.7</v>
      </c>
      <c r="AF40" s="363"/>
      <c r="AG40" s="363"/>
      <c r="AH40" s="363"/>
      <c r="AI40" s="362">
        <v>50.3</v>
      </c>
      <c r="AJ40" s="363"/>
      <c r="AK40" s="363"/>
      <c r="AL40" s="364"/>
      <c r="AM40" s="362">
        <v>51.5</v>
      </c>
      <c r="AN40" s="363"/>
      <c r="AO40" s="363"/>
      <c r="AP40" s="363"/>
      <c r="AQ40" s="100" t="s">
        <v>609</v>
      </c>
      <c r="AR40" s="101"/>
      <c r="AS40" s="101"/>
      <c r="AT40" s="102"/>
      <c r="AU40" s="363"/>
      <c r="AV40" s="363"/>
      <c r="AW40" s="363"/>
      <c r="AX40" s="365"/>
    </row>
    <row r="41" spans="1:50" ht="33"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100</v>
      </c>
      <c r="AF41" s="363"/>
      <c r="AG41" s="363"/>
      <c r="AH41" s="363"/>
      <c r="AI41" s="362">
        <v>99.4</v>
      </c>
      <c r="AJ41" s="363"/>
      <c r="AK41" s="363"/>
      <c r="AL41" s="363"/>
      <c r="AM41" s="362"/>
      <c r="AN41" s="363"/>
      <c r="AO41" s="363"/>
      <c r="AP41" s="363"/>
      <c r="AQ41" s="100" t="s">
        <v>609</v>
      </c>
      <c r="AR41" s="101"/>
      <c r="AS41" s="101"/>
      <c r="AT41" s="102"/>
      <c r="AU41" s="363" t="s">
        <v>606</v>
      </c>
      <c r="AV41" s="363"/>
      <c r="AW41" s="363"/>
      <c r="AX41" s="365"/>
    </row>
    <row r="42" spans="1:50" ht="23.25" customHeight="1" x14ac:dyDescent="0.15">
      <c r="A42" s="901" t="s">
        <v>528</v>
      </c>
      <c r="B42" s="902"/>
      <c r="C42" s="902"/>
      <c r="D42" s="902"/>
      <c r="E42" s="902"/>
      <c r="F42" s="903"/>
      <c r="G42" s="907" t="s">
        <v>568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570</v>
      </c>
      <c r="AC101" s="552"/>
      <c r="AD101" s="552"/>
      <c r="AE101" s="362">
        <v>30507</v>
      </c>
      <c r="AF101" s="363"/>
      <c r="AG101" s="363"/>
      <c r="AH101" s="364"/>
      <c r="AI101" s="362">
        <v>40168</v>
      </c>
      <c r="AJ101" s="363"/>
      <c r="AK101" s="363"/>
      <c r="AL101" s="364"/>
      <c r="AM101" s="362">
        <v>48381</v>
      </c>
      <c r="AN101" s="363"/>
      <c r="AO101" s="363"/>
      <c r="AP101" s="364"/>
      <c r="AQ101" s="362" t="s">
        <v>606</v>
      </c>
      <c r="AR101" s="363"/>
      <c r="AS101" s="363"/>
      <c r="AT101" s="364"/>
      <c r="AU101" s="362" t="s">
        <v>607</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570</v>
      </c>
      <c r="AC102" s="552"/>
      <c r="AD102" s="552"/>
      <c r="AE102" s="356">
        <v>26156</v>
      </c>
      <c r="AF102" s="356"/>
      <c r="AG102" s="356"/>
      <c r="AH102" s="356"/>
      <c r="AI102" s="356">
        <v>30507</v>
      </c>
      <c r="AJ102" s="356"/>
      <c r="AK102" s="356"/>
      <c r="AL102" s="356"/>
      <c r="AM102" s="356">
        <v>40168</v>
      </c>
      <c r="AN102" s="356"/>
      <c r="AO102" s="356"/>
      <c r="AP102" s="356"/>
      <c r="AQ102" s="818"/>
      <c r="AR102" s="819"/>
      <c r="AS102" s="819"/>
      <c r="AT102" s="820"/>
      <c r="AU102" s="818" t="s">
        <v>608</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38185</v>
      </c>
      <c r="AF116" s="356"/>
      <c r="AG116" s="356"/>
      <c r="AH116" s="356"/>
      <c r="AI116" s="356">
        <v>32379</v>
      </c>
      <c r="AJ116" s="356"/>
      <c r="AK116" s="356"/>
      <c r="AL116" s="356"/>
      <c r="AM116" s="356"/>
      <c r="AN116" s="356"/>
      <c r="AO116" s="356"/>
      <c r="AP116" s="356"/>
      <c r="AQ116" s="362"/>
      <c r="AR116" s="363"/>
      <c r="AS116" s="363"/>
      <c r="AT116" s="363"/>
      <c r="AU116" s="363"/>
      <c r="AV116" s="363"/>
      <c r="AW116" s="363"/>
      <c r="AX116" s="365"/>
    </row>
    <row r="117" spans="1:50" ht="60.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458" t="s">
        <v>574</v>
      </c>
      <c r="AF117" s="304"/>
      <c r="AG117" s="304"/>
      <c r="AH117" s="304"/>
      <c r="AI117" s="458" t="s">
        <v>575</v>
      </c>
      <c r="AJ117" s="304"/>
      <c r="AK117" s="304"/>
      <c r="AL117" s="304"/>
      <c r="AM117" s="458" t="s">
        <v>610</v>
      </c>
      <c r="AN117" s="304"/>
      <c r="AO117" s="304"/>
      <c r="AP117" s="304"/>
      <c r="AQ117" s="304" t="s">
        <v>611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624</v>
      </c>
      <c r="AR133" s="269"/>
      <c r="AS133" s="134" t="s">
        <v>356</v>
      </c>
      <c r="AT133" s="169"/>
      <c r="AU133" s="133" t="s">
        <v>625</v>
      </c>
      <c r="AV133" s="133"/>
      <c r="AW133" s="134" t="s">
        <v>300</v>
      </c>
      <c r="AX133" s="135"/>
    </row>
    <row r="134" spans="1:50" ht="39.75" customHeight="1" x14ac:dyDescent="0.15">
      <c r="A134" s="998"/>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v>90191</v>
      </c>
      <c r="AF134" s="101"/>
      <c r="AG134" s="101"/>
      <c r="AH134" s="101"/>
      <c r="AI134" s="264">
        <v>93229</v>
      </c>
      <c r="AJ134" s="101"/>
      <c r="AK134" s="101"/>
      <c r="AL134" s="101"/>
      <c r="AM134" s="264">
        <v>97814</v>
      </c>
      <c r="AN134" s="101"/>
      <c r="AO134" s="101"/>
      <c r="AP134" s="101"/>
      <c r="AQ134" s="264" t="s">
        <v>607</v>
      </c>
      <c r="AR134" s="101"/>
      <c r="AS134" s="101"/>
      <c r="AT134" s="101"/>
      <c r="AU134" s="264" t="s">
        <v>607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v>84602</v>
      </c>
      <c r="AF135" s="101"/>
      <c r="AG135" s="101"/>
      <c r="AH135" s="101"/>
      <c r="AI135" s="264">
        <v>90191</v>
      </c>
      <c r="AJ135" s="101"/>
      <c r="AK135" s="101"/>
      <c r="AL135" s="101"/>
      <c r="AM135" s="264">
        <v>93229</v>
      </c>
      <c r="AN135" s="101"/>
      <c r="AO135" s="101"/>
      <c r="AP135" s="101"/>
      <c r="AQ135" s="264" t="s">
        <v>607</v>
      </c>
      <c r="AR135" s="101"/>
      <c r="AS135" s="101"/>
      <c r="AT135" s="101"/>
      <c r="AU135" s="264"/>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626</v>
      </c>
      <c r="AR137" s="269"/>
      <c r="AS137" s="134" t="s">
        <v>356</v>
      </c>
      <c r="AT137" s="169"/>
      <c r="AU137" s="133" t="s">
        <v>624</v>
      </c>
      <c r="AV137" s="133"/>
      <c r="AW137" s="134" t="s">
        <v>300</v>
      </c>
      <c r="AX137" s="135"/>
    </row>
    <row r="138" spans="1:50" ht="39.75" customHeight="1" x14ac:dyDescent="0.15">
      <c r="A138" s="998"/>
      <c r="B138" s="250"/>
      <c r="C138" s="249"/>
      <c r="D138" s="250"/>
      <c r="E138" s="249"/>
      <c r="F138" s="312"/>
      <c r="G138" s="228" t="s">
        <v>579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v>48.8</v>
      </c>
      <c r="AF138" s="101"/>
      <c r="AG138" s="101"/>
      <c r="AH138" s="101"/>
      <c r="AI138" s="264">
        <v>50</v>
      </c>
      <c r="AJ138" s="101"/>
      <c r="AK138" s="101"/>
      <c r="AL138" s="101"/>
      <c r="AM138" s="264"/>
      <c r="AN138" s="101"/>
      <c r="AO138" s="101"/>
      <c r="AP138" s="101"/>
      <c r="AQ138" s="264" t="s">
        <v>606</v>
      </c>
      <c r="AR138" s="101"/>
      <c r="AS138" s="101"/>
      <c r="AT138" s="101"/>
      <c r="AU138" s="264" t="s">
        <v>607</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v>48.7</v>
      </c>
      <c r="AF139" s="101"/>
      <c r="AG139" s="101"/>
      <c r="AH139" s="101"/>
      <c r="AI139" s="264">
        <v>50.3</v>
      </c>
      <c r="AJ139" s="101"/>
      <c r="AK139" s="101"/>
      <c r="AL139" s="101"/>
      <c r="AM139" s="264">
        <v>51.5</v>
      </c>
      <c r="AN139" s="101"/>
      <c r="AO139" s="101"/>
      <c r="AP139" s="101"/>
      <c r="AQ139" s="264" t="s">
        <v>607</v>
      </c>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6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582</v>
      </c>
      <c r="AH703" s="666"/>
      <c r="AI703" s="666"/>
      <c r="AJ703" s="666"/>
      <c r="AK703" s="666"/>
      <c r="AL703" s="666"/>
      <c r="AM703" s="666"/>
      <c r="AN703" s="666"/>
      <c r="AO703" s="666"/>
      <c r="AP703" s="666"/>
      <c r="AQ703" s="666"/>
      <c r="AR703" s="666"/>
      <c r="AS703" s="666"/>
      <c r="AT703" s="666"/>
      <c r="AU703" s="666"/>
      <c r="AV703" s="666"/>
      <c r="AW703" s="666"/>
      <c r="AX703" s="667"/>
    </row>
    <row r="704" spans="1:50" ht="66.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584</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584</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585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584</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586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584</v>
      </c>
      <c r="AE712" s="587"/>
      <c r="AF712" s="587"/>
      <c r="AG712" s="595" t="s">
        <v>611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587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612</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584</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613</v>
      </c>
      <c r="AE717" s="152"/>
      <c r="AF717" s="152"/>
      <c r="AG717" s="665" t="s">
        <v>589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584</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87.75" customHeight="1" x14ac:dyDescent="0.15">
      <c r="A726" s="622" t="s">
        <v>48</v>
      </c>
      <c r="B726" s="623"/>
      <c r="C726" s="444" t="s">
        <v>53</v>
      </c>
      <c r="D726" s="582"/>
      <c r="E726" s="582"/>
      <c r="F726" s="583"/>
      <c r="G726" s="798" t="s">
        <v>614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615</v>
      </c>
      <c r="F1102" s="896"/>
      <c r="G1102" s="896"/>
      <c r="H1102" s="896"/>
      <c r="I1102" s="896"/>
      <c r="J1102" s="417" t="s">
        <v>616</v>
      </c>
      <c r="K1102" s="418"/>
      <c r="L1102" s="418"/>
      <c r="M1102" s="418"/>
      <c r="N1102" s="418"/>
      <c r="O1102" s="418"/>
      <c r="P1102" s="426" t="s">
        <v>602</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617</v>
      </c>
      <c r="AI1102" s="322"/>
      <c r="AJ1102" s="322"/>
      <c r="AK1102" s="322"/>
      <c r="AL1102" s="323" t="s">
        <v>615</v>
      </c>
      <c r="AM1102" s="324"/>
      <c r="AN1102" s="324"/>
      <c r="AO1102" s="325"/>
      <c r="AP1102" s="319" t="s">
        <v>604</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2">
    <cfRule type="expression" dxfId="2749" priority="13467">
      <formula>IF(RIGHT(TEXT(AM32,"0.#"),1)=".",FALSE,TRUE)</formula>
    </cfRule>
    <cfRule type="expression" dxfId="2748" priority="13468">
      <formula>IF(RIGHT(TEXT(AM32,"0.#"),1)=".",TRUE,FALSE)</formula>
    </cfRule>
  </conditionalFormatting>
  <conditionalFormatting sqref="AM33">
    <cfRule type="expression" dxfId="2747" priority="13465">
      <formula>IF(RIGHT(TEXT(AM33,"0.#"),1)=".",FALSE,TRUE)</formula>
    </cfRule>
    <cfRule type="expression" dxfId="2746" priority="13466">
      <formula>IF(RIGHT(TEXT(AM33,"0.#"),1)=".",TRUE,FALSE)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I101">
    <cfRule type="expression" dxfId="2657" priority="13239">
      <formula>IF(RIGHT(TEXT(AI101,"0.#"),1)=".",FALSE,TRUE)</formula>
    </cfRule>
    <cfRule type="expression" dxfId="2656" priority="13240">
      <formula>IF(RIGHT(TEXT(AI101,"0.#"),1)=".",TRUE,FALSE)</formula>
    </cfRule>
  </conditionalFormatting>
  <conditionalFormatting sqref="AM101">
    <cfRule type="expression" dxfId="2655" priority="13237">
      <formula>IF(RIGHT(TEXT(AM101,"0.#"),1)=".",FALSE,TRUE)</formula>
    </cfRule>
    <cfRule type="expression" dxfId="2654" priority="13238">
      <formula>IF(RIGHT(TEXT(AM101,"0.#"),1)=".",TRUE,FALSE)</formula>
    </cfRule>
  </conditionalFormatting>
  <conditionalFormatting sqref="AE102">
    <cfRule type="expression" dxfId="2653" priority="13235">
      <formula>IF(RIGHT(TEXT(AE102,"0.#"),1)=".",FALSE,TRUE)</formula>
    </cfRule>
    <cfRule type="expression" dxfId="2652" priority="13236">
      <formula>IF(RIGHT(TEXT(AE102,"0.#"),1)=".",TRUE,FALSE)</formula>
    </cfRule>
  </conditionalFormatting>
  <conditionalFormatting sqref="AI102">
    <cfRule type="expression" dxfId="2651" priority="13233">
      <formula>IF(RIGHT(TEXT(AI102,"0.#"),1)=".",FALSE,TRUE)</formula>
    </cfRule>
    <cfRule type="expression" dxfId="2650" priority="13234">
      <formula>IF(RIGHT(TEXT(AI102,"0.#"),1)=".",TRUE,FALSE)</formula>
    </cfRule>
  </conditionalFormatting>
  <conditionalFormatting sqref="AM102">
    <cfRule type="expression" dxfId="2649" priority="13231">
      <formula>IF(RIGHT(TEXT(AM102,"0.#"),1)=".",FALSE,TRUE)</formula>
    </cfRule>
    <cfRule type="expression" dxfId="2648" priority="13232">
      <formula>IF(RIGHT(TEXT(AM102,"0.#"),1)=".",TRUE,FALSE)</formula>
    </cfRule>
  </conditionalFormatting>
  <conditionalFormatting sqref="AQ102">
    <cfRule type="expression" dxfId="2647" priority="13229">
      <formula>IF(RIGHT(TEXT(AQ102,"0.#"),1)=".",FALSE,TRUE)</formula>
    </cfRule>
    <cfRule type="expression" dxfId="2646" priority="13230">
      <formula>IF(RIGHT(TEXT(AQ102,"0.#"),1)=".",TRUE,FALSE)</formula>
    </cfRule>
  </conditionalFormatting>
  <conditionalFormatting sqref="AE104">
    <cfRule type="expression" dxfId="2645" priority="13227">
      <formula>IF(RIGHT(TEXT(AE104,"0.#"),1)=".",FALSE,TRUE)</formula>
    </cfRule>
    <cfRule type="expression" dxfId="2644" priority="13228">
      <formula>IF(RIGHT(TEXT(AE104,"0.#"),1)=".",TRUE,FALSE)</formula>
    </cfRule>
  </conditionalFormatting>
  <conditionalFormatting sqref="AI104">
    <cfRule type="expression" dxfId="2643" priority="13225">
      <formula>IF(RIGHT(TEXT(AI104,"0.#"),1)=".",FALSE,TRUE)</formula>
    </cfRule>
    <cfRule type="expression" dxfId="2642" priority="13226">
      <formula>IF(RIGHT(TEXT(AI104,"0.#"),1)=".",TRUE,FALSE)</formula>
    </cfRule>
  </conditionalFormatting>
  <conditionalFormatting sqref="AM104">
    <cfRule type="expression" dxfId="2641" priority="13223">
      <formula>IF(RIGHT(TEXT(AM104,"0.#"),1)=".",FALSE,TRUE)</formula>
    </cfRule>
    <cfRule type="expression" dxfId="2640" priority="13224">
      <formula>IF(RIGHT(TEXT(AM104,"0.#"),1)=".",TRUE,FALSE)</formula>
    </cfRule>
  </conditionalFormatting>
  <conditionalFormatting sqref="AE105">
    <cfRule type="expression" dxfId="2639" priority="13221">
      <formula>IF(RIGHT(TEXT(AE105,"0.#"),1)=".",FALSE,TRUE)</formula>
    </cfRule>
    <cfRule type="expression" dxfId="2638" priority="13222">
      <formula>IF(RIGHT(TEXT(AE105,"0.#"),1)=".",TRUE,FALSE)</formula>
    </cfRule>
  </conditionalFormatting>
  <conditionalFormatting sqref="AI105">
    <cfRule type="expression" dxfId="2637" priority="13219">
      <formula>IF(RIGHT(TEXT(AI105,"0.#"),1)=".",FALSE,TRUE)</formula>
    </cfRule>
    <cfRule type="expression" dxfId="2636" priority="13220">
      <formula>IF(RIGHT(TEXT(AI105,"0.#"),1)=".",TRUE,FALSE)</formula>
    </cfRule>
  </conditionalFormatting>
  <conditionalFormatting sqref="AM105">
    <cfRule type="expression" dxfId="2635" priority="13217">
      <formula>IF(RIGHT(TEXT(AM105,"0.#"),1)=".",FALSE,TRUE)</formula>
    </cfRule>
    <cfRule type="expression" dxfId="2634" priority="13218">
      <formula>IF(RIGHT(TEXT(AM105,"0.#"),1)=".",TRUE,FALSE)</formula>
    </cfRule>
  </conditionalFormatting>
  <conditionalFormatting sqref="AE107">
    <cfRule type="expression" dxfId="2633" priority="13213">
      <formula>IF(RIGHT(TEXT(AE107,"0.#"),1)=".",FALSE,TRUE)</formula>
    </cfRule>
    <cfRule type="expression" dxfId="2632" priority="13214">
      <formula>IF(RIGHT(TEXT(AE107,"0.#"),1)=".",TRUE,FALSE)</formula>
    </cfRule>
  </conditionalFormatting>
  <conditionalFormatting sqref="AI107">
    <cfRule type="expression" dxfId="2631" priority="13211">
      <formula>IF(RIGHT(TEXT(AI107,"0.#"),1)=".",FALSE,TRUE)</formula>
    </cfRule>
    <cfRule type="expression" dxfId="2630" priority="13212">
      <formula>IF(RIGHT(TEXT(AI107,"0.#"),1)=".",TRUE,FALSE)</formula>
    </cfRule>
  </conditionalFormatting>
  <conditionalFormatting sqref="AM107">
    <cfRule type="expression" dxfId="2629" priority="13209">
      <formula>IF(RIGHT(TEXT(AM107,"0.#"),1)=".",FALSE,TRUE)</formula>
    </cfRule>
    <cfRule type="expression" dxfId="2628" priority="13210">
      <formula>IF(RIGHT(TEXT(AM107,"0.#"),1)=".",TRUE,FALSE)</formula>
    </cfRule>
  </conditionalFormatting>
  <conditionalFormatting sqref="AE108">
    <cfRule type="expression" dxfId="2627" priority="13207">
      <formula>IF(RIGHT(TEXT(AE108,"0.#"),1)=".",FALSE,TRUE)</formula>
    </cfRule>
    <cfRule type="expression" dxfId="2626" priority="13208">
      <formula>IF(RIGHT(TEXT(AE108,"0.#"),1)=".",TRUE,FALSE)</formula>
    </cfRule>
  </conditionalFormatting>
  <conditionalFormatting sqref="AI108">
    <cfRule type="expression" dxfId="2625" priority="13205">
      <formula>IF(RIGHT(TEXT(AI108,"0.#"),1)=".",FALSE,TRUE)</formula>
    </cfRule>
    <cfRule type="expression" dxfId="2624" priority="13206">
      <formula>IF(RIGHT(TEXT(AI108,"0.#"),1)=".",TRUE,FALSE)</formula>
    </cfRule>
  </conditionalFormatting>
  <conditionalFormatting sqref="AM108">
    <cfRule type="expression" dxfId="2623" priority="13203">
      <formula>IF(RIGHT(TEXT(AM108,"0.#"),1)=".",FALSE,TRUE)</formula>
    </cfRule>
    <cfRule type="expression" dxfId="2622" priority="13204">
      <formula>IF(RIGHT(TEXT(AM108,"0.#"),1)=".",TRUE,FALSE)</formula>
    </cfRule>
  </conditionalFormatting>
  <conditionalFormatting sqref="AE110">
    <cfRule type="expression" dxfId="2621" priority="13199">
      <formula>IF(RIGHT(TEXT(AE110,"0.#"),1)=".",FALSE,TRUE)</formula>
    </cfRule>
    <cfRule type="expression" dxfId="2620" priority="13200">
      <formula>IF(RIGHT(TEXT(AE110,"0.#"),1)=".",TRUE,FALSE)</formula>
    </cfRule>
  </conditionalFormatting>
  <conditionalFormatting sqref="AI110">
    <cfRule type="expression" dxfId="2619" priority="13197">
      <formula>IF(RIGHT(TEXT(AI110,"0.#"),1)=".",FALSE,TRUE)</formula>
    </cfRule>
    <cfRule type="expression" dxfId="2618" priority="13198">
      <formula>IF(RIGHT(TEXT(AI110,"0.#"),1)=".",TRUE,FALSE)</formula>
    </cfRule>
  </conditionalFormatting>
  <conditionalFormatting sqref="AM110">
    <cfRule type="expression" dxfId="2617" priority="13195">
      <formula>IF(RIGHT(TEXT(AM110,"0.#"),1)=".",FALSE,TRUE)</formula>
    </cfRule>
    <cfRule type="expression" dxfId="2616" priority="13196">
      <formula>IF(RIGHT(TEXT(AM110,"0.#"),1)=".",TRUE,FALSE)</formula>
    </cfRule>
  </conditionalFormatting>
  <conditionalFormatting sqref="AE111">
    <cfRule type="expression" dxfId="2615" priority="13193">
      <formula>IF(RIGHT(TEXT(AE111,"0.#"),1)=".",FALSE,TRUE)</formula>
    </cfRule>
    <cfRule type="expression" dxfId="2614" priority="13194">
      <formula>IF(RIGHT(TEXT(AE111,"0.#"),1)=".",TRUE,FALSE)</formula>
    </cfRule>
  </conditionalFormatting>
  <conditionalFormatting sqref="AI111">
    <cfRule type="expression" dxfId="2613" priority="13191">
      <formula>IF(RIGHT(TEXT(AI111,"0.#"),1)=".",FALSE,TRUE)</formula>
    </cfRule>
    <cfRule type="expression" dxfId="2612" priority="13192">
      <formula>IF(RIGHT(TEXT(AI111,"0.#"),1)=".",TRUE,FALSE)</formula>
    </cfRule>
  </conditionalFormatting>
  <conditionalFormatting sqref="AM111">
    <cfRule type="expression" dxfId="2611" priority="13189">
      <formula>IF(RIGHT(TEXT(AM111,"0.#"),1)=".",FALSE,TRUE)</formula>
    </cfRule>
    <cfRule type="expression" dxfId="2610" priority="13190">
      <formula>IF(RIGHT(TEXT(AM111,"0.#"),1)=".",TRUE,FALSE)</formula>
    </cfRule>
  </conditionalFormatting>
  <conditionalFormatting sqref="AE113">
    <cfRule type="expression" dxfId="2609" priority="13185">
      <formula>IF(RIGHT(TEXT(AE113,"0.#"),1)=".",FALSE,TRUE)</formula>
    </cfRule>
    <cfRule type="expression" dxfId="2608" priority="13186">
      <formula>IF(RIGHT(TEXT(AE113,"0.#"),1)=".",TRUE,FALSE)</formula>
    </cfRule>
  </conditionalFormatting>
  <conditionalFormatting sqref="AI113">
    <cfRule type="expression" dxfId="2607" priority="13183">
      <formula>IF(RIGHT(TEXT(AI113,"0.#"),1)=".",FALSE,TRUE)</formula>
    </cfRule>
    <cfRule type="expression" dxfId="2606" priority="13184">
      <formula>IF(RIGHT(TEXT(AI113,"0.#"),1)=".",TRUE,FALSE)</formula>
    </cfRule>
  </conditionalFormatting>
  <conditionalFormatting sqref="AM113">
    <cfRule type="expression" dxfId="2605" priority="13181">
      <formula>IF(RIGHT(TEXT(AM113,"0.#"),1)=".",FALSE,TRUE)</formula>
    </cfRule>
    <cfRule type="expression" dxfId="2604" priority="13182">
      <formula>IF(RIGHT(TEXT(AM113,"0.#"),1)=".",TRUE,FALSE)</formula>
    </cfRule>
  </conditionalFormatting>
  <conditionalFormatting sqref="AE114">
    <cfRule type="expression" dxfId="2603" priority="13179">
      <formula>IF(RIGHT(TEXT(AE114,"0.#"),1)=".",FALSE,TRUE)</formula>
    </cfRule>
    <cfRule type="expression" dxfId="2602" priority="13180">
      <formula>IF(RIGHT(TEXT(AE114,"0.#"),1)=".",TRUE,FALSE)</formula>
    </cfRule>
  </conditionalFormatting>
  <conditionalFormatting sqref="AI114">
    <cfRule type="expression" dxfId="2601" priority="13177">
      <formula>IF(RIGHT(TEXT(AI114,"0.#"),1)=".",FALSE,TRUE)</formula>
    </cfRule>
    <cfRule type="expression" dxfId="2600" priority="13178">
      <formula>IF(RIGHT(TEXT(AI114,"0.#"),1)=".",TRUE,FALSE)</formula>
    </cfRule>
  </conditionalFormatting>
  <conditionalFormatting sqref="AM114">
    <cfRule type="expression" dxfId="2599" priority="13175">
      <formula>IF(RIGHT(TEXT(AM114,"0.#"),1)=".",FALSE,TRUE)</formula>
    </cfRule>
    <cfRule type="expression" dxfId="2598" priority="13176">
      <formula>IF(RIGHT(TEXT(AM114,"0.#"),1)=".",TRUE,FALSE)</formula>
    </cfRule>
  </conditionalFormatting>
  <conditionalFormatting sqref="AQ116">
    <cfRule type="expression" dxfId="2597" priority="13171">
      <formula>IF(RIGHT(TEXT(AQ116,"0.#"),1)=".",FALSE,TRUE)</formula>
    </cfRule>
    <cfRule type="expression" dxfId="2596" priority="13172">
      <formula>IF(RIGHT(TEXT(AQ116,"0.#"),1)=".",TRUE,FALSE)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M117">
    <cfRule type="expression" dxfId="2593" priority="13165">
      <formula>IF(RIGHT(TEXT(AM117,"0.#"),1)=".",FALSE,TRUE)</formula>
    </cfRule>
    <cfRule type="expression" dxfId="2592" priority="13166">
      <formula>IF(RIGHT(TEXT(AM117,"0.#"),1)=".",TRUE,FALSE)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39:AO866">
    <cfRule type="expression" dxfId="2507" priority="6641">
      <formula>IF(AND(AL839&gt;=0, RIGHT(TEXT(AL839,"0.#"),1)&lt;&gt;"."),TRUE,FALSE)</formula>
    </cfRule>
    <cfRule type="expression" dxfId="2506" priority="6642">
      <formula>IF(AND(AL839&gt;=0, RIGHT(TEXT(AL839,"0.#"),1)="."),TRUE,FALSE)</formula>
    </cfRule>
    <cfRule type="expression" dxfId="2505" priority="6643">
      <formula>IF(AND(AL839&lt;0, RIGHT(TEXT(AL839,"0.#"),1)&lt;&gt;"."),TRUE,FALSE)</formula>
    </cfRule>
    <cfRule type="expression" dxfId="2504" priority="6644">
      <formula>IF(AND(AL839&lt;0, RIGHT(TEXT(AL839,"0.#"),1)="."),TRUE,FALSE)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39:Y866">
    <cfRule type="expression" dxfId="2433" priority="2969">
      <formula>IF(RIGHT(TEXT(Y839,"0.#"),1)=".",FALSE,TRUE)</formula>
    </cfRule>
    <cfRule type="expression" dxfId="2432" priority="2970">
      <formula>IF(RIGHT(TEXT(Y839,"0.#"),1)=".",TRUE,FALSE)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2:AO1131">
    <cfRule type="expression" dxfId="2403" priority="2875">
      <formula>IF(AND(AL1102&gt;=0, RIGHT(TEXT(AL1102,"0.#"),1)&lt;&gt;"."),TRUE,FALSE)</formula>
    </cfRule>
    <cfRule type="expression" dxfId="2402" priority="2876">
      <formula>IF(AND(AL1102&gt;=0, RIGHT(TEXT(AL1102,"0.#"),1)="."),TRUE,FALSE)</formula>
    </cfRule>
    <cfRule type="expression" dxfId="2401" priority="2877">
      <formula>IF(AND(AL1102&lt;0, RIGHT(TEXT(AL1102,"0.#"),1)&lt;&gt;"."),TRUE,FALSE)</formula>
    </cfRule>
    <cfRule type="expression" dxfId="2400" priority="2878">
      <formula>IF(AND(AL1102&lt;0, RIGHT(TEXT(AL1102,"0.#"),1)="."),TRUE,FALSE)</formula>
    </cfRule>
  </conditionalFormatting>
  <conditionalFormatting sqref="Y1102:Y1131">
    <cfRule type="expression" dxfId="2399" priority="2873">
      <formula>IF(RIGHT(TEXT(Y1102,"0.#"),1)=".",FALSE,TRUE)</formula>
    </cfRule>
    <cfRule type="expression" dxfId="2398" priority="2874">
      <formula>IF(RIGHT(TEXT(Y1102,"0.#"),1)=".",TRUE,FALSE)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7:AO838">
    <cfRule type="expression" dxfId="2389" priority="2827">
      <formula>IF(AND(AL837&gt;=0, RIGHT(TEXT(AL837,"0.#"),1)&lt;&gt;"."),TRUE,FALSE)</formula>
    </cfRule>
    <cfRule type="expression" dxfId="2388" priority="2828">
      <formula>IF(AND(AL837&gt;=0, RIGHT(TEXT(AL837,"0.#"),1)="."),TRUE,FALSE)</formula>
    </cfRule>
    <cfRule type="expression" dxfId="2387" priority="2829">
      <formula>IF(AND(AL837&lt;0, RIGHT(TEXT(AL837,"0.#"),1)&lt;&gt;"."),TRUE,FALSE)</formula>
    </cfRule>
    <cfRule type="expression" dxfId="2386" priority="2830">
      <formula>IF(AND(AL837&lt;0, RIGHT(TEXT(AL837,"0.#"),1)="."),TRUE,FALSE)</formula>
    </cfRule>
  </conditionalFormatting>
  <conditionalFormatting sqref="Y837:Y838">
    <cfRule type="expression" dxfId="2385" priority="2825">
      <formula>IF(RIGHT(TEXT(Y837,"0.#"),1)=".",FALSE,TRUE)</formula>
    </cfRule>
    <cfRule type="expression" dxfId="2384" priority="2826">
      <formula>IF(RIGHT(TEXT(Y837,"0.#"),1)=".",TRUE,FALSE)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M138:AM139 AQ138:AQ139 AU138:AU139">
    <cfRule type="expression" dxfId="2173" priority="1961">
      <formula>IF(RIGHT(TEXT(AM138,"0.#"),1)=".",FALSE,TRUE)</formula>
    </cfRule>
    <cfRule type="expression" dxfId="2172" priority="1962">
      <formula>IF(RIGHT(TEXT(AM138,"0.#"),1)=".",TRUE,FALSE)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72:Y899">
    <cfRule type="expression" dxfId="2067" priority="2085">
      <formula>IF(RIGHT(TEXT(Y872,"0.#"),1)=".",FALSE,TRUE)</formula>
    </cfRule>
    <cfRule type="expression" dxfId="2066" priority="2086">
      <formula>IF(RIGHT(TEXT(Y872,"0.#"),1)=".",TRUE,FALSE)</formula>
    </cfRule>
  </conditionalFormatting>
  <conditionalFormatting sqref="Y870:Y871">
    <cfRule type="expression" dxfId="2065" priority="2079">
      <formula>IF(RIGHT(TEXT(Y870,"0.#"),1)=".",FALSE,TRUE)</formula>
    </cfRule>
    <cfRule type="expression" dxfId="2064" priority="2080">
      <formula>IF(RIGHT(TEXT(Y870,"0.#"),1)=".",TRUE,FALSE)</formula>
    </cfRule>
  </conditionalFormatting>
  <conditionalFormatting sqref="Y905:Y932">
    <cfRule type="expression" dxfId="2063" priority="2073">
      <formula>IF(RIGHT(TEXT(Y905,"0.#"),1)=".",FALSE,TRUE)</formula>
    </cfRule>
    <cfRule type="expression" dxfId="2062" priority="2074">
      <formula>IF(RIGHT(TEXT(Y905,"0.#"),1)=".",TRUE,FALSE)</formula>
    </cfRule>
  </conditionalFormatting>
  <conditionalFormatting sqref="Y903:Y904">
    <cfRule type="expression" dxfId="2061" priority="2067">
      <formula>IF(RIGHT(TEXT(Y903,"0.#"),1)=".",FALSE,TRUE)</formula>
    </cfRule>
    <cfRule type="expression" dxfId="2060" priority="2068">
      <formula>IF(RIGHT(TEXT(Y903,"0.#"),1)=".",TRUE,FALSE)</formula>
    </cfRule>
  </conditionalFormatting>
  <conditionalFormatting sqref="Y938:Y965">
    <cfRule type="expression" dxfId="2059" priority="2061">
      <formula>IF(RIGHT(TEXT(Y938,"0.#"),1)=".",FALSE,TRUE)</formula>
    </cfRule>
    <cfRule type="expression" dxfId="2058" priority="2062">
      <formula>IF(RIGHT(TEXT(Y938,"0.#"),1)=".",TRUE,FALSE)</formula>
    </cfRule>
  </conditionalFormatting>
  <conditionalFormatting sqref="Y936:Y937">
    <cfRule type="expression" dxfId="2057" priority="2055">
      <formula>IF(RIGHT(TEXT(Y936,"0.#"),1)=".",FALSE,TRUE)</formula>
    </cfRule>
    <cfRule type="expression" dxfId="2056" priority="2056">
      <formula>IF(RIGHT(TEXT(Y936,"0.#"),1)=".",TRUE,FALSE)</formula>
    </cfRule>
  </conditionalFormatting>
  <conditionalFormatting sqref="Y971:Y998">
    <cfRule type="expression" dxfId="2055" priority="2049">
      <formula>IF(RIGHT(TEXT(Y971,"0.#"),1)=".",FALSE,TRUE)</formula>
    </cfRule>
    <cfRule type="expression" dxfId="2054" priority="2050">
      <formula>IF(RIGHT(TEXT(Y971,"0.#"),1)=".",TRUE,FALSE)</formula>
    </cfRule>
  </conditionalFormatting>
  <conditionalFormatting sqref="Y969:Y970">
    <cfRule type="expression" dxfId="2053" priority="2043">
      <formula>IF(RIGHT(TEXT(Y969,"0.#"),1)=".",FALSE,TRUE)</formula>
    </cfRule>
    <cfRule type="expression" dxfId="2052" priority="2044">
      <formula>IF(RIGHT(TEXT(Y969,"0.#"),1)=".",TRUE,FALSE)</formula>
    </cfRule>
  </conditionalFormatting>
  <conditionalFormatting sqref="Y1004:Y1031">
    <cfRule type="expression" dxfId="2051" priority="2037">
      <formula>IF(RIGHT(TEXT(Y1004,"0.#"),1)=".",FALSE,TRUE)</formula>
    </cfRule>
    <cfRule type="expression" dxfId="2050" priority="2038">
      <formula>IF(RIGHT(TEXT(Y1004,"0.#"),1)=".",TRUE,FALSE)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72:AO899">
    <cfRule type="expression" dxfId="1969" priority="2087">
      <formula>IF(AND(AL872&gt;=0, RIGHT(TEXT(AL872,"0.#"),1)&lt;&gt;"."),TRUE,FALSE)</formula>
    </cfRule>
    <cfRule type="expression" dxfId="1968" priority="2088">
      <formula>IF(AND(AL872&gt;=0, RIGHT(TEXT(AL872,"0.#"),1)="."),TRUE,FALSE)</formula>
    </cfRule>
    <cfRule type="expression" dxfId="1967" priority="2089">
      <formula>IF(AND(AL872&lt;0, RIGHT(TEXT(AL872,"0.#"),1)&lt;&gt;"."),TRUE,FALSE)</formula>
    </cfRule>
    <cfRule type="expression" dxfId="1966" priority="2090">
      <formula>IF(AND(AL872&lt;0, RIGHT(TEXT(AL872,"0.#"),1)="."),TRUE,FALSE)</formula>
    </cfRule>
  </conditionalFormatting>
  <conditionalFormatting sqref="AL870:AO871">
    <cfRule type="expression" dxfId="1965" priority="2081">
      <formula>IF(AND(AL870&gt;=0, RIGHT(TEXT(AL870,"0.#"),1)&lt;&gt;"."),TRUE,FALSE)</formula>
    </cfRule>
    <cfRule type="expression" dxfId="1964" priority="2082">
      <formula>IF(AND(AL870&gt;=0, RIGHT(TEXT(AL870,"0.#"),1)="."),TRUE,FALSE)</formula>
    </cfRule>
    <cfRule type="expression" dxfId="1963" priority="2083">
      <formula>IF(AND(AL870&lt;0, RIGHT(TEXT(AL870,"0.#"),1)&lt;&gt;"."),TRUE,FALSE)</formula>
    </cfRule>
    <cfRule type="expression" dxfId="1962" priority="2084">
      <formula>IF(AND(AL870&lt;0, RIGHT(TEXT(AL870,"0.#"),1)="."),TRUE,FALSE)</formula>
    </cfRule>
  </conditionalFormatting>
  <conditionalFormatting sqref="AL905:AO932">
    <cfRule type="expression" dxfId="1961" priority="2075">
      <formula>IF(AND(AL905&gt;=0, RIGHT(TEXT(AL905,"0.#"),1)&lt;&gt;"."),TRUE,FALSE)</formula>
    </cfRule>
    <cfRule type="expression" dxfId="1960" priority="2076">
      <formula>IF(AND(AL905&gt;=0, RIGHT(TEXT(AL905,"0.#"),1)="."),TRUE,FALSE)</formula>
    </cfRule>
    <cfRule type="expression" dxfId="1959" priority="2077">
      <formula>IF(AND(AL905&lt;0, RIGHT(TEXT(AL905,"0.#"),1)&lt;&gt;"."),TRUE,FALSE)</formula>
    </cfRule>
    <cfRule type="expression" dxfId="1958" priority="2078">
      <formula>IF(AND(AL905&lt;0, RIGHT(TEXT(AL905,"0.#"),1)="."),TRUE,FALSE)</formula>
    </cfRule>
  </conditionalFormatting>
  <conditionalFormatting sqref="AL903:AO904">
    <cfRule type="expression" dxfId="1957" priority="2069">
      <formula>IF(AND(AL903&gt;=0, RIGHT(TEXT(AL903,"0.#"),1)&lt;&gt;"."),TRUE,FALSE)</formula>
    </cfRule>
    <cfRule type="expression" dxfId="1956" priority="2070">
      <formula>IF(AND(AL903&gt;=0, RIGHT(TEXT(AL903,"0.#"),1)="."),TRUE,FALSE)</formula>
    </cfRule>
    <cfRule type="expression" dxfId="1955" priority="2071">
      <formula>IF(AND(AL903&lt;0, RIGHT(TEXT(AL903,"0.#"),1)&lt;&gt;"."),TRUE,FALSE)</formula>
    </cfRule>
    <cfRule type="expression" dxfId="1954" priority="2072">
      <formula>IF(AND(AL903&lt;0, RIGHT(TEXT(AL903,"0.#"),1)="."),TRUE,FALSE)</formula>
    </cfRule>
  </conditionalFormatting>
  <conditionalFormatting sqref="AL938:AO965">
    <cfRule type="expression" dxfId="1953" priority="2063">
      <formula>IF(AND(AL938&gt;=0, RIGHT(TEXT(AL938,"0.#"),1)&lt;&gt;"."),TRUE,FALSE)</formula>
    </cfRule>
    <cfRule type="expression" dxfId="1952" priority="2064">
      <formula>IF(AND(AL938&gt;=0, RIGHT(TEXT(AL938,"0.#"),1)="."),TRUE,FALSE)</formula>
    </cfRule>
    <cfRule type="expression" dxfId="1951" priority="2065">
      <formula>IF(AND(AL938&lt;0, RIGHT(TEXT(AL938,"0.#"),1)&lt;&gt;"."),TRUE,FALSE)</formula>
    </cfRule>
    <cfRule type="expression" dxfId="1950" priority="2066">
      <formula>IF(AND(AL938&lt;0, RIGHT(TEXT(AL938,"0.#"),1)="."),TRUE,FALSE)</formula>
    </cfRule>
  </conditionalFormatting>
  <conditionalFormatting sqref="AL936:AO937">
    <cfRule type="expression" dxfId="1949" priority="2057">
      <formula>IF(AND(AL936&gt;=0, RIGHT(TEXT(AL936,"0.#"),1)&lt;&gt;"."),TRUE,FALSE)</formula>
    </cfRule>
    <cfRule type="expression" dxfId="1948" priority="2058">
      <formula>IF(AND(AL936&gt;=0, RIGHT(TEXT(AL936,"0.#"),1)="."),TRUE,FALSE)</formula>
    </cfRule>
    <cfRule type="expression" dxfId="1947" priority="2059">
      <formula>IF(AND(AL936&lt;0, RIGHT(TEXT(AL936,"0.#"),1)&lt;&gt;"."),TRUE,FALSE)</formula>
    </cfRule>
    <cfRule type="expression" dxfId="1946" priority="2060">
      <formula>IF(AND(AL936&lt;0, RIGHT(TEXT(AL936,"0.#"),1)="."),TRUE,FALSE)</formula>
    </cfRule>
  </conditionalFormatting>
  <conditionalFormatting sqref="AL971:AO998">
    <cfRule type="expression" dxfId="1945" priority="2051">
      <formula>IF(AND(AL971&gt;=0, RIGHT(TEXT(AL971,"0.#"),1)&lt;&gt;"."),TRUE,FALSE)</formula>
    </cfRule>
    <cfRule type="expression" dxfId="1944" priority="2052">
      <formula>IF(AND(AL971&gt;=0, RIGHT(TEXT(AL971,"0.#"),1)="."),TRUE,FALSE)</formula>
    </cfRule>
    <cfRule type="expression" dxfId="1943" priority="2053">
      <formula>IF(AND(AL971&lt;0, RIGHT(TEXT(AL971,"0.#"),1)&lt;&gt;"."),TRUE,FALSE)</formula>
    </cfRule>
    <cfRule type="expression" dxfId="1942" priority="2054">
      <formula>IF(AND(AL971&lt;0, RIGHT(TEXT(AL971,"0.#"),1)="."),TRUE,FALSE)</formula>
    </cfRule>
  </conditionalFormatting>
  <conditionalFormatting sqref="AL969:AO970">
    <cfRule type="expression" dxfId="1941" priority="2045">
      <formula>IF(AND(AL969&gt;=0, RIGHT(TEXT(AL969,"0.#"),1)&lt;&gt;"."),TRUE,FALSE)</formula>
    </cfRule>
    <cfRule type="expression" dxfId="1940" priority="2046">
      <formula>IF(AND(AL969&gt;=0, RIGHT(TEXT(AL969,"0.#"),1)="."),TRUE,FALSE)</formula>
    </cfRule>
    <cfRule type="expression" dxfId="1939" priority="2047">
      <formula>IF(AND(AL969&lt;0, RIGHT(TEXT(AL969,"0.#"),1)&lt;&gt;"."),TRUE,FALSE)</formula>
    </cfRule>
    <cfRule type="expression" dxfId="1938" priority="2048">
      <formula>IF(AND(AL969&lt;0, RIGHT(TEXT(AL969,"0.#"),1)="."),TRUE,FALSE)</formula>
    </cfRule>
  </conditionalFormatting>
  <conditionalFormatting sqref="AL1004:AO1031">
    <cfRule type="expression" dxfId="1937" priority="2039">
      <formula>IF(AND(AL1004&gt;=0, RIGHT(TEXT(AL1004,"0.#"),1)&lt;&gt;"."),TRUE,FALSE)</formula>
    </cfRule>
    <cfRule type="expression" dxfId="1936" priority="2040">
      <formula>IF(AND(AL1004&gt;=0, RIGHT(TEXT(AL1004,"0.#"),1)="."),TRUE,FALSE)</formula>
    </cfRule>
    <cfRule type="expression" dxfId="1935" priority="2041">
      <formula>IF(AND(AL1004&lt;0, RIGHT(TEXT(AL1004,"0.#"),1)&lt;&gt;"."),TRUE,FALSE)</formula>
    </cfRule>
    <cfRule type="expression" dxfId="1934" priority="2042">
      <formula>IF(AND(AL1004&lt;0, RIGHT(TEXT(AL1004,"0.#"),1)="."),TRUE,FALSE)</formula>
    </cfRule>
  </conditionalFormatting>
  <conditionalFormatting sqref="AL1002:AO1003">
    <cfRule type="expression" dxfId="1933" priority="2033">
      <formula>IF(AND(AL1002&gt;=0, RIGHT(TEXT(AL1002,"0.#"),1)&lt;&gt;"."),TRUE,FALSE)</formula>
    </cfRule>
    <cfRule type="expression" dxfId="1932" priority="2034">
      <formula>IF(AND(AL1002&gt;=0, RIGHT(TEXT(AL1002,"0.#"),1)="."),TRUE,FALSE)</formula>
    </cfRule>
    <cfRule type="expression" dxfId="1931" priority="2035">
      <formula>IF(AND(AL1002&lt;0, RIGHT(TEXT(AL1002,"0.#"),1)&lt;&gt;"."),TRUE,FALSE)</formula>
    </cfRule>
    <cfRule type="expression" dxfId="1930" priority="2036">
      <formula>IF(AND(AL1002&lt;0, RIGHT(TEXT(AL1002,"0.#"),1)="."),TRUE,FALSE)</formula>
    </cfRule>
  </conditionalFormatting>
  <conditionalFormatting sqref="Y1002:Y1003">
    <cfRule type="expression" dxfId="1929" priority="2031">
      <formula>IF(RIGHT(TEXT(Y1002,"0.#"),1)=".",FALSE,TRUE)</formula>
    </cfRule>
    <cfRule type="expression" dxfId="1928" priority="2032">
      <formula>IF(RIGHT(TEXT(Y1002,"0.#"),1)=".",TRUE,FALSE)</formula>
    </cfRule>
  </conditionalFormatting>
  <conditionalFormatting sqref="AL1037:AO1064">
    <cfRule type="expression" dxfId="1927" priority="2027">
      <formula>IF(AND(AL1037&gt;=0, RIGHT(TEXT(AL1037,"0.#"),1)&lt;&gt;"."),TRUE,FALSE)</formula>
    </cfRule>
    <cfRule type="expression" dxfId="1926" priority="2028">
      <formula>IF(AND(AL1037&gt;=0, RIGHT(TEXT(AL1037,"0.#"),1)="."),TRUE,FALSE)</formula>
    </cfRule>
    <cfRule type="expression" dxfId="1925" priority="2029">
      <formula>IF(AND(AL1037&lt;0, RIGHT(TEXT(AL1037,"0.#"),1)&lt;&gt;"."),TRUE,FALSE)</formula>
    </cfRule>
    <cfRule type="expression" dxfId="1924" priority="2030">
      <formula>IF(AND(AL1037&lt;0, RIGHT(TEXT(AL1037,"0.#"),1)="."),TRUE,FALSE)</formula>
    </cfRule>
  </conditionalFormatting>
  <conditionalFormatting sqref="Y1037:Y1064">
    <cfRule type="expression" dxfId="1923" priority="2025">
      <formula>IF(RIGHT(TEXT(Y1037,"0.#"),1)=".",FALSE,TRUE)</formula>
    </cfRule>
    <cfRule type="expression" dxfId="1922" priority="2026">
      <formula>IF(RIGHT(TEXT(Y1037,"0.#"),1)=".",TRUE,FALSE)</formula>
    </cfRule>
  </conditionalFormatting>
  <conditionalFormatting sqref="AL1035:AO1036">
    <cfRule type="expression" dxfId="1921" priority="2021">
      <formula>IF(AND(AL1035&gt;=0, RIGHT(TEXT(AL1035,"0.#"),1)&lt;&gt;"."),TRUE,FALSE)</formula>
    </cfRule>
    <cfRule type="expression" dxfId="1920" priority="2022">
      <formula>IF(AND(AL1035&gt;=0, RIGHT(TEXT(AL1035,"0.#"),1)="."),TRUE,FALSE)</formula>
    </cfRule>
    <cfRule type="expression" dxfId="1919" priority="2023">
      <formula>IF(AND(AL1035&lt;0, RIGHT(TEXT(AL1035,"0.#"),1)&lt;&gt;"."),TRUE,FALSE)</formula>
    </cfRule>
    <cfRule type="expression" dxfId="1918" priority="2024">
      <formula>IF(AND(AL1035&lt;0, RIGHT(TEXT(AL1035,"0.#"),1)="."),TRUE,FALSE)</formula>
    </cfRule>
  </conditionalFormatting>
  <conditionalFormatting sqref="Y1035:Y1036">
    <cfRule type="expression" dxfId="1917" priority="2019">
      <formula>IF(RIGHT(TEXT(Y1035,"0.#"),1)=".",FALSE,TRUE)</formula>
    </cfRule>
    <cfRule type="expression" dxfId="1916" priority="2020">
      <formula>IF(RIGHT(TEXT(Y1035,"0.#"),1)=".",TRUE,FALSE)</formula>
    </cfRule>
  </conditionalFormatting>
  <conditionalFormatting sqref="AL1070:AO1097">
    <cfRule type="expression" dxfId="1915" priority="2015">
      <formula>IF(AND(AL1070&gt;=0, RIGHT(TEXT(AL1070,"0.#"),1)&lt;&gt;"."),TRUE,FALSE)</formula>
    </cfRule>
    <cfRule type="expression" dxfId="1914" priority="2016">
      <formula>IF(AND(AL1070&gt;=0, RIGHT(TEXT(AL1070,"0.#"),1)="."),TRUE,FALSE)</formula>
    </cfRule>
    <cfRule type="expression" dxfId="1913" priority="2017">
      <formula>IF(AND(AL1070&lt;0, RIGHT(TEXT(AL1070,"0.#"),1)&lt;&gt;"."),TRUE,FALSE)</formula>
    </cfRule>
    <cfRule type="expression" dxfId="1912" priority="2018">
      <formula>IF(AND(AL1070&lt;0, RIGHT(TEXT(AL1070,"0.#"),1)="."),TRUE,FALSE)</formula>
    </cfRule>
  </conditionalFormatting>
  <conditionalFormatting sqref="Y1070:Y1097">
    <cfRule type="expression" dxfId="1911" priority="2013">
      <formula>IF(RIGHT(TEXT(Y1070,"0.#"),1)=".",FALSE,TRUE)</formula>
    </cfRule>
    <cfRule type="expression" dxfId="1910" priority="2014">
      <formula>IF(RIGHT(TEXT(Y1070,"0.#"),1)=".",TRUE,FALSE)</formula>
    </cfRule>
  </conditionalFormatting>
  <conditionalFormatting sqref="AL1068:AO1069">
    <cfRule type="expression" dxfId="1909" priority="2009">
      <formula>IF(AND(AL1068&gt;=0, RIGHT(TEXT(AL1068,"0.#"),1)&lt;&gt;"."),TRUE,FALSE)</formula>
    </cfRule>
    <cfRule type="expression" dxfId="1908" priority="2010">
      <formula>IF(AND(AL1068&gt;=0, RIGHT(TEXT(AL1068,"0.#"),1)="."),TRUE,FALSE)</formula>
    </cfRule>
    <cfRule type="expression" dxfId="1907" priority="2011">
      <formula>IF(AND(AL1068&lt;0, RIGHT(TEXT(AL1068,"0.#"),1)&lt;&gt;"."),TRUE,FALSE)</formula>
    </cfRule>
    <cfRule type="expression" dxfId="1906" priority="2012">
      <formula>IF(AND(AL1068&lt;0, RIGHT(TEXT(AL1068,"0.#"),1)="."),TRUE,FALSE)</formula>
    </cfRule>
  </conditionalFormatting>
  <conditionalFormatting sqref="Y1068:Y1069">
    <cfRule type="expression" dxfId="1905" priority="2007">
      <formula>IF(RIGHT(TEXT(Y1068,"0.#"),1)=".",FALSE,TRUE)</formula>
    </cfRule>
    <cfRule type="expression" dxfId="1904" priority="2008">
      <formula>IF(RIGHT(TEXT(Y1068,"0.#"),1)=".",TRUE,FALSE)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39">
    <cfRule type="expression" dxfId="713" priority="13">
      <formula>IF(RIGHT(TEXT(AE39,"0.#"),1)=".",FALSE,TRUE)</formula>
    </cfRule>
    <cfRule type="expression" dxfId="712" priority="14">
      <formula>IF(RIGHT(TEXT(AE39,"0.#"),1)=".",TRUE,FALSE)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38:AI139">
    <cfRule type="expression" dxfId="703" priority="3">
      <formula>IF(RIGHT(TEXT(AI138,"0.#"),1)=".",FALSE,TRUE)</formula>
    </cfRule>
    <cfRule type="expression" dxfId="702" priority="4">
      <formula>IF(RIGHT(TEXT(AI138,"0.#"),1)=".",TRUE,FALSE)</formula>
    </cfRule>
  </conditionalFormatting>
  <conditionalFormatting sqref="AE138:AE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9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t="s">
        <v>555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2018-06-28T09:49:30Z</cp:lastPrinted>
  <dcterms:created xsi:type="dcterms:W3CDTF">2012-03-13T00:50:25Z</dcterms:created>
  <dcterms:modified xsi:type="dcterms:W3CDTF">2018-07-05T14:06:01Z</dcterms:modified>
</cp:coreProperties>
</file>