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<sst xmlns="http://schemas.openxmlformats.org/spreadsheetml/2006/main" count="2931" uniqueCount="664">
  <si>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</si>
  <si>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</si>
  <si>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</si>
  <si>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</si>
  <si>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</si>
  <si>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</si>
  <si>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</si>
  <si>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</si>
  <si>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</si>
  <si>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</si>
  <si>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</si>
  <si>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</si>
  <si>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</si>
  <si>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</si>
  <si>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</si>
  <si>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</si>
  <si>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</si>
  <si>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</si>
  <si>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</si>
  <si>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</si>
  <si>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</si>
  <si>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</si>
  <si>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</si>
  <si>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</si>
  <si>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</si>
  <si>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</si>
  <si>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</si>
  <si>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</si>
  <si>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</si>
  <si>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</si>
  <si>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</si>
  <si>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</si>
  <si>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</si>
  <si>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</si>
  <si>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</si>
  <si>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</si>
  <si>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</si>
  <si>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</si>
  <si>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</si>
  <si>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</si>
  <si>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</si>
  <si>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</si>
  <si>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</si>
  <si>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</si>
  <si>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</si>
  <si>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</si>
  <si>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</si>
  <si>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</si>
  <si>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</si>
  <si>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</si>
  <si>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</si>
  <si>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</si>
  <si>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</si>
  <si>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</si>
  <si>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</si>
  <si>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</si>
  <si>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</si>
  <si>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</si>
  <si>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</si>
  <si>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</si>
  <si>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</si>
  <si>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</si>
  <si>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</si>
  <si>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</si>
  <si>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</si>
  <si>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</si>
  <si>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</si>
  <si>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</si>
  <si>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</si>
  <si>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</si>
  <si>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</si>
  <si>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</si>
  <si>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</si>
  <si>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</si>
  <si>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</si>
  <si>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</si>
  <si>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</si>
  <si>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</si>
  <si>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</si>
  <si>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</si>
  <si>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</si>
  <si>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</si>
  <si>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</si>
  <si>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</si>
  <si>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</si>
  <si>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</si>
  <si>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</si>
  <si>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</si>
  <si>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</si>
  <si>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</si>
  <si>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</si>
  <si>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</si>
  <si>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</si>
  <si>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</si>
  <si>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</si>
  <si>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</si>
  <si>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</si>
  <si>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</si>
  <si>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</si>
  <si>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</si>
  <si>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</si>
  <si>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</si>
  <si>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</si>
  <si>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</si>
  <si>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</si>
  <si>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</si>
  <si>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</si>
  <si>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</si>
  <si>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</si>
  <si>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</si>
  <si>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</si>
  <si>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</si>
  <si>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</si>
  <si>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</si>
  <si>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</si>
  <si>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</si>
  <si>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</si>
  <si>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</si>
  <si>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</si>
  <si>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</si>
  <si>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</si>
  <si>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</si>
  <si>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</si>
  <si>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</si>
  <si>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</si>
  <si>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</si>
  <si>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</si>
  <si>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</si>
  <si>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</si>
  <si>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</si>
  <si>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</si>
  <si>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</si>
  <si>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</si>
  <si>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</si>
  <si>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</si>
  <si>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</si>
  <si>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</si>
  <si>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</si>
  <si>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</si>
  <si>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</si>
  <si>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</si>
  <si>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</si>
  <si>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</si>
  <si>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</si>
  <si>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</si>
  <si>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</si>
  <si>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</si>
  <si>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</si>
  <si>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</si>
  <si>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</si>
  <si>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</si>
  <si>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</si>
  <si>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</si>
  <si>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</si>
  <si>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</si>
  <si>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</si>
  <si>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</si>
  <si>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</si>
  <si>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</si>
  <si>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</si>
  <si>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</si>
  <si>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</si>
  <si>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</si>
  <si>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</si>
  <si>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</si>
  <si>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</si>
  <si>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</si>
  <si>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</si>
  <si>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</si>
  <si>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</si>
  <si>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</si>
  <si>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</si>
  <si>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</si>
  <si>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</si>
  <si>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</si>
  <si>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</si>
  <si>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</si>
  <si>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</si>
  <si>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</si>
  <si>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</si>
  <si>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</si>
  <si>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</si>
  <si>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</si>
  <si>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</si>
  <si>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</si>
  <si>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</si>
  <si>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</si>
  <si>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</si>
  <si>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</si>
  <si>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</si>
  <si>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</si>
  <si>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</si>
  <si>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</si>
  <si>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</si>
  <si>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</si>
  <si>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</si>
  <si>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</si>
  <si>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</si>
  <si>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</si>
  <si>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</si>
  <si>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</si>
  <si>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</si>
  <si>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</si>
  <si>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</si>
  <si>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</si>
  <si>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</si>
  <si>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</si>
  <si>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</si>
  <si>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</si>
  <si>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</si>
  <si>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</si>
  <si>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</si>
  <si>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</si>
  <si>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</si>
  <si>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</si>
  <si>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</si>
  <si>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</si>
  <si>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</si>
  <si>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</si>
  <si>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</si>
  <si>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</si>
  <si>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</si>
  <si>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</si>
  <si>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</si>
  <si>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</si>
  <si>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</si>
  <si>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</si>
  <si>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</si>
  <si>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</si>
  <si>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</si>
  <si>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</si>
  <si>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</si>
  <si>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</si>
  <si>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</si>
  <si>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</si>
  <si>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</si>
  <si>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</si>
  <si>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</si>
  <si>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</si>
  <si>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</si>
  <si>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</si>
  <si>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</si>
  <si>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</si>
  <si>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</si>
  <si>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</si>
  <si>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</si>
  <si>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</si>
  <si>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</si>
  <si>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</si>
  <si>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</si>
  <si>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</si>
  <si>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</si>
  <si>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</si>
  <si>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</si>
  <si>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</si>
  <si>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</si>
  <si>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</si>
  <si>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</si>
  <si>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</si>
  <si>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</si>
  <si>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</si>
  <si>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</si>
  <si>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</si>
  <si>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</si>
  <si>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</si>
  <si>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</si>
  <si>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</si>
  <si>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</si>
  <si>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</si>
  <si>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</si>
  <si>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</si>
  <si>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</si>
  <si>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</si>
  <si>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</si>
  <si>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</si>
  <si>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</si>
  <si>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</si>
  <si>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</si>
  <si>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</si>
  <si>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</si>
  <si>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</si>
  <si>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</si>
  <si>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</si>
  <si>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</si>
  <si>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</si>
  <si>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</si>
  <si>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</si>
  <si>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</si>
  <si>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</si>
  <si>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</si>
  <si>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</si>
  <si>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</si>
  <si>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</si>
  <si>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</si>
  <si>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</si>
  <si>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</si>
  <si>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</si>
  <si>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</si>
  <si>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</si>
  <si>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</si>
  <si>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</si>
  <si>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</si>
  <si>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</si>
  <si>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</si>
  <si>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</si>
  <si>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</si>
  <si>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</si>
  <si>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</si>
  <si>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</si>
  <si>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</si>
  <si>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</si>
  <si>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</si>
  <si>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</si>
  <si>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</si>
  <si>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</si>
  <si>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</si>
  <si>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</si>
  <si>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</si>
  <si>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</si>
  <si>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</si>
  <si>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</si>
  <si>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</si>
  <si>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</si>
  <si>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</si>
  <si>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</si>
  <si>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</si>
  <si>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</si>
  <si>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</si>
  <si>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</si>
  <si>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</si>
  <si>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</si>
  <si>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</si>
  <si>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</si>
  <si>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</si>
  <si>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</si>
  <si>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</si>
  <si>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</si>
  <si>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</si>
  <si>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</si>
  <si>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</si>
  <si>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</si>
  <si>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</si>
  <si>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</si>
  <si>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</si>
  <si>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</si>
  <si>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</si>
  <si>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</si>
  <si>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</si>
  <si>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</si>
  <si>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</si>
  <si>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</si>
  <si>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</si>
  <si>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</si>
  <si>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</si>
  <si>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</si>
  <si>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</si>
  <si>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</si>
  <si>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</si>
  <si>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</si>
  <si>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</si>
  <si>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</si>
  <si>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</si>
  <si>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</si>
  <si>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</si>
  <si>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</si>
  <si>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</si>
  <si>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</si>
  <si>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</si>
  <si>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</si>
  <si>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</si>
  <si>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</si>
  <si>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</si>
  <si>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</si>
  <si>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</si>
  <si>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</si>
  <si>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</si>
  <si>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</si>
  <si>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</si>
  <si>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</si>
  <si>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</si>
  <si>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</si>
  <si>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</si>
  <si>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</si>
  <si>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</si>
  <si>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</si>
  <si>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</si>
  <si>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</si>
  <si>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</si>
  <si>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</si>
  <si>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</si>
  <si>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</si>
  <si>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</si>
  <si>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</si>
  <si>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</si>
  <si>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</si>
  <si>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</si>
  <si>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</si>
  <si>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</si>
  <si>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</si>
  <si>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</si>
  <si>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</si>
  <si>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</si>
  <si>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</si>
  <si>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</si>
  <si>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</si>
  <si>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</si>
  <si>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</si>
  <si>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</si>
  <si>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</si>
  <si>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</si>
  <si>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</si>
  <si>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</si>
  <si>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</si>
  <si>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</si>
  <si>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</si>
  <si>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</si>
  <si>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</si>
  <si>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</si>
  <si>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</si>
  <si>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</si>
  <si>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</si>
  <si>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</si>
  <si>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</si>
  <si>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</si>
  <si>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</si>
  <si>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</si>
  <si>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</si>
  <si>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</si>
  <si>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</si>
  <si>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</si>
  <si>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</si>
  <si>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</si>
  <si>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</si>
  <si>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</si>
  <si>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</si>
  <si>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</si>
  <si>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</si>
  <si>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</si>
  <si>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</si>
  <si>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</si>
  <si>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</si>
  <si>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</si>
  <si>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</si>
  <si>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</si>
  <si>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</si>
  <si>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</si>
  <si>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</si>
  <si>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</si>
  <si>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</si>
  <si>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</si>
  <si>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</si>
  <si>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</si>
  <si>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</si>
  <si>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</si>
  <si>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</si>
  <si>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</si>
  <si>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</si>
  <si>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</si>
  <si>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</si>
  <si>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</si>
  <si>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</si>
  <si>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</si>
  <si>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</si>
  <si>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</si>
  <si>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</si>
  <si>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</si>
  <si>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</si>
  <si>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</si>
  <si>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</si>
  <si>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</si>
  <si>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</si>
  <si>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</si>
  <si>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</si>
  <si>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</si>
  <si>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</si>
  <si>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</si>
  <si>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</si>
  <si>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</si>
  <si>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</si>
  <si>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</si>
  <si>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</si>
  <si>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</si>
  <si>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</si>
  <si>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</si>
  <si>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</si>
  <si>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</si>
  <si>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</si>
  <si>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</si>
  <si>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</si>
  <si>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</si>
  <si>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</si>
  <si>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</si>
  <si>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</si>
  <si>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</si>
  <si>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</si>
  <si>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</si>
  <si>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</si>
  <si>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</si>
  <si>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</si>
  <si>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</si>
  <si>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</si>
  <si>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</si>
  <si>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</si>
  <si>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</si>
  <si>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</si>
  <si>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</si>
  <si>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</si>
  <si>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</si>
  <si>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</si>
  <si>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</si>
  <si>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</si>
  <si>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</si>
  <si>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</si>
  <si>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</si>
  <si>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</si>
  <si>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</si>
  <si>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</si>
  <si>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</si>
  <si>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</si>
  <si>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</si>
  <si>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</si>
  <si>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</si>
  <si>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</si>
  <si>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</si>
  <si>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</si>
  <si>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</si>
  <si>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</si>
  <si>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</si>
  <si>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</si>
  <si>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</si>
  <si>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</si>
  <si>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</si>
  <si>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</si>
  <si>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</si>
  <si>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</si>
  <si>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</si>
  <si>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</si>
  <si>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</si>
  <si>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</si>
  <si>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</si>
  <si>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</si>
  <si>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</si>
  <si>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</si>
  <si>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</si>
  <si>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外国人雇用サービスセンター等運営費</t>
    <rPh sb="0" eb="3">
      <t>ガイコクジン</t>
    </rPh>
    <rPh sb="3" eb="5">
      <t>コヨウ</t>
    </rPh>
    <rPh sb="13" eb="14">
      <t>トウ</t>
    </rPh>
    <rPh sb="14" eb="17">
      <t>ウンエイヒ</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</si>
  <si>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</si>
  <si>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</si>
  <si>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外国人雇用対策課長
赤松　俊彦</t>
    <rPh sb="0" eb="3">
      <t>ガイコクジン</t>
    </rPh>
    <rPh sb="3" eb="5">
      <t>コヨウ</t>
    </rPh>
    <rPh sb="5" eb="7">
      <t>タイサク</t>
    </rPh>
    <rPh sb="7" eb="9">
      <t>カチョウ</t>
    </rPh>
    <rPh sb="10" eb="12">
      <t>アカマツ</t>
    </rPh>
    <rPh sb="13" eb="15">
      <t>トシヒコ</t>
    </rPh>
    <phoneticPr fontId="5"/>
  </si>
  <si>
    <t>○</t>
  </si>
  <si>
    <t>「外国人労働者の雇用管理の改善等に関して事業主が適切に対処するための指針」（平成19年8月3日厚生労働省告示第276号）、「日系定住外国人施策の推進について」（平成26年3月31日日系定住外国人施策推進会議決定）、「留学生30万人計画（骨子）」（平成20年7月29日文部科学省他5省策定）、「未来投資戦略2017」（平成29年6月9日閣議決定）、「経済財政運営と改革の基本方針2017」（平成29年6月9日閣議決定）、「働き方改革実行計画」（平成29年3月29日働き方改革実現会議決定）</t>
    <rPh sb="1" eb="4">
      <t>ガイコクジン</t>
    </rPh>
    <rPh sb="4" eb="7">
      <t>ロウドウシャ</t>
    </rPh>
    <rPh sb="8" eb="10">
      <t>コヨウ</t>
    </rPh>
    <rPh sb="10" eb="12">
      <t>カンリ</t>
    </rPh>
    <rPh sb="13" eb="15">
      <t>カイゼン</t>
    </rPh>
    <rPh sb="15" eb="16">
      <t>トウ</t>
    </rPh>
    <rPh sb="17" eb="18">
      <t>カン</t>
    </rPh>
    <rPh sb="20" eb="23">
      <t>ジギョウヌシ</t>
    </rPh>
    <rPh sb="24" eb="26">
      <t>テキセツ</t>
    </rPh>
    <rPh sb="27" eb="29">
      <t>タイショ</t>
    </rPh>
    <rPh sb="34" eb="36">
      <t>シシン</t>
    </rPh>
    <rPh sb="38" eb="40">
      <t>ヘイセイ</t>
    </rPh>
    <rPh sb="42" eb="43">
      <t>ネン</t>
    </rPh>
    <rPh sb="44" eb="45">
      <t>ガツ</t>
    </rPh>
    <rPh sb="46" eb="47">
      <t>ニチ</t>
    </rPh>
    <rPh sb="47" eb="49">
      <t>コウセイ</t>
    </rPh>
    <rPh sb="49" eb="52">
      <t>ロウドウショウ</t>
    </rPh>
    <rPh sb="52" eb="54">
      <t>コクジ</t>
    </rPh>
    <rPh sb="54" eb="55">
      <t>ダイ</t>
    </rPh>
    <rPh sb="58" eb="59">
      <t>ゴウ</t>
    </rPh>
    <rPh sb="62" eb="64">
      <t>ニッケイ</t>
    </rPh>
    <rPh sb="64" eb="66">
      <t>テイジュウ</t>
    </rPh>
    <rPh sb="66" eb="69">
      <t>ガイコクジン</t>
    </rPh>
    <rPh sb="69" eb="71">
      <t>セサク</t>
    </rPh>
    <rPh sb="72" eb="74">
      <t>スイシン</t>
    </rPh>
    <rPh sb="80" eb="82">
      <t>ヘイセイ</t>
    </rPh>
    <rPh sb="84" eb="85">
      <t>ネン</t>
    </rPh>
    <rPh sb="86" eb="87">
      <t>ガツ</t>
    </rPh>
    <rPh sb="89" eb="90">
      <t>ニチ</t>
    </rPh>
    <rPh sb="90" eb="92">
      <t>ニッケイ</t>
    </rPh>
    <rPh sb="92" eb="94">
      <t>テイジュウ</t>
    </rPh>
    <rPh sb="94" eb="97">
      <t>ガイコクジン</t>
    </rPh>
    <rPh sb="97" eb="99">
      <t>セサク</t>
    </rPh>
    <rPh sb="99" eb="101">
      <t>スイシン</t>
    </rPh>
    <rPh sb="101" eb="103">
      <t>カイギ</t>
    </rPh>
    <rPh sb="103" eb="105">
      <t>ケッテイ</t>
    </rPh>
    <rPh sb="108" eb="111">
      <t>リュウガクセイ</t>
    </rPh>
    <rPh sb="113" eb="115">
      <t>マンニン</t>
    </rPh>
    <rPh sb="115" eb="117">
      <t>ケイカク</t>
    </rPh>
    <rPh sb="118" eb="120">
      <t>コッシ</t>
    </rPh>
    <rPh sb="123" eb="125">
      <t>ヘイセイ</t>
    </rPh>
    <rPh sb="127" eb="128">
      <t>ネン</t>
    </rPh>
    <rPh sb="129" eb="130">
      <t>ガツ</t>
    </rPh>
    <rPh sb="132" eb="133">
      <t>ニチ</t>
    </rPh>
    <rPh sb="133" eb="135">
      <t>モンブ</t>
    </rPh>
    <rPh sb="135" eb="138">
      <t>カガクショウ</t>
    </rPh>
    <rPh sb="138" eb="139">
      <t>ホカ</t>
    </rPh>
    <rPh sb="146" eb="148">
      <t>ミライ</t>
    </rPh>
    <rPh sb="148" eb="150">
      <t>トウシ</t>
    </rPh>
    <rPh sb="150" eb="152">
      <t>センリャク</t>
    </rPh>
    <rPh sb="158" eb="160">
      <t>ヘイセイ</t>
    </rPh>
    <rPh sb="162" eb="163">
      <t>ネン</t>
    </rPh>
    <rPh sb="164" eb="165">
      <t>ガツ</t>
    </rPh>
    <rPh sb="166" eb="167">
      <t>ニチ</t>
    </rPh>
    <rPh sb="167" eb="169">
      <t>カクギ</t>
    </rPh>
    <rPh sb="169" eb="171">
      <t>ケッテイ</t>
    </rPh>
    <rPh sb="174" eb="176">
      <t>ケイザイ</t>
    </rPh>
    <rPh sb="176" eb="178">
      <t>ザイセイ</t>
    </rPh>
    <rPh sb="178" eb="180">
      <t>ウンエイ</t>
    </rPh>
    <rPh sb="181" eb="183">
      <t>カイカク</t>
    </rPh>
    <rPh sb="184" eb="186">
      <t>キホン</t>
    </rPh>
    <rPh sb="186" eb="188">
      <t>ホウシン</t>
    </rPh>
    <rPh sb="194" eb="196">
      <t>ヘイセイ</t>
    </rPh>
    <rPh sb="198" eb="199">
      <t>ネン</t>
    </rPh>
    <rPh sb="200" eb="201">
      <t>ガツ</t>
    </rPh>
    <rPh sb="202" eb="203">
      <t>ニチ</t>
    </rPh>
    <rPh sb="203" eb="205">
      <t>カクギ</t>
    </rPh>
    <rPh sb="205" eb="207">
      <t>ケッテイ</t>
    </rPh>
    <rPh sb="210" eb="211">
      <t>ハタラ</t>
    </rPh>
    <rPh sb="212" eb="213">
      <t>カタ</t>
    </rPh>
    <rPh sb="213" eb="215">
      <t>カイカク</t>
    </rPh>
    <rPh sb="215" eb="217">
      <t>ジッコウ</t>
    </rPh>
    <rPh sb="217" eb="219">
      <t>ケイカク</t>
    </rPh>
    <rPh sb="221" eb="223">
      <t>ヘイセイ</t>
    </rPh>
    <rPh sb="225" eb="226">
      <t>ネン</t>
    </rPh>
    <rPh sb="227" eb="228">
      <t>ガツ</t>
    </rPh>
    <rPh sb="230" eb="231">
      <t>ニチ</t>
    </rPh>
    <rPh sb="231" eb="232">
      <t>ハタラ</t>
    </rPh>
    <rPh sb="233" eb="234">
      <t>カタ</t>
    </rPh>
    <rPh sb="234" eb="236">
      <t>カイカク</t>
    </rPh>
    <rPh sb="236" eb="238">
      <t>ジツゲン</t>
    </rPh>
    <rPh sb="238" eb="240">
      <t>カイギ</t>
    </rPh>
    <rPh sb="240" eb="242">
      <t>ケッテイ</t>
    </rPh>
    <phoneticPr fontId="5"/>
  </si>
  <si>
    <t>日本での就職を希望する外国人留学生や専門的・技術的分野の外国人、日本国内に居住する定住外国人等、就労を希望する外国人が職業相談等を通じて日本での就職を実現させること。また、日本において在留資格の範囲内で適法に就労する外国人労働者の雇用管理や再就職支援等が適切に行われることで、外国人労働者の安定した雇用の維持・確保を図ること。</t>
    <rPh sb="0" eb="2">
      <t>ニホン</t>
    </rPh>
    <rPh sb="4" eb="6">
      <t>シュウショク</t>
    </rPh>
    <rPh sb="7" eb="9">
      <t>キボウ</t>
    </rPh>
    <rPh sb="11" eb="14">
      <t>ガイコクジン</t>
    </rPh>
    <rPh sb="14" eb="17">
      <t>リュウガクセイ</t>
    </rPh>
    <rPh sb="18" eb="21">
      <t>センモンテキ</t>
    </rPh>
    <rPh sb="22" eb="25">
      <t>ギジュツテキ</t>
    </rPh>
    <rPh sb="25" eb="27">
      <t>ブンヤ</t>
    </rPh>
    <rPh sb="28" eb="31">
      <t>ガイコクジン</t>
    </rPh>
    <rPh sb="32" eb="34">
      <t>ニホン</t>
    </rPh>
    <rPh sb="34" eb="36">
      <t>コクナイ</t>
    </rPh>
    <rPh sb="37" eb="39">
      <t>キョジュウ</t>
    </rPh>
    <rPh sb="41" eb="43">
      <t>テイジュウ</t>
    </rPh>
    <rPh sb="43" eb="46">
      <t>ガイコクジン</t>
    </rPh>
    <rPh sb="46" eb="47">
      <t>トウ</t>
    </rPh>
    <rPh sb="48" eb="50">
      <t>シュウロウ</t>
    </rPh>
    <rPh sb="51" eb="53">
      <t>キボウ</t>
    </rPh>
    <rPh sb="55" eb="58">
      <t>ガイコクジン</t>
    </rPh>
    <rPh sb="59" eb="61">
      <t>ショクギョウ</t>
    </rPh>
    <rPh sb="61" eb="63">
      <t>ソウダン</t>
    </rPh>
    <rPh sb="63" eb="64">
      <t>トウ</t>
    </rPh>
    <rPh sb="65" eb="66">
      <t>ツウ</t>
    </rPh>
    <rPh sb="68" eb="70">
      <t>ニホン</t>
    </rPh>
    <rPh sb="72" eb="74">
      <t>シュウショク</t>
    </rPh>
    <rPh sb="75" eb="77">
      <t>ジツゲン</t>
    </rPh>
    <rPh sb="86" eb="88">
      <t>ニホン</t>
    </rPh>
    <rPh sb="92" eb="94">
      <t>ザイリュウ</t>
    </rPh>
    <rPh sb="94" eb="96">
      <t>シカク</t>
    </rPh>
    <rPh sb="97" eb="100">
      <t>ハンイナイ</t>
    </rPh>
    <rPh sb="101" eb="103">
      <t>テキホウ</t>
    </rPh>
    <rPh sb="104" eb="106">
      <t>シュウロウ</t>
    </rPh>
    <rPh sb="108" eb="111">
      <t>ガイコクジン</t>
    </rPh>
    <rPh sb="111" eb="114">
      <t>ロウドウシャ</t>
    </rPh>
    <rPh sb="115" eb="117">
      <t>コヨウ</t>
    </rPh>
    <rPh sb="117" eb="119">
      <t>カンリ</t>
    </rPh>
    <rPh sb="120" eb="123">
      <t>サイシュウショク</t>
    </rPh>
    <rPh sb="123" eb="125">
      <t>シエン</t>
    </rPh>
    <rPh sb="125" eb="126">
      <t>トウ</t>
    </rPh>
    <rPh sb="127" eb="129">
      <t>テキセツ</t>
    </rPh>
    <rPh sb="130" eb="131">
      <t>オコナ</t>
    </rPh>
    <rPh sb="138" eb="141">
      <t>ガイコクジン</t>
    </rPh>
    <rPh sb="141" eb="144">
      <t>ロウドウシャ</t>
    </rPh>
    <rPh sb="145" eb="147">
      <t>アンテイ</t>
    </rPh>
    <rPh sb="149" eb="151">
      <t>コヨウ</t>
    </rPh>
    <rPh sb="152" eb="154">
      <t>イジ</t>
    </rPh>
    <rPh sb="155" eb="157">
      <t>カクホ</t>
    </rPh>
    <rPh sb="158" eb="159">
      <t>ハカ</t>
    </rPh>
    <phoneticPr fontId="5"/>
  </si>
  <si>
    <t>①東京、名古屋、大阪に外国人雇用サービスセンターを設置するとともに、外国人求職者の多い公共職業安定所に通訳員や専門の職業相談員を配置し、我が国での就労を希望する留学生、専門的・技術的分野の外国人や日系人等の定住外国人に対し、専門的な職業相談・紹介等を行う。
②身分に基づく在留資格で日本に在住する外国人を対象に、日本語コミュニケーション能力の向上、我が国の労働法令、雇用慣行、労働・社会保障制度等に関する知識の習得に係る講義・実習を内容とした外国人就労・定着支援研修を実施する。
③日系人の適正な就労を図るため、南米最大の日系人居住地であるブラジル・サンパウロの現地法人を通じて、来日前の日系人に対する情報提供等を実施する。</t>
    <rPh sb="1" eb="3">
      <t>トウキョウ</t>
    </rPh>
    <rPh sb="4" eb="7">
      <t>ナゴヤ</t>
    </rPh>
    <rPh sb="8" eb="10">
      <t>オオサカ</t>
    </rPh>
    <rPh sb="11" eb="14">
      <t>ガイコクジン</t>
    </rPh>
    <rPh sb="14" eb="16">
      <t>コヨウ</t>
    </rPh>
    <rPh sb="25" eb="27">
      <t>セッチ</t>
    </rPh>
    <rPh sb="34" eb="37">
      <t>ガイコクジン</t>
    </rPh>
    <rPh sb="37" eb="40">
      <t>キュウショクシャ</t>
    </rPh>
    <rPh sb="41" eb="42">
      <t>オオ</t>
    </rPh>
    <rPh sb="43" eb="45">
      <t>コウキョウ</t>
    </rPh>
    <rPh sb="45" eb="47">
      <t>ショクギョウ</t>
    </rPh>
    <rPh sb="47" eb="50">
      <t>アンテイショ</t>
    </rPh>
    <rPh sb="51" eb="53">
      <t>ツウヤク</t>
    </rPh>
    <rPh sb="53" eb="54">
      <t>イン</t>
    </rPh>
    <rPh sb="55" eb="57">
      <t>センモン</t>
    </rPh>
    <rPh sb="58" eb="60">
      <t>ショクギョウ</t>
    </rPh>
    <rPh sb="60" eb="63">
      <t>ソウダンイン</t>
    </rPh>
    <rPh sb="64" eb="66">
      <t>ハイチ</t>
    </rPh>
    <rPh sb="68" eb="69">
      <t>ワ</t>
    </rPh>
    <rPh sb="70" eb="71">
      <t>コク</t>
    </rPh>
    <rPh sb="73" eb="75">
      <t>シュウロウ</t>
    </rPh>
    <rPh sb="76" eb="78">
      <t>キボウ</t>
    </rPh>
    <rPh sb="80" eb="83">
      <t>リュウガクセイ</t>
    </rPh>
    <rPh sb="84" eb="87">
      <t>センモンテキ</t>
    </rPh>
    <rPh sb="88" eb="91">
      <t>ギジュツテキ</t>
    </rPh>
    <rPh sb="91" eb="93">
      <t>ブンヤ</t>
    </rPh>
    <rPh sb="94" eb="97">
      <t>ガイコクジン</t>
    </rPh>
    <rPh sb="98" eb="101">
      <t>ニッケイジン</t>
    </rPh>
    <rPh sb="101" eb="102">
      <t>トウ</t>
    </rPh>
    <rPh sb="103" eb="105">
      <t>テイジュウ</t>
    </rPh>
    <rPh sb="105" eb="108">
      <t>ガイコクジン</t>
    </rPh>
    <rPh sb="109" eb="110">
      <t>タイ</t>
    </rPh>
    <rPh sb="112" eb="115">
      <t>センモンテキ</t>
    </rPh>
    <rPh sb="116" eb="118">
      <t>ショクギョウ</t>
    </rPh>
    <rPh sb="118" eb="120">
      <t>ソウダン</t>
    </rPh>
    <rPh sb="121" eb="123">
      <t>ショウカイ</t>
    </rPh>
    <rPh sb="123" eb="124">
      <t>トウ</t>
    </rPh>
    <rPh sb="125" eb="126">
      <t>オコナ</t>
    </rPh>
    <rPh sb="130" eb="132">
      <t>ミブン</t>
    </rPh>
    <rPh sb="133" eb="134">
      <t>モト</t>
    </rPh>
    <rPh sb="136" eb="138">
      <t>ザイリュウ</t>
    </rPh>
    <rPh sb="138" eb="140">
      <t>シカク</t>
    </rPh>
    <rPh sb="141" eb="143">
      <t>ニホン</t>
    </rPh>
    <rPh sb="144" eb="146">
      <t>ザイジュウ</t>
    </rPh>
    <rPh sb="148" eb="151">
      <t>ガイコクジン</t>
    </rPh>
    <rPh sb="152" eb="154">
      <t>タイショウ</t>
    </rPh>
    <rPh sb="156" eb="159">
      <t>ニホンゴ</t>
    </rPh>
    <rPh sb="168" eb="170">
      <t>ノウリョク</t>
    </rPh>
    <rPh sb="171" eb="173">
      <t>コウジョウ</t>
    </rPh>
    <rPh sb="174" eb="175">
      <t>ワ</t>
    </rPh>
    <rPh sb="176" eb="177">
      <t>コク</t>
    </rPh>
    <rPh sb="178" eb="180">
      <t>ロウドウ</t>
    </rPh>
    <rPh sb="180" eb="182">
      <t>ホウレイ</t>
    </rPh>
    <rPh sb="183" eb="185">
      <t>コヨウ</t>
    </rPh>
    <rPh sb="185" eb="187">
      <t>カンコウ</t>
    </rPh>
    <rPh sb="188" eb="190">
      <t>ロウドウ</t>
    </rPh>
    <rPh sb="191" eb="193">
      <t>シャカイ</t>
    </rPh>
    <rPh sb="193" eb="195">
      <t>ホショウ</t>
    </rPh>
    <rPh sb="195" eb="197">
      <t>セイド</t>
    </rPh>
    <rPh sb="197" eb="198">
      <t>トウ</t>
    </rPh>
    <rPh sb="199" eb="200">
      <t>カン</t>
    </rPh>
    <rPh sb="202" eb="204">
      <t>チシキ</t>
    </rPh>
    <rPh sb="205" eb="207">
      <t>シュウトク</t>
    </rPh>
    <rPh sb="208" eb="209">
      <t>カカ</t>
    </rPh>
    <rPh sb="210" eb="212">
      <t>コウギ</t>
    </rPh>
    <rPh sb="213" eb="215">
      <t>ジッシュウ</t>
    </rPh>
    <rPh sb="216" eb="218">
      <t>ナイヨウ</t>
    </rPh>
    <rPh sb="221" eb="224">
      <t>ガイコクジン</t>
    </rPh>
    <rPh sb="224" eb="226">
      <t>シュウロウ</t>
    </rPh>
    <rPh sb="227" eb="229">
      <t>テイチャク</t>
    </rPh>
    <rPh sb="229" eb="231">
      <t>シエン</t>
    </rPh>
    <rPh sb="231" eb="233">
      <t>ケンシュウ</t>
    </rPh>
    <rPh sb="234" eb="236">
      <t>ジッシ</t>
    </rPh>
    <rPh sb="241" eb="244">
      <t>ニッケイジン</t>
    </rPh>
    <rPh sb="245" eb="247">
      <t>テキセイ</t>
    </rPh>
    <rPh sb="248" eb="250">
      <t>シュウロウ</t>
    </rPh>
    <rPh sb="251" eb="252">
      <t>ハカ</t>
    </rPh>
    <rPh sb="256" eb="258">
      <t>ナンベイ</t>
    </rPh>
    <rPh sb="258" eb="260">
      <t>サイダイ</t>
    </rPh>
    <rPh sb="261" eb="264">
      <t>ニッケイジン</t>
    </rPh>
    <rPh sb="264" eb="267">
      <t>キョジュウチ</t>
    </rPh>
    <rPh sb="281" eb="283">
      <t>ゲンチ</t>
    </rPh>
    <rPh sb="283" eb="285">
      <t>ホウジン</t>
    </rPh>
    <rPh sb="286" eb="287">
      <t>ツウ</t>
    </rPh>
    <rPh sb="290" eb="293">
      <t>ライニチマエ</t>
    </rPh>
    <rPh sb="294" eb="297">
      <t>ニッケイジン</t>
    </rPh>
    <rPh sb="298" eb="299">
      <t>タイ</t>
    </rPh>
    <rPh sb="301" eb="303">
      <t>ジョウホウ</t>
    </rPh>
    <rPh sb="303" eb="305">
      <t>テイキョウ</t>
    </rPh>
    <rPh sb="305" eb="306">
      <t>トウ</t>
    </rPh>
    <rPh sb="307" eb="309">
      <t>ジッシ</t>
    </rPh>
    <phoneticPr fontId="5"/>
  </si>
  <si>
    <t>-</t>
    <phoneticPr fontId="5"/>
  </si>
  <si>
    <t>-</t>
    <phoneticPr fontId="5"/>
  </si>
  <si>
    <t>-</t>
    <phoneticPr fontId="5"/>
  </si>
  <si>
    <t>-</t>
    <phoneticPr fontId="5"/>
  </si>
  <si>
    <t>-</t>
    <phoneticPr fontId="5"/>
  </si>
  <si>
    <t>-</t>
    <phoneticPr fontId="5"/>
  </si>
  <si>
    <t>-</t>
    <phoneticPr fontId="5"/>
  </si>
  <si>
    <t>雇用対策法第4条第1項、第4条第1項第10号、第3項、第8条、第9条、第28条、第33条、第37条
雇用保険法第62条第1項第5号</t>
    <rPh sb="0" eb="2">
      <t>コヨウ</t>
    </rPh>
    <rPh sb="2" eb="5">
      <t>タイサクホウ</t>
    </rPh>
    <rPh sb="5" eb="6">
      <t>ダイ</t>
    </rPh>
    <rPh sb="7" eb="8">
      <t>ジョウ</t>
    </rPh>
    <rPh sb="8" eb="9">
      <t>ダイ</t>
    </rPh>
    <rPh sb="10" eb="11">
      <t>コウ</t>
    </rPh>
    <rPh sb="12" eb="13">
      <t>ダイ</t>
    </rPh>
    <rPh sb="14" eb="15">
      <t>ジョウ</t>
    </rPh>
    <rPh sb="15" eb="16">
      <t>ダイ</t>
    </rPh>
    <rPh sb="17" eb="18">
      <t>コウ</t>
    </rPh>
    <rPh sb="18" eb="19">
      <t>ダイ</t>
    </rPh>
    <rPh sb="21" eb="22">
      <t>ゴウ</t>
    </rPh>
    <rPh sb="23" eb="24">
      <t>ダイ</t>
    </rPh>
    <rPh sb="25" eb="26">
      <t>コウ</t>
    </rPh>
    <rPh sb="27" eb="28">
      <t>ダイ</t>
    </rPh>
    <rPh sb="29" eb="30">
      <t>ジョウ</t>
    </rPh>
    <rPh sb="31" eb="32">
      <t>ダイ</t>
    </rPh>
    <rPh sb="33" eb="34">
      <t>ジョウ</t>
    </rPh>
    <rPh sb="35" eb="36">
      <t>ダイ</t>
    </rPh>
    <rPh sb="38" eb="39">
      <t>ジョウ</t>
    </rPh>
    <rPh sb="40" eb="41">
      <t>ダイ</t>
    </rPh>
    <rPh sb="43" eb="44">
      <t>ジョウ</t>
    </rPh>
    <rPh sb="45" eb="46">
      <t>ダイ</t>
    </rPh>
    <rPh sb="48" eb="49">
      <t>ジョウ</t>
    </rPh>
    <rPh sb="50" eb="52">
      <t>コヨウ</t>
    </rPh>
    <rPh sb="52" eb="55">
      <t>ホケンホウ</t>
    </rPh>
    <rPh sb="55" eb="56">
      <t>ダイ</t>
    </rPh>
    <rPh sb="58" eb="59">
      <t>ジョウ</t>
    </rPh>
    <rPh sb="59" eb="60">
      <t>ダイ</t>
    </rPh>
    <rPh sb="61" eb="62">
      <t>コウ</t>
    </rPh>
    <rPh sb="62" eb="63">
      <t>ダイ</t>
    </rPh>
    <rPh sb="64" eb="65">
      <t>ゴウ</t>
    </rPh>
    <phoneticPr fontId="5"/>
  </si>
  <si>
    <t>高齢者等雇用安定促進事業委託費（雇用勘定）</t>
    <rPh sb="0" eb="3">
      <t>コウレイシャ</t>
    </rPh>
    <rPh sb="3" eb="4">
      <t>トウ</t>
    </rPh>
    <rPh sb="4" eb="6">
      <t>コヨウ</t>
    </rPh>
    <rPh sb="6" eb="8">
      <t>アンテイ</t>
    </rPh>
    <rPh sb="8" eb="10">
      <t>ソクシン</t>
    </rPh>
    <rPh sb="10" eb="12">
      <t>ジギョウ</t>
    </rPh>
    <rPh sb="12" eb="15">
      <t>イタクヒ</t>
    </rPh>
    <rPh sb="16" eb="18">
      <t>コヨウ</t>
    </rPh>
    <rPh sb="18" eb="20">
      <t>カンジョウ</t>
    </rPh>
    <phoneticPr fontId="5"/>
  </si>
  <si>
    <t>諸謝金（雇用勘定）</t>
    <rPh sb="0" eb="1">
      <t>ショ</t>
    </rPh>
    <rPh sb="1" eb="3">
      <t>シャキン</t>
    </rPh>
    <rPh sb="4" eb="6">
      <t>コヨウ</t>
    </rPh>
    <rPh sb="6" eb="8">
      <t>カンジョウ</t>
    </rPh>
    <phoneticPr fontId="5"/>
  </si>
  <si>
    <t>諸謝金（一般会計）</t>
    <rPh sb="0" eb="1">
      <t>ショ</t>
    </rPh>
    <rPh sb="1" eb="3">
      <t>シャキン</t>
    </rPh>
    <rPh sb="4" eb="6">
      <t>イッパン</t>
    </rPh>
    <rPh sb="6" eb="8">
      <t>カイケイ</t>
    </rPh>
    <phoneticPr fontId="5"/>
  </si>
  <si>
    <t>庁費（雇用勘定）</t>
    <rPh sb="0" eb="2">
      <t>チョウヒ</t>
    </rPh>
    <rPh sb="3" eb="5">
      <t>コヨウ</t>
    </rPh>
    <rPh sb="5" eb="7">
      <t>カンジョウ</t>
    </rPh>
    <phoneticPr fontId="5"/>
  </si>
  <si>
    <t>労働保険業務庁費</t>
    <rPh sb="0" eb="2">
      <t>ロウドウ</t>
    </rPh>
    <rPh sb="2" eb="4">
      <t>ホケン</t>
    </rPh>
    <rPh sb="4" eb="6">
      <t>ギョウム</t>
    </rPh>
    <rPh sb="6" eb="8">
      <t>チョウヒ</t>
    </rPh>
    <phoneticPr fontId="5"/>
  </si>
  <si>
    <t>外国人の求職者の就職率を21%以上にする。</t>
    <rPh sb="0" eb="3">
      <t>ガイコクジン</t>
    </rPh>
    <rPh sb="4" eb="7">
      <t>キュウショクシャ</t>
    </rPh>
    <rPh sb="8" eb="11">
      <t>シュウショクリツ</t>
    </rPh>
    <rPh sb="15" eb="17">
      <t>イジョウ</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</si>
  <si>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</si>
  <si>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</si>
  <si>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</si>
  <si>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</si>
  <si>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アンケートにおいて「満足」「やや満足」と回答した者の割合を90%以上にする。</t>
    <rPh sb="10" eb="12">
      <t>マンゾク</t>
    </rPh>
    <rPh sb="16" eb="18">
      <t>マンゾク</t>
    </rPh>
    <rPh sb="20" eb="22">
      <t>カイトウ</t>
    </rPh>
    <rPh sb="24" eb="25">
      <t>シャ</t>
    </rPh>
    <rPh sb="26" eb="28">
      <t>ワリアイ</t>
    </rPh>
    <rPh sb="32" eb="34">
      <t>イジョウ</t>
    </rPh>
    <phoneticPr fontId="5"/>
  </si>
  <si>
    <t>％</t>
    <phoneticPr fontId="5"/>
  </si>
  <si>
    <t>％</t>
    <phoneticPr fontId="5"/>
  </si>
  <si>
    <t>-</t>
    <phoneticPr fontId="5"/>
  </si>
  <si>
    <t>外国人雇用サービスコーナー等の職業相談件数</t>
    <rPh sb="0" eb="3">
      <t>ガイコクジン</t>
    </rPh>
    <rPh sb="3" eb="5">
      <t>コヨウ</t>
    </rPh>
    <rPh sb="13" eb="14">
      <t>トウ</t>
    </rPh>
    <rPh sb="15" eb="17">
      <t>ショクギョウ</t>
    </rPh>
    <rPh sb="17" eb="19">
      <t>ソウダン</t>
    </rPh>
    <rPh sb="19" eb="21">
      <t>ケンスウ</t>
    </rPh>
    <phoneticPr fontId="5"/>
  </si>
  <si>
    <t>件</t>
    <rPh sb="0" eb="1">
      <t>ケン</t>
    </rPh>
    <phoneticPr fontId="5"/>
  </si>
  <si>
    <t>-</t>
    <phoneticPr fontId="5"/>
  </si>
  <si>
    <t>外国人就労・定着支援研修受講者数</t>
    <rPh sb="0" eb="3">
      <t>ガイコクジン</t>
    </rPh>
    <rPh sb="3" eb="5">
      <t>シュウロウ</t>
    </rPh>
    <rPh sb="6" eb="8">
      <t>テイチャク</t>
    </rPh>
    <rPh sb="8" eb="10">
      <t>シエン</t>
    </rPh>
    <rPh sb="10" eb="12">
      <t>ケンシュウ</t>
    </rPh>
    <rPh sb="12" eb="15">
      <t>ジュコウシャ</t>
    </rPh>
    <rPh sb="15" eb="16">
      <t>スウ</t>
    </rPh>
    <phoneticPr fontId="5"/>
  </si>
  <si>
    <t>人</t>
    <rPh sb="0" eb="1">
      <t>ニン</t>
    </rPh>
    <phoneticPr fontId="5"/>
  </si>
  <si>
    <t>単位当たりコスト＝Ｘ／Ｙ（※通訳を配置したサービスコーナーの相談件数１人当たりの経費）
Ｘ：「執行額（千円）」
Ｙ：「相談件数」</t>
    <rPh sb="0" eb="2">
      <t>タンイ</t>
    </rPh>
    <rPh sb="2" eb="3">
      <t>ア</t>
    </rPh>
    <rPh sb="14" eb="16">
      <t>ツウヤク</t>
    </rPh>
    <rPh sb="17" eb="19">
      <t>ハイチ</t>
    </rPh>
    <rPh sb="30" eb="32">
      <t>ソウダン</t>
    </rPh>
    <rPh sb="32" eb="34">
      <t>ケンスウ</t>
    </rPh>
    <rPh sb="35" eb="36">
      <t>ニン</t>
    </rPh>
    <rPh sb="36" eb="37">
      <t>ア</t>
    </rPh>
    <rPh sb="40" eb="42">
      <t>ケイヒ</t>
    </rPh>
    <rPh sb="47" eb="49">
      <t>シッコウ</t>
    </rPh>
    <rPh sb="49" eb="50">
      <t>ガク</t>
    </rPh>
    <rPh sb="51" eb="53">
      <t>センエン</t>
    </rPh>
    <rPh sb="59" eb="61">
      <t>ソウダン</t>
    </rPh>
    <rPh sb="61" eb="63">
      <t>ケンスウ</t>
    </rPh>
    <phoneticPr fontId="5"/>
  </si>
  <si>
    <t>円</t>
    <rPh sb="0" eb="1">
      <t>エン</t>
    </rPh>
    <phoneticPr fontId="5"/>
  </si>
  <si>
    <t>X/Y</t>
    <phoneticPr fontId="5"/>
  </si>
  <si>
    <t>988,929千円 / 219,710件</t>
    <rPh sb="7" eb="9">
      <t>センエン</t>
    </rPh>
    <rPh sb="19" eb="20">
      <t>ケン</t>
    </rPh>
    <phoneticPr fontId="5"/>
  </si>
  <si>
    <t>986,260千円 / 205,878件</t>
    <rPh sb="7" eb="9">
      <t>センエン</t>
    </rPh>
    <rPh sb="19" eb="20">
      <t>ケン</t>
    </rPh>
    <phoneticPr fontId="5"/>
  </si>
  <si>
    <t>1,103,277千円 / 195,000件</t>
    <rPh sb="9" eb="11">
      <t>センエン</t>
    </rPh>
    <rPh sb="21" eb="22">
      <t>ケン</t>
    </rPh>
    <phoneticPr fontId="5"/>
  </si>
  <si>
    <t>単位当たりコスト＝Ｘ／Ｙ（※外国人就労・定着支援研修受講者数１人当たりの経費）
Ｘ：「執行額（千円）」
Ｙ：「受講者数」</t>
    <rPh sb="0" eb="2">
      <t>タンイ</t>
    </rPh>
    <rPh sb="2" eb="3">
      <t>ア</t>
    </rPh>
    <rPh sb="14" eb="17">
      <t>ガイコクジン</t>
    </rPh>
    <rPh sb="17" eb="19">
      <t>シュウロウ</t>
    </rPh>
    <rPh sb="20" eb="22">
      <t>テイチャク</t>
    </rPh>
    <rPh sb="22" eb="24">
      <t>シエン</t>
    </rPh>
    <rPh sb="24" eb="26">
      <t>ケンシュウ</t>
    </rPh>
    <rPh sb="26" eb="29">
      <t>ジュコウシャ</t>
    </rPh>
    <rPh sb="29" eb="30">
      <t>スウ</t>
    </rPh>
    <rPh sb="31" eb="32">
      <t>ニン</t>
    </rPh>
    <rPh sb="32" eb="33">
      <t>ア</t>
    </rPh>
    <rPh sb="36" eb="38">
      <t>ケイヒ</t>
    </rPh>
    <rPh sb="43" eb="45">
      <t>シッコウ</t>
    </rPh>
    <rPh sb="45" eb="46">
      <t>ガク</t>
    </rPh>
    <rPh sb="47" eb="49">
      <t>センエン</t>
    </rPh>
    <rPh sb="55" eb="58">
      <t>ジュコウシャ</t>
    </rPh>
    <rPh sb="58" eb="59">
      <t>スウ</t>
    </rPh>
    <phoneticPr fontId="5"/>
  </si>
  <si>
    <t>493,385千円 / 4,106人</t>
    <rPh sb="7" eb="9">
      <t>センエン</t>
    </rPh>
    <rPh sb="17" eb="18">
      <t>ニン</t>
    </rPh>
    <phoneticPr fontId="5"/>
  </si>
  <si>
    <t>529,240千円 / 4,450人</t>
    <rPh sb="7" eb="9">
      <t>センエン</t>
    </rPh>
    <rPh sb="17" eb="18">
      <t>ニン</t>
    </rPh>
    <phoneticPr fontId="5"/>
  </si>
  <si>
    <t>454,719千円 / 4,221人</t>
    <rPh sb="7" eb="9">
      <t>センエン</t>
    </rPh>
    <rPh sb="17" eb="18">
      <t>ニン</t>
    </rPh>
    <phoneticPr fontId="5"/>
  </si>
  <si>
    <t>491,396千円 / 4,250人</t>
    <rPh sb="7" eb="9">
      <t>センエン</t>
    </rPh>
    <rPh sb="17" eb="18">
      <t>ニン</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</si>
  <si>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</si>
  <si>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</si>
  <si>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</si>
  <si>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</si>
  <si>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</si>
  <si>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</si>
  <si>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</si>
  <si>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</si>
  <si>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以下の事業の実施を通して、外国人労働者の雇用の安定・促進に寄与する。
①我が国での就労を希望する留学生や専門的・技術的分野の外国人に対し、専門的な職業相談・紹介を行うとともに、これら外国人を雇用する事業主等に対し雇用管理改善指導・援助等を行う機関として、東京、名古屋、大阪に外国人雇用サービスセンターを設置し、求人者、求職者双方に対するサービスを実施。
②外国人求職者の多い公共職業安定所に外国人雇用サービスコーナーを設置し、英語、中国語、ポルトガル語等の通訳及び職業相談員を配置し、職業相談や求人開拓などを実施。
③民間企業に委託し、日本で定着して仕事を継続することを希望する者を対象とした外国人就労・定着支援研修を実施。
④日系人の就労の適正を図るため、南米最大の日系人居住地であるブラジル・サンパウロの現地法人を通じた来日前の日系人に対する情報提供等の実施。</t>
    <rPh sb="0" eb="2">
      <t>イカ</t>
    </rPh>
    <rPh sb="3" eb="5">
      <t>ジギョウ</t>
    </rPh>
    <rPh sb="6" eb="8">
      <t>ジッシ</t>
    </rPh>
    <rPh sb="9" eb="10">
      <t>ツウ</t>
    </rPh>
    <rPh sb="13" eb="16">
      <t>ガイコクジン</t>
    </rPh>
    <rPh sb="16" eb="19">
      <t>ロウドウシャ</t>
    </rPh>
    <rPh sb="20" eb="22">
      <t>コヨウ</t>
    </rPh>
    <rPh sb="23" eb="25">
      <t>アンテイ</t>
    </rPh>
    <rPh sb="26" eb="28">
      <t>ソクシン</t>
    </rPh>
    <rPh sb="29" eb="31">
      <t>キヨ</t>
    </rPh>
    <rPh sb="36" eb="37">
      <t>ワ</t>
    </rPh>
    <rPh sb="38" eb="39">
      <t>クニ</t>
    </rPh>
    <rPh sb="41" eb="43">
      <t>シュウロウ</t>
    </rPh>
    <rPh sb="44" eb="46">
      <t>キボウ</t>
    </rPh>
    <rPh sb="48" eb="51">
      <t>リュウガクセイ</t>
    </rPh>
    <rPh sb="52" eb="55">
      <t>センモンテキ</t>
    </rPh>
    <rPh sb="56" eb="59">
      <t>ギジュツテキ</t>
    </rPh>
    <rPh sb="59" eb="61">
      <t>ブンヤ</t>
    </rPh>
    <rPh sb="62" eb="65">
      <t>ガイコクジン</t>
    </rPh>
    <rPh sb="66" eb="67">
      <t>タイ</t>
    </rPh>
    <rPh sb="69" eb="72">
      <t>センモンテキ</t>
    </rPh>
    <rPh sb="73" eb="75">
      <t>ショクギョウ</t>
    </rPh>
    <rPh sb="75" eb="77">
      <t>ソウダン</t>
    </rPh>
    <rPh sb="78" eb="80">
      <t>ショウカイ</t>
    </rPh>
    <rPh sb="81" eb="82">
      <t>オコナ</t>
    </rPh>
    <rPh sb="91" eb="94">
      <t>ガイコクジン</t>
    </rPh>
    <rPh sb="95" eb="97">
      <t>コヨウ</t>
    </rPh>
    <rPh sb="99" eb="102">
      <t>ジギョウヌシ</t>
    </rPh>
    <rPh sb="102" eb="103">
      <t>トウ</t>
    </rPh>
    <rPh sb="104" eb="105">
      <t>タイ</t>
    </rPh>
    <rPh sb="106" eb="108">
      <t>コヨウ</t>
    </rPh>
    <rPh sb="108" eb="110">
      <t>カンリ</t>
    </rPh>
    <rPh sb="110" eb="112">
      <t>カイゼン</t>
    </rPh>
    <rPh sb="112" eb="114">
      <t>シドウ</t>
    </rPh>
    <rPh sb="115" eb="117">
      <t>エンジョ</t>
    </rPh>
    <rPh sb="117" eb="118">
      <t>トウ</t>
    </rPh>
    <rPh sb="119" eb="120">
      <t>オコナ</t>
    </rPh>
    <rPh sb="121" eb="123">
      <t>キカン</t>
    </rPh>
    <rPh sb="127" eb="129">
      <t>トウキョウ</t>
    </rPh>
    <rPh sb="130" eb="133">
      <t>ナゴヤ</t>
    </rPh>
    <rPh sb="134" eb="136">
      <t>オオサカ</t>
    </rPh>
    <rPh sb="137" eb="140">
      <t>ガイコクジン</t>
    </rPh>
    <rPh sb="140" eb="142">
      <t>コヨウ</t>
    </rPh>
    <rPh sb="151" eb="153">
      <t>セッチ</t>
    </rPh>
    <rPh sb="155" eb="157">
      <t>キュウジン</t>
    </rPh>
    <rPh sb="157" eb="158">
      <t>シャ</t>
    </rPh>
    <rPh sb="159" eb="162">
      <t>キュウショクシャ</t>
    </rPh>
    <rPh sb="162" eb="164">
      <t>ソウホウ</t>
    </rPh>
    <rPh sb="165" eb="166">
      <t>タイ</t>
    </rPh>
    <rPh sb="173" eb="175">
      <t>ジッシ</t>
    </rPh>
    <rPh sb="178" eb="181">
      <t>ガイコクジン</t>
    </rPh>
    <rPh sb="181" eb="184">
      <t>キュウショクシャ</t>
    </rPh>
    <rPh sb="185" eb="186">
      <t>オオ</t>
    </rPh>
    <rPh sb="187" eb="189">
      <t>コウキョウ</t>
    </rPh>
    <rPh sb="189" eb="191">
      <t>ショクギョウ</t>
    </rPh>
    <rPh sb="191" eb="194">
      <t>アンテイショ</t>
    </rPh>
    <rPh sb="195" eb="198">
      <t>ガイコクジン</t>
    </rPh>
    <rPh sb="198" eb="200">
      <t>コヨウ</t>
    </rPh>
    <rPh sb="209" eb="211">
      <t>セッチ</t>
    </rPh>
    <rPh sb="213" eb="215">
      <t>エイゴ</t>
    </rPh>
    <rPh sb="216" eb="219">
      <t>チュウゴクゴ</t>
    </rPh>
    <rPh sb="225" eb="226">
      <t>ゴ</t>
    </rPh>
    <rPh sb="226" eb="227">
      <t>トウ</t>
    </rPh>
    <rPh sb="228" eb="230">
      <t>ツウヤク</t>
    </rPh>
    <rPh sb="230" eb="231">
      <t>オヨ</t>
    </rPh>
    <rPh sb="232" eb="234">
      <t>ショクギョウ</t>
    </rPh>
    <rPh sb="234" eb="237">
      <t>ソウダンイン</t>
    </rPh>
    <rPh sb="238" eb="240">
      <t>ハイチ</t>
    </rPh>
    <rPh sb="242" eb="244">
      <t>ショクギョウ</t>
    </rPh>
    <rPh sb="244" eb="246">
      <t>ソウダン</t>
    </rPh>
    <rPh sb="247" eb="249">
      <t>キュウジン</t>
    </rPh>
    <rPh sb="249" eb="251">
      <t>カイタク</t>
    </rPh>
    <rPh sb="254" eb="256">
      <t>ジッシ</t>
    </rPh>
    <rPh sb="259" eb="261">
      <t>ミンカン</t>
    </rPh>
    <rPh sb="261" eb="263">
      <t>キギョウ</t>
    </rPh>
    <rPh sb="264" eb="266">
      <t>イタク</t>
    </rPh>
    <rPh sb="268" eb="270">
      <t>ニホン</t>
    </rPh>
    <rPh sb="271" eb="273">
      <t>テイチャク</t>
    </rPh>
    <rPh sb="275" eb="277">
      <t>シゴト</t>
    </rPh>
    <rPh sb="278" eb="280">
      <t>ケイゾク</t>
    </rPh>
    <rPh sb="285" eb="287">
      <t>キボウ</t>
    </rPh>
    <rPh sb="289" eb="290">
      <t>シャ</t>
    </rPh>
    <rPh sb="291" eb="293">
      <t>タイショウ</t>
    </rPh>
    <rPh sb="296" eb="299">
      <t>ガイコクジン</t>
    </rPh>
    <rPh sb="299" eb="301">
      <t>シュウロウ</t>
    </rPh>
    <rPh sb="302" eb="304">
      <t>テイチャク</t>
    </rPh>
    <rPh sb="304" eb="306">
      <t>シエン</t>
    </rPh>
    <rPh sb="306" eb="308">
      <t>ケンシュウ</t>
    </rPh>
    <rPh sb="309" eb="311">
      <t>ジッシ</t>
    </rPh>
    <rPh sb="314" eb="317">
      <t>ニッケイジン</t>
    </rPh>
    <rPh sb="318" eb="320">
      <t>シュウロウ</t>
    </rPh>
    <rPh sb="321" eb="323">
      <t>テキセイ</t>
    </rPh>
    <rPh sb="324" eb="325">
      <t>ハカ</t>
    </rPh>
    <rPh sb="329" eb="331">
      <t>ナンベイ</t>
    </rPh>
    <rPh sb="331" eb="333">
      <t>サイダイ</t>
    </rPh>
    <rPh sb="334" eb="337">
      <t>ニッケイジン</t>
    </rPh>
    <rPh sb="337" eb="340">
      <t>キョジュウチ</t>
    </rPh>
    <rPh sb="354" eb="356">
      <t>ゲンチ</t>
    </rPh>
    <rPh sb="356" eb="358">
      <t>ホウジン</t>
    </rPh>
    <rPh sb="359" eb="360">
      <t>ツウ</t>
    </rPh>
    <rPh sb="362" eb="365">
      <t>ライニチマエ</t>
    </rPh>
    <rPh sb="366" eb="369">
      <t>ニッケイジン</t>
    </rPh>
    <rPh sb="370" eb="371">
      <t>タイ</t>
    </rPh>
    <rPh sb="373" eb="375">
      <t>ジョウホウ</t>
    </rPh>
    <rPh sb="375" eb="377">
      <t>テイキョウ</t>
    </rPh>
    <rPh sb="377" eb="378">
      <t>トウ</t>
    </rPh>
    <rPh sb="379" eb="381">
      <t>ジッシ</t>
    </rPh>
    <phoneticPr fontId="5"/>
  </si>
  <si>
    <t>留学生の国内における就労促進を図ることは、未来投資戦略等に盛り込まれた重要施策であるとともに、離職した外国人の再就職を支援することは、雇用対策法で義務づけられている。</t>
    <rPh sb="0" eb="3">
      <t>リュウガクセイ</t>
    </rPh>
    <rPh sb="4" eb="6">
      <t>コクナイ</t>
    </rPh>
    <rPh sb="10" eb="12">
      <t>シュウロウ</t>
    </rPh>
    <rPh sb="12" eb="14">
      <t>ソクシン</t>
    </rPh>
    <rPh sb="15" eb="16">
      <t>ハカ</t>
    </rPh>
    <rPh sb="21" eb="23">
      <t>ミライ</t>
    </rPh>
    <rPh sb="23" eb="25">
      <t>トウシ</t>
    </rPh>
    <rPh sb="25" eb="27">
      <t>センリャク</t>
    </rPh>
    <rPh sb="27" eb="28">
      <t>トウ</t>
    </rPh>
    <rPh sb="29" eb="30">
      <t>モ</t>
    </rPh>
    <rPh sb="31" eb="32">
      <t>コ</t>
    </rPh>
    <rPh sb="35" eb="37">
      <t>ジュウヨウ</t>
    </rPh>
    <rPh sb="37" eb="39">
      <t>シサク</t>
    </rPh>
    <rPh sb="47" eb="49">
      <t>リショク</t>
    </rPh>
    <rPh sb="51" eb="54">
      <t>ガイコクジン</t>
    </rPh>
    <rPh sb="55" eb="58">
      <t>サイシュウショク</t>
    </rPh>
    <rPh sb="59" eb="61">
      <t>シエン</t>
    </rPh>
    <rPh sb="67" eb="69">
      <t>コヨウ</t>
    </rPh>
    <rPh sb="69" eb="72">
      <t>タイサクホウ</t>
    </rPh>
    <rPh sb="73" eb="75">
      <t>ギム</t>
    </rPh>
    <phoneticPr fontId="5"/>
  </si>
  <si>
    <t>上記の理由により、国が自ら取り組むべき施策と考えているが、研修の実施など民間企業を活用することが効果的な事業については委託して実施している。</t>
    <rPh sb="0" eb="2">
      <t>ジョウキ</t>
    </rPh>
    <rPh sb="3" eb="5">
      <t>リユウ</t>
    </rPh>
    <rPh sb="9" eb="10">
      <t>クニ</t>
    </rPh>
    <rPh sb="11" eb="12">
      <t>ミズカ</t>
    </rPh>
    <rPh sb="13" eb="14">
      <t>ト</t>
    </rPh>
    <rPh sb="15" eb="16">
      <t>ク</t>
    </rPh>
    <rPh sb="19" eb="21">
      <t>シサク</t>
    </rPh>
    <rPh sb="22" eb="23">
      <t>カンガ</t>
    </rPh>
    <rPh sb="29" eb="31">
      <t>ケンシュウ</t>
    </rPh>
    <rPh sb="32" eb="34">
      <t>ジッシ</t>
    </rPh>
    <rPh sb="36" eb="38">
      <t>ミンカン</t>
    </rPh>
    <rPh sb="38" eb="40">
      <t>キギョウ</t>
    </rPh>
    <rPh sb="41" eb="43">
      <t>カツヨウ</t>
    </rPh>
    <rPh sb="48" eb="51">
      <t>コウカテキ</t>
    </rPh>
    <rPh sb="52" eb="54">
      <t>ジギョウ</t>
    </rPh>
    <rPh sb="59" eb="61">
      <t>イタク</t>
    </rPh>
    <rPh sb="63" eb="65">
      <t>ジッシ</t>
    </rPh>
    <phoneticPr fontId="5"/>
  </si>
  <si>
    <t>雇用対策法上の責務や未来投資戦略等に明記された内容を達成するために必要な事業であり、優先度の高い事業である。</t>
    <rPh sb="0" eb="2">
      <t>コヨウ</t>
    </rPh>
    <rPh sb="2" eb="5">
      <t>タイサクホウ</t>
    </rPh>
    <rPh sb="5" eb="6">
      <t>ジョウ</t>
    </rPh>
    <rPh sb="7" eb="9">
      <t>セキム</t>
    </rPh>
    <rPh sb="10" eb="12">
      <t>ミライ</t>
    </rPh>
    <rPh sb="12" eb="14">
      <t>トウシ</t>
    </rPh>
    <rPh sb="14" eb="16">
      <t>センリャク</t>
    </rPh>
    <rPh sb="16" eb="17">
      <t>トウ</t>
    </rPh>
    <rPh sb="18" eb="20">
      <t>メイキ</t>
    </rPh>
    <rPh sb="23" eb="25">
      <t>ナイヨウ</t>
    </rPh>
    <rPh sb="26" eb="28">
      <t>タッセイ</t>
    </rPh>
    <rPh sb="33" eb="35">
      <t>ヒツヨウ</t>
    </rPh>
    <rPh sb="36" eb="38">
      <t>ジギョウ</t>
    </rPh>
    <rPh sb="42" eb="45">
      <t>ユウセンド</t>
    </rPh>
    <rPh sb="46" eb="47">
      <t>タカ</t>
    </rPh>
    <rPh sb="48" eb="50">
      <t>ジギョウ</t>
    </rPh>
    <phoneticPr fontId="5"/>
  </si>
  <si>
    <t>無</t>
  </si>
  <si>
    <t>有</t>
  </si>
  <si>
    <t>委託事業について、ブラジル連邦共和国外務省と在ブラジル日本大使館との間で交換された口上書に基づき実施するものであることを踏まえ、会計法第29条の３第４項及び予決令第102条の４第３号に基づく随意契約を行っている。</t>
    <rPh sb="0" eb="2">
      <t>イタク</t>
    </rPh>
    <rPh sb="2" eb="4">
      <t>ジギョウ</t>
    </rPh>
    <rPh sb="13" eb="15">
      <t>レンポウ</t>
    </rPh>
    <rPh sb="15" eb="18">
      <t>キョウワコク</t>
    </rPh>
    <rPh sb="18" eb="21">
      <t>ガイムショウ</t>
    </rPh>
    <rPh sb="22" eb="23">
      <t>ザイ</t>
    </rPh>
    <rPh sb="27" eb="29">
      <t>ニホン</t>
    </rPh>
    <rPh sb="29" eb="32">
      <t>タイシカン</t>
    </rPh>
    <rPh sb="34" eb="35">
      <t>アイダ</t>
    </rPh>
    <rPh sb="36" eb="38">
      <t>コウカン</t>
    </rPh>
    <rPh sb="41" eb="44">
      <t>コウジョウショ</t>
    </rPh>
    <rPh sb="45" eb="46">
      <t>モト</t>
    </rPh>
    <rPh sb="48" eb="50">
      <t>ジッシ</t>
    </rPh>
    <rPh sb="60" eb="61">
      <t>フ</t>
    </rPh>
    <rPh sb="64" eb="67">
      <t>カイケイホウ</t>
    </rPh>
    <rPh sb="67" eb="68">
      <t>ダイ</t>
    </rPh>
    <rPh sb="70" eb="71">
      <t>ジョウ</t>
    </rPh>
    <rPh sb="73" eb="74">
      <t>ダイ</t>
    </rPh>
    <rPh sb="75" eb="76">
      <t>コウ</t>
    </rPh>
    <rPh sb="76" eb="77">
      <t>オヨ</t>
    </rPh>
    <rPh sb="78" eb="79">
      <t>ヨ</t>
    </rPh>
    <rPh sb="79" eb="80">
      <t>ケツ</t>
    </rPh>
    <rPh sb="80" eb="81">
      <t>レイ</t>
    </rPh>
    <rPh sb="81" eb="82">
      <t>ダイ</t>
    </rPh>
    <rPh sb="85" eb="86">
      <t>ジョウ</t>
    </rPh>
    <rPh sb="88" eb="89">
      <t>ダイ</t>
    </rPh>
    <rPh sb="90" eb="91">
      <t>ゴウ</t>
    </rPh>
    <rPh sb="92" eb="93">
      <t>モト</t>
    </rPh>
    <rPh sb="95" eb="97">
      <t>ズイイ</t>
    </rPh>
    <rPh sb="97" eb="99">
      <t>ケイヤク</t>
    </rPh>
    <rPh sb="100" eb="101">
      <t>オコナ</t>
    </rPh>
    <phoneticPr fontId="5"/>
  </si>
  <si>
    <t>‐</t>
  </si>
  <si>
    <t>事業の実施に必要なコストであり、妥当である。</t>
    <rPh sb="0" eb="2">
      <t>ジギョウ</t>
    </rPh>
    <rPh sb="3" eb="5">
      <t>ジッシ</t>
    </rPh>
    <rPh sb="6" eb="8">
      <t>ヒツヨウ</t>
    </rPh>
    <rPh sb="16" eb="18">
      <t>ダトウ</t>
    </rPh>
    <phoneticPr fontId="5"/>
  </si>
  <si>
    <t>職業相談や研修の実施に必要な教材費・会場費など必要な経費に限定されている。</t>
    <rPh sb="0" eb="2">
      <t>ショクギョウ</t>
    </rPh>
    <rPh sb="2" eb="4">
      <t>ソウダン</t>
    </rPh>
    <rPh sb="5" eb="7">
      <t>ケンシュウ</t>
    </rPh>
    <rPh sb="8" eb="10">
      <t>ジッシ</t>
    </rPh>
    <rPh sb="11" eb="13">
      <t>ヒツヨウ</t>
    </rPh>
    <rPh sb="14" eb="17">
      <t>キョウザイヒ</t>
    </rPh>
    <rPh sb="18" eb="21">
      <t>カイジョウヒ</t>
    </rPh>
    <rPh sb="23" eb="25">
      <t>ヒツヨウ</t>
    </rPh>
    <rPh sb="26" eb="28">
      <t>ケイヒ</t>
    </rPh>
    <rPh sb="29" eb="31">
      <t>ゲンテイ</t>
    </rPh>
    <phoneticPr fontId="5"/>
  </si>
  <si>
    <t>精査中</t>
    <rPh sb="0" eb="2">
      <t>セイサ</t>
    </rPh>
    <rPh sb="2" eb="3">
      <t>チュウ</t>
    </rPh>
    <phoneticPr fontId="5"/>
  </si>
  <si>
    <t>民間企業への委託によって通訳のコールセンターの設置を行い、サービス範囲の拡大を図るとともに、通訳機能の集中化を図っている。</t>
    <rPh sb="0" eb="2">
      <t>ミンカン</t>
    </rPh>
    <rPh sb="2" eb="4">
      <t>キギョウ</t>
    </rPh>
    <rPh sb="6" eb="8">
      <t>イタク</t>
    </rPh>
    <rPh sb="12" eb="14">
      <t>ツウヤク</t>
    </rPh>
    <rPh sb="23" eb="25">
      <t>セッチ</t>
    </rPh>
    <rPh sb="26" eb="27">
      <t>オコナ</t>
    </rPh>
    <rPh sb="33" eb="35">
      <t>ハンイ</t>
    </rPh>
    <rPh sb="36" eb="38">
      <t>カクダイ</t>
    </rPh>
    <rPh sb="39" eb="40">
      <t>ハカ</t>
    </rPh>
    <rPh sb="46" eb="48">
      <t>ツウヤク</t>
    </rPh>
    <rPh sb="48" eb="50">
      <t>キノウ</t>
    </rPh>
    <rPh sb="51" eb="54">
      <t>シュウチュウカ</t>
    </rPh>
    <rPh sb="55" eb="56">
      <t>ハカ</t>
    </rPh>
    <phoneticPr fontId="5"/>
  </si>
  <si>
    <t>外国人求職者の相談の拠点として、外国人雇用サービスコーナー及びサービスセンターは広く認知されており、相談件数も毎年度20万件を超えるなど十分に活用されている。</t>
    <rPh sb="0" eb="3">
      <t>ガイコクジン</t>
    </rPh>
    <rPh sb="3" eb="6">
      <t>キュウショクシャ</t>
    </rPh>
    <rPh sb="7" eb="9">
      <t>ソウダン</t>
    </rPh>
    <rPh sb="10" eb="12">
      <t>キョテン</t>
    </rPh>
    <rPh sb="16" eb="19">
      <t>ガイコクジン</t>
    </rPh>
    <rPh sb="19" eb="21">
      <t>コヨウ</t>
    </rPh>
    <rPh sb="29" eb="30">
      <t>オヨ</t>
    </rPh>
    <rPh sb="40" eb="41">
      <t>ヒロ</t>
    </rPh>
    <rPh sb="42" eb="44">
      <t>ニンチ</t>
    </rPh>
    <rPh sb="50" eb="52">
      <t>ソウダン</t>
    </rPh>
    <rPh sb="52" eb="54">
      <t>ケンスウ</t>
    </rPh>
    <rPh sb="55" eb="58">
      <t>マイネンド</t>
    </rPh>
    <rPh sb="60" eb="62">
      <t>マンケン</t>
    </rPh>
    <rPh sb="63" eb="64">
      <t>コ</t>
    </rPh>
    <rPh sb="68" eb="70">
      <t>ジュウブン</t>
    </rPh>
    <rPh sb="71" eb="73">
      <t>カツヨウ</t>
    </rPh>
    <phoneticPr fontId="5"/>
  </si>
  <si>
    <t>外国人就労・定着支援研修事業については、引き続き目標値を上回る受講者の満足度を獲得できるよう研修の質を確保していくとともに、受講者数においても目標値を達成できるよう開講スケジュール等の見直しを実施する。</t>
    <rPh sb="0" eb="3">
      <t>ガイコクジン</t>
    </rPh>
    <rPh sb="3" eb="5">
      <t>シュウロウ</t>
    </rPh>
    <rPh sb="6" eb="8">
      <t>テイチャク</t>
    </rPh>
    <rPh sb="8" eb="10">
      <t>シエン</t>
    </rPh>
    <rPh sb="10" eb="12">
      <t>ケンシュウ</t>
    </rPh>
    <rPh sb="12" eb="14">
      <t>ジギョウ</t>
    </rPh>
    <rPh sb="20" eb="21">
      <t>ヒ</t>
    </rPh>
    <rPh sb="22" eb="23">
      <t>ツヅ</t>
    </rPh>
    <rPh sb="24" eb="27">
      <t>モクヒョウチ</t>
    </rPh>
    <rPh sb="28" eb="30">
      <t>ウワマワ</t>
    </rPh>
    <rPh sb="31" eb="34">
      <t>ジュコウシャ</t>
    </rPh>
    <rPh sb="35" eb="38">
      <t>マンゾクド</t>
    </rPh>
    <rPh sb="39" eb="41">
      <t>カクトク</t>
    </rPh>
    <rPh sb="46" eb="48">
      <t>ケンシュウ</t>
    </rPh>
    <rPh sb="49" eb="50">
      <t>シツ</t>
    </rPh>
    <rPh sb="51" eb="53">
      <t>カクホ</t>
    </rPh>
    <rPh sb="62" eb="65">
      <t>ジュコウシャ</t>
    </rPh>
    <rPh sb="65" eb="66">
      <t>スウ</t>
    </rPh>
    <rPh sb="71" eb="74">
      <t>モクヒョウチ</t>
    </rPh>
    <rPh sb="75" eb="77">
      <t>タッセイ</t>
    </rPh>
    <rPh sb="82" eb="84">
      <t>カイコウ</t>
    </rPh>
    <rPh sb="90" eb="91">
      <t>トウ</t>
    </rPh>
    <rPh sb="92" eb="94">
      <t>ミナオ</t>
    </rPh>
    <rPh sb="96" eb="98">
      <t>ジッシ</t>
    </rPh>
    <phoneticPr fontId="5"/>
  </si>
  <si>
    <t>935</t>
    <phoneticPr fontId="5"/>
  </si>
  <si>
    <t>807</t>
    <phoneticPr fontId="5"/>
  </si>
  <si>
    <t>710</t>
    <phoneticPr fontId="5"/>
  </si>
  <si>
    <t>550</t>
    <phoneticPr fontId="5"/>
  </si>
  <si>
    <t>547</t>
    <phoneticPr fontId="5"/>
  </si>
  <si>
    <t>555</t>
    <phoneticPr fontId="5"/>
  </si>
  <si>
    <t>549</t>
    <phoneticPr fontId="5"/>
  </si>
  <si>
    <t>A. ●●労働局</t>
    <rPh sb="5" eb="8">
      <t>ロウドウキョク</t>
    </rPh>
    <phoneticPr fontId="5"/>
  </si>
  <si>
    <t>B. （公財）海外日系人協会</t>
    <rPh sb="4" eb="6">
      <t>コウザイ</t>
    </rPh>
    <rPh sb="7" eb="9">
      <t>カイガイ</t>
    </rPh>
    <rPh sb="9" eb="12">
      <t>ニッケイジン</t>
    </rPh>
    <rPh sb="12" eb="14">
      <t>キョウカイ</t>
    </rPh>
    <phoneticPr fontId="5"/>
  </si>
  <si>
    <t>人件費</t>
    <rPh sb="0" eb="3">
      <t>ジンケンヒ</t>
    </rPh>
    <phoneticPr fontId="5"/>
  </si>
  <si>
    <t>C. （社）国外就労者情報援護センター</t>
    <rPh sb="4" eb="5">
      <t>シャ</t>
    </rPh>
    <rPh sb="6" eb="8">
      <t>コクガイ</t>
    </rPh>
    <rPh sb="8" eb="11">
      <t>シュウロウシャ</t>
    </rPh>
    <rPh sb="11" eb="13">
      <t>ジョウホウ</t>
    </rPh>
    <rPh sb="13" eb="15">
      <t>エンゴ</t>
    </rPh>
    <phoneticPr fontId="5"/>
  </si>
  <si>
    <t>D. 学校法人 大原学園</t>
    <rPh sb="3" eb="5">
      <t>ガッコウ</t>
    </rPh>
    <rPh sb="5" eb="7">
      <t>ホウジン</t>
    </rPh>
    <rPh sb="8" eb="10">
      <t>オオハラ</t>
    </rPh>
    <rPh sb="10" eb="12">
      <t>ガクエン</t>
    </rPh>
    <phoneticPr fontId="5"/>
  </si>
  <si>
    <t>事業費</t>
    <rPh sb="0" eb="3">
      <t>ジギョウヒ</t>
    </rPh>
    <phoneticPr fontId="5"/>
  </si>
  <si>
    <t>事業に係る直接経費</t>
    <rPh sb="0" eb="2">
      <t>ジギョウ</t>
    </rPh>
    <rPh sb="3" eb="4">
      <t>カカ</t>
    </rPh>
    <rPh sb="5" eb="7">
      <t>チョクセツ</t>
    </rPh>
    <rPh sb="7" eb="9">
      <t>ケイヒ</t>
    </rPh>
    <phoneticPr fontId="5"/>
  </si>
  <si>
    <t>事業に係る人件費</t>
    <rPh sb="0" eb="2">
      <t>ジギョウ</t>
    </rPh>
    <rPh sb="3" eb="4">
      <t>カカ</t>
    </rPh>
    <rPh sb="5" eb="8">
      <t>ジンケンヒ</t>
    </rPh>
    <phoneticPr fontId="5"/>
  </si>
  <si>
    <t>消費税</t>
    <rPh sb="0" eb="3">
      <t>ショウヒゼイ</t>
    </rPh>
    <phoneticPr fontId="5"/>
  </si>
  <si>
    <t>E. キャリアバンク（株）</t>
    <rPh sb="10" eb="13">
      <t>カブ</t>
    </rPh>
    <phoneticPr fontId="5"/>
  </si>
  <si>
    <t>F. （株）翻訳センター</t>
    <rPh sb="3" eb="6">
      <t>カブ</t>
    </rPh>
    <rPh sb="6" eb="8">
      <t>ホンヤク</t>
    </rPh>
    <phoneticPr fontId="5"/>
  </si>
  <si>
    <t>G. （株）ランゲージワン</t>
    <rPh sb="3" eb="6">
      <t>カブ</t>
    </rPh>
    <phoneticPr fontId="5"/>
  </si>
  <si>
    <t>運営経費</t>
    <rPh sb="0" eb="2">
      <t>ウンエイ</t>
    </rPh>
    <rPh sb="2" eb="4">
      <t>ケイヒ</t>
    </rPh>
    <phoneticPr fontId="5"/>
  </si>
  <si>
    <t>事業運営に係る経費</t>
    <rPh sb="0" eb="2">
      <t>ジギョウ</t>
    </rPh>
    <rPh sb="2" eb="4">
      <t>ウンエイ</t>
    </rPh>
    <rPh sb="5" eb="6">
      <t>カカ</t>
    </rPh>
    <rPh sb="7" eb="9">
      <t>ケイヒ</t>
    </rPh>
    <phoneticPr fontId="5"/>
  </si>
  <si>
    <t>外国人雇用サービスセンター・外国人雇用サービスコーナー等における留学生・日系人等に対する職業相談</t>
    <rPh sb="0" eb="3">
      <t>ガイコクジン</t>
    </rPh>
    <rPh sb="3" eb="5">
      <t>コヨウ</t>
    </rPh>
    <rPh sb="14" eb="17">
      <t>ガイコクジン</t>
    </rPh>
    <rPh sb="17" eb="19">
      <t>コヨウ</t>
    </rPh>
    <rPh sb="27" eb="28">
      <t>トウ</t>
    </rPh>
    <rPh sb="32" eb="35">
      <t>リュウガクセイ</t>
    </rPh>
    <rPh sb="36" eb="39">
      <t>ニッケイジン</t>
    </rPh>
    <rPh sb="39" eb="40">
      <t>トウ</t>
    </rPh>
    <rPh sb="41" eb="42">
      <t>タイ</t>
    </rPh>
    <rPh sb="44" eb="46">
      <t>ショクギョウ</t>
    </rPh>
    <rPh sb="46" eb="48">
      <t>ソウダン</t>
    </rPh>
    <phoneticPr fontId="5"/>
  </si>
  <si>
    <t>-</t>
    <phoneticPr fontId="5"/>
  </si>
  <si>
    <t>-</t>
    <phoneticPr fontId="5"/>
  </si>
  <si>
    <t>-</t>
    <phoneticPr fontId="5"/>
  </si>
  <si>
    <t>-</t>
    <phoneticPr fontId="5"/>
  </si>
  <si>
    <t>同上</t>
    <rPh sb="0" eb="2">
      <t>ドウジョウ</t>
    </rPh>
    <phoneticPr fontId="5"/>
  </si>
  <si>
    <t>（公財）海外日系人協会</t>
    <rPh sb="1" eb="3">
      <t>コウザイ</t>
    </rPh>
    <rPh sb="4" eb="6">
      <t>カイガイ</t>
    </rPh>
    <rPh sb="6" eb="9">
      <t>ニッケイジン</t>
    </rPh>
    <rPh sb="9" eb="11">
      <t>キョウカイ</t>
    </rPh>
    <phoneticPr fontId="5"/>
  </si>
  <si>
    <t>日本国内における（社）国外就労者情報援護センターへの後方支援の実施（求人情報・雇用情勢等の情報提供、専門家の派遣）</t>
    <rPh sb="0" eb="2">
      <t>ニホン</t>
    </rPh>
    <rPh sb="2" eb="4">
      <t>コクナイ</t>
    </rPh>
    <rPh sb="9" eb="10">
      <t>シャ</t>
    </rPh>
    <rPh sb="11" eb="13">
      <t>コクガイ</t>
    </rPh>
    <rPh sb="13" eb="16">
      <t>シュウロウシャ</t>
    </rPh>
    <rPh sb="16" eb="18">
      <t>ジョウホウ</t>
    </rPh>
    <rPh sb="18" eb="20">
      <t>エンゴ</t>
    </rPh>
    <rPh sb="26" eb="28">
      <t>コウホウ</t>
    </rPh>
    <rPh sb="28" eb="30">
      <t>シエン</t>
    </rPh>
    <rPh sb="31" eb="33">
      <t>ジッシ</t>
    </rPh>
    <rPh sb="34" eb="36">
      <t>キュウジン</t>
    </rPh>
    <rPh sb="36" eb="38">
      <t>ジョウホウ</t>
    </rPh>
    <rPh sb="39" eb="41">
      <t>コヨウ</t>
    </rPh>
    <rPh sb="41" eb="43">
      <t>ジョウセイ</t>
    </rPh>
    <rPh sb="43" eb="44">
      <t>トウ</t>
    </rPh>
    <rPh sb="45" eb="47">
      <t>ジョウホウ</t>
    </rPh>
    <rPh sb="47" eb="49">
      <t>テイキョウ</t>
    </rPh>
    <rPh sb="50" eb="53">
      <t>センモンカ</t>
    </rPh>
    <rPh sb="54" eb="56">
      <t>ハケン</t>
    </rPh>
    <phoneticPr fontId="5"/>
  </si>
  <si>
    <t>-</t>
    <phoneticPr fontId="5"/>
  </si>
  <si>
    <t>（社）国外就労者情報援護センター</t>
    <rPh sb="1" eb="2">
      <t>シャ</t>
    </rPh>
    <rPh sb="3" eb="5">
      <t>コクガイ</t>
    </rPh>
    <rPh sb="5" eb="8">
      <t>シュウロウシャ</t>
    </rPh>
    <rPh sb="8" eb="10">
      <t>ジョウホウ</t>
    </rPh>
    <rPh sb="10" eb="12">
      <t>エンゴ</t>
    </rPh>
    <phoneticPr fontId="5"/>
  </si>
  <si>
    <t>日本で就労を希望する日系人等に対する職業相談等の実施</t>
    <rPh sb="0" eb="2">
      <t>ニホン</t>
    </rPh>
    <rPh sb="3" eb="5">
      <t>シュウロウ</t>
    </rPh>
    <rPh sb="6" eb="8">
      <t>キボウ</t>
    </rPh>
    <rPh sb="10" eb="13">
      <t>ニッケイジン</t>
    </rPh>
    <rPh sb="13" eb="14">
      <t>トウ</t>
    </rPh>
    <rPh sb="15" eb="16">
      <t>タイ</t>
    </rPh>
    <rPh sb="18" eb="20">
      <t>ショクギョウ</t>
    </rPh>
    <rPh sb="20" eb="22">
      <t>ソウダン</t>
    </rPh>
    <rPh sb="22" eb="23">
      <t>トウ</t>
    </rPh>
    <rPh sb="24" eb="26">
      <t>ジッシ</t>
    </rPh>
    <phoneticPr fontId="5"/>
  </si>
  <si>
    <t>-</t>
    <phoneticPr fontId="5"/>
  </si>
  <si>
    <t>学校法人 大原学園</t>
    <rPh sb="0" eb="2">
      <t>ガッコウ</t>
    </rPh>
    <rPh sb="2" eb="4">
      <t>ホウジン</t>
    </rPh>
    <rPh sb="5" eb="7">
      <t>オオハラ</t>
    </rPh>
    <rPh sb="7" eb="9">
      <t>ガクエン</t>
    </rPh>
    <phoneticPr fontId="5"/>
  </si>
  <si>
    <t>身分に基づく在留資格で日本に滞在する外国人を対象に、日本語コミュニケーション能力の向上、日本の労働法令、雇用慣行、労働・社会保険制度等に関する研修の実施</t>
    <rPh sb="0" eb="2">
      <t>ミブン</t>
    </rPh>
    <rPh sb="3" eb="4">
      <t>モト</t>
    </rPh>
    <rPh sb="6" eb="8">
      <t>ザイリュウ</t>
    </rPh>
    <rPh sb="8" eb="10">
      <t>シカク</t>
    </rPh>
    <rPh sb="11" eb="13">
      <t>ニホン</t>
    </rPh>
    <rPh sb="14" eb="16">
      <t>タイザイ</t>
    </rPh>
    <rPh sb="18" eb="21">
      <t>ガイコクジン</t>
    </rPh>
    <rPh sb="22" eb="24">
      <t>タイショウ</t>
    </rPh>
    <rPh sb="26" eb="29">
      <t>ニホンゴ</t>
    </rPh>
    <rPh sb="38" eb="40">
      <t>ノウリョク</t>
    </rPh>
    <rPh sb="41" eb="43">
      <t>コウジョウ</t>
    </rPh>
    <rPh sb="44" eb="46">
      <t>ニホン</t>
    </rPh>
    <rPh sb="47" eb="49">
      <t>ロウドウ</t>
    </rPh>
    <rPh sb="49" eb="51">
      <t>ホウレイ</t>
    </rPh>
    <rPh sb="52" eb="54">
      <t>コヨウ</t>
    </rPh>
    <rPh sb="54" eb="56">
      <t>カンコウ</t>
    </rPh>
    <rPh sb="57" eb="59">
      <t>ロウドウ</t>
    </rPh>
    <rPh sb="60" eb="62">
      <t>シャカイ</t>
    </rPh>
    <rPh sb="62" eb="64">
      <t>ホケン</t>
    </rPh>
    <rPh sb="64" eb="66">
      <t>セイド</t>
    </rPh>
    <rPh sb="66" eb="67">
      <t>トウ</t>
    </rPh>
    <rPh sb="68" eb="69">
      <t>カン</t>
    </rPh>
    <rPh sb="71" eb="73">
      <t>ケンシュウ</t>
    </rPh>
    <rPh sb="74" eb="76">
      <t>ジッシ</t>
    </rPh>
    <phoneticPr fontId="5"/>
  </si>
  <si>
    <t>キャリアバンク（株）</t>
    <rPh sb="7" eb="10">
      <t>カブ</t>
    </rPh>
    <phoneticPr fontId="5"/>
  </si>
  <si>
    <t>外国人留学生の日本企業への就職をより一層推進するため、経済団体・ハローワーク・大学等の関係機関と連携し、各種就職支援メニューを実施【北海道地区のみ】</t>
    <rPh sb="0" eb="3">
      <t>ガイコクジン</t>
    </rPh>
    <rPh sb="3" eb="6">
      <t>リュウガクセイ</t>
    </rPh>
    <rPh sb="7" eb="9">
      <t>ニホン</t>
    </rPh>
    <rPh sb="9" eb="11">
      <t>キギョウ</t>
    </rPh>
    <rPh sb="13" eb="15">
      <t>シュウショク</t>
    </rPh>
    <rPh sb="18" eb="20">
      <t>イッソウ</t>
    </rPh>
    <rPh sb="20" eb="22">
      <t>スイシン</t>
    </rPh>
    <rPh sb="27" eb="29">
      <t>ケイザイ</t>
    </rPh>
    <rPh sb="29" eb="31">
      <t>ダンタイ</t>
    </rPh>
    <rPh sb="39" eb="41">
      <t>ダイガク</t>
    </rPh>
    <rPh sb="41" eb="42">
      <t>トウ</t>
    </rPh>
    <rPh sb="43" eb="45">
      <t>カンケイ</t>
    </rPh>
    <rPh sb="45" eb="47">
      <t>キカン</t>
    </rPh>
    <rPh sb="48" eb="50">
      <t>レンケイ</t>
    </rPh>
    <rPh sb="52" eb="54">
      <t>カクシュ</t>
    </rPh>
    <rPh sb="54" eb="56">
      <t>シュウショク</t>
    </rPh>
    <rPh sb="56" eb="58">
      <t>シエン</t>
    </rPh>
    <rPh sb="63" eb="65">
      <t>ジッシ</t>
    </rPh>
    <rPh sb="66" eb="69">
      <t>ホッカイドウ</t>
    </rPh>
    <rPh sb="69" eb="71">
      <t>チク</t>
    </rPh>
    <phoneticPr fontId="5"/>
  </si>
  <si>
    <t>（株）翻訳センター</t>
    <rPh sb="0" eb="3">
      <t>カブ</t>
    </rPh>
    <rPh sb="3" eb="5">
      <t>ホンヤク</t>
    </rPh>
    <phoneticPr fontId="5"/>
  </si>
  <si>
    <t>人材の多国籍化に対応し、10ヶ国語の通訳オペレータを配置した多言語コンタクトセンターを設置し、ハローワークにおける多言語相談業務の支援を実施</t>
    <rPh sb="0" eb="2">
      <t>ジンザイ</t>
    </rPh>
    <rPh sb="3" eb="7">
      <t>タコクセキカ</t>
    </rPh>
    <rPh sb="8" eb="10">
      <t>タイオウ</t>
    </rPh>
    <rPh sb="15" eb="17">
      <t>コクゴ</t>
    </rPh>
    <rPh sb="18" eb="20">
      <t>ツウヤク</t>
    </rPh>
    <rPh sb="26" eb="28">
      <t>ハイチ</t>
    </rPh>
    <rPh sb="30" eb="33">
      <t>タゲンゴ</t>
    </rPh>
    <rPh sb="43" eb="45">
      <t>セッチ</t>
    </rPh>
    <rPh sb="57" eb="60">
      <t>タゲンゴ</t>
    </rPh>
    <rPh sb="60" eb="62">
      <t>ソウダン</t>
    </rPh>
    <rPh sb="62" eb="64">
      <t>ギョウム</t>
    </rPh>
    <rPh sb="65" eb="67">
      <t>シエン</t>
    </rPh>
    <rPh sb="68" eb="70">
      <t>ジッシ</t>
    </rPh>
    <phoneticPr fontId="5"/>
  </si>
  <si>
    <t>国庫債務負担行為等</t>
  </si>
  <si>
    <t>（株）ランゲージワン</t>
    <rPh sb="0" eb="3">
      <t>カブ</t>
    </rPh>
    <phoneticPr fontId="5"/>
  </si>
  <si>
    <t>多言語電話通訳業務、多言語翻訳業務の実施</t>
    <rPh sb="0" eb="3">
      <t>タゲンゴ</t>
    </rPh>
    <rPh sb="3" eb="5">
      <t>デンワ</t>
    </rPh>
    <rPh sb="5" eb="7">
      <t>ツウヤク</t>
    </rPh>
    <rPh sb="7" eb="9">
      <t>ギョウム</t>
    </rPh>
    <rPh sb="10" eb="13">
      <t>タゲンゴ</t>
    </rPh>
    <rPh sb="13" eb="15">
      <t>ホンヤク</t>
    </rPh>
    <rPh sb="15" eb="17">
      <t>ギョウム</t>
    </rPh>
    <rPh sb="18" eb="20">
      <t>ジッシ</t>
    </rPh>
    <phoneticPr fontId="5"/>
  </si>
  <si>
    <t>外国人就労・定着支援研修事業においては、受講者数が4,221人と4,250人に及ばなかったものの、目標値を超える受講者の満足度を獲得しており、日本での安定した就労を希望する外国人にとって必要な事業となっている。
なお、執行率及び外国人雇用サービスコーナー等を利用した外国人求職者の就職率については集計中である。</t>
    <rPh sb="0" eb="3">
      <t>ガイコクジン</t>
    </rPh>
    <rPh sb="3" eb="5">
      <t>シュウロウ</t>
    </rPh>
    <rPh sb="6" eb="8">
      <t>テイチャク</t>
    </rPh>
    <rPh sb="8" eb="10">
      <t>シエン</t>
    </rPh>
    <rPh sb="10" eb="12">
      <t>ケンシュウ</t>
    </rPh>
    <rPh sb="12" eb="14">
      <t>ジギョウ</t>
    </rPh>
    <rPh sb="20" eb="23">
      <t>ジュコウシャ</t>
    </rPh>
    <rPh sb="23" eb="24">
      <t>スウ</t>
    </rPh>
    <rPh sb="30" eb="31">
      <t>ニン</t>
    </rPh>
    <rPh sb="37" eb="38">
      <t>ニン</t>
    </rPh>
    <rPh sb="39" eb="40">
      <t>オヨ</t>
    </rPh>
    <rPh sb="49" eb="52">
      <t>モクヒョウチ</t>
    </rPh>
    <rPh sb="53" eb="54">
      <t>コ</t>
    </rPh>
    <rPh sb="56" eb="59">
      <t>ジュコウシャ</t>
    </rPh>
    <rPh sb="60" eb="63">
      <t>マンゾクド</t>
    </rPh>
    <rPh sb="64" eb="66">
      <t>カクトク</t>
    </rPh>
    <rPh sb="71" eb="73">
      <t>ニホン</t>
    </rPh>
    <rPh sb="75" eb="77">
      <t>アンテイ</t>
    </rPh>
    <rPh sb="79" eb="81">
      <t>シュウロウ</t>
    </rPh>
    <rPh sb="82" eb="84">
      <t>キボウ</t>
    </rPh>
    <rPh sb="86" eb="89">
      <t>ガイコクジン</t>
    </rPh>
    <rPh sb="93" eb="95">
      <t>ヒツヨウ</t>
    </rPh>
    <rPh sb="96" eb="98">
      <t>ジギョウ</t>
    </rPh>
    <rPh sb="109" eb="112">
      <t>シッコウリツ</t>
    </rPh>
    <rPh sb="112" eb="113">
      <t>オヨ</t>
    </rPh>
    <rPh sb="114" eb="117">
      <t>ガイコクジン</t>
    </rPh>
    <rPh sb="117" eb="119">
      <t>コヨウ</t>
    </rPh>
    <rPh sb="127" eb="128">
      <t>トウ</t>
    </rPh>
    <rPh sb="129" eb="131">
      <t>リヨウ</t>
    </rPh>
    <rPh sb="133" eb="136">
      <t>ガイコクジン</t>
    </rPh>
    <rPh sb="136" eb="139">
      <t>キュウショクシャ</t>
    </rPh>
    <rPh sb="140" eb="143">
      <t>シュウショクリツ</t>
    </rPh>
    <rPh sb="148" eb="151">
      <t>シュウケイチュウ</t>
    </rPh>
    <phoneticPr fontId="5"/>
  </si>
  <si>
    <t>外国人雇用サービスコーナー等を利用した外国人求職者の就職率
（就職件数／新規求職者数）</t>
    <rPh sb="0" eb="3">
      <t>ガイコクジン</t>
    </rPh>
    <rPh sb="3" eb="5">
      <t>コヨウ</t>
    </rPh>
    <rPh sb="13" eb="14">
      <t>トウ</t>
    </rPh>
    <rPh sb="15" eb="17">
      <t>リヨウ</t>
    </rPh>
    <rPh sb="19" eb="22">
      <t>ガイコクジン</t>
    </rPh>
    <rPh sb="22" eb="25">
      <t>キュウショクシャ</t>
    </rPh>
    <rPh sb="26" eb="29">
      <t>シュウショクリツ</t>
    </rPh>
    <rPh sb="31" eb="33">
      <t>シュウショク</t>
    </rPh>
    <rPh sb="33" eb="35">
      <t>ケンスウ</t>
    </rPh>
    <rPh sb="36" eb="38">
      <t>シンキ</t>
    </rPh>
    <rPh sb="38" eb="41">
      <t>キュウショクシャ</t>
    </rPh>
    <rPh sb="41" eb="42">
      <t>スウ</t>
    </rPh>
    <phoneticPr fontId="5"/>
  </si>
  <si>
    <t>外国人就労・定着支援研修受講者の満足度
（「満足」「やや満足」の回答数／研修終了後アンケートの回答総数）</t>
    <rPh sb="0" eb="3">
      <t>ガイコクジン</t>
    </rPh>
    <rPh sb="3" eb="5">
      <t>シュウロウ</t>
    </rPh>
    <rPh sb="6" eb="8">
      <t>テイチャク</t>
    </rPh>
    <rPh sb="8" eb="10">
      <t>シエン</t>
    </rPh>
    <rPh sb="10" eb="12">
      <t>ケンシュウ</t>
    </rPh>
    <rPh sb="12" eb="15">
      <t>ジュコウシャ</t>
    </rPh>
    <rPh sb="16" eb="19">
      <t>マンゾクド</t>
    </rPh>
    <rPh sb="22" eb="24">
      <t>マンゾク</t>
    </rPh>
    <rPh sb="28" eb="30">
      <t>マンゾク</t>
    </rPh>
    <rPh sb="32" eb="35">
      <t>カイトウスウ</t>
    </rPh>
    <rPh sb="36" eb="38">
      <t>ケンシュウ</t>
    </rPh>
    <rPh sb="38" eb="41">
      <t>シュウリョウゴ</t>
    </rPh>
    <rPh sb="47" eb="49">
      <t>カイトウ</t>
    </rPh>
    <rPh sb="49" eb="51">
      <t>ソウスウ</t>
    </rPh>
    <phoneticPr fontId="5"/>
  </si>
  <si>
    <t>再委託先の後方支援等に必要な経費のみが支出されており、合理的かつ必要最小限なものとなっている。</t>
    <rPh sb="0" eb="3">
      <t>サイイタク</t>
    </rPh>
    <rPh sb="3" eb="4">
      <t>サキ</t>
    </rPh>
    <rPh sb="5" eb="7">
      <t>コウホウ</t>
    </rPh>
    <rPh sb="7" eb="9">
      <t>シエン</t>
    </rPh>
    <rPh sb="9" eb="10">
      <t>トウ</t>
    </rPh>
    <rPh sb="11" eb="13">
      <t>ヒツヨウ</t>
    </rPh>
    <rPh sb="14" eb="16">
      <t>ケイヒ</t>
    </rPh>
    <rPh sb="19" eb="21">
      <t>シシュツ</t>
    </rPh>
    <rPh sb="27" eb="30">
      <t>ゴウリテキ</t>
    </rPh>
    <rPh sb="32" eb="34">
      <t>ヒツヨウ</t>
    </rPh>
    <rPh sb="34" eb="37">
      <t>サイショウゲン</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</si>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</sst>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114300</xdr:colOff>
      <xdr:row>18</xdr:row>
      <xdr:rowOff>24066</xdr:rowOff>
    </xdr:from>
    <xdr:ext cx="781050" cy="275717"/>
    <xdr:sp macro="" textlink="">
      <xdr:nvSpPr>
        <xdr:cNvPr id="2" name="正方形/長方形 1"/>
        <xdr:cNvSpPr/>
      </xdr:nvSpPr>
      <xdr:spPr>
        <a:xfrm>
          <a:off x="6115050" y="8729916"/>
          <a:ext cx="781050" cy="27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oneCellAnchor>
    <xdr:from>
      <xdr:col>38</xdr:col>
      <xdr:colOff>47625</xdr:colOff>
      <xdr:row>31</xdr:row>
      <xdr:rowOff>9525</xdr:rowOff>
    </xdr:from>
    <xdr:ext cx="695325" cy="275717"/>
    <xdr:sp macro="" textlink="">
      <xdr:nvSpPr>
        <xdr:cNvPr id="3" name="正方形/長方形 2"/>
        <xdr:cNvSpPr/>
      </xdr:nvSpPr>
      <xdr:spPr>
        <a:xfrm>
          <a:off x="7648575" y="12649200"/>
          <a:ext cx="695325" cy="27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oneCellAnchor>
    <xdr:from>
      <xdr:col>38</xdr:col>
      <xdr:colOff>57150</xdr:colOff>
      <xdr:row>33</xdr:row>
      <xdr:rowOff>9525</xdr:rowOff>
    </xdr:from>
    <xdr:ext cx="695325" cy="275717"/>
    <xdr:sp macro="" textlink="">
      <xdr:nvSpPr>
        <xdr:cNvPr id="4" name="正方形/長方形 3"/>
        <xdr:cNvSpPr/>
      </xdr:nvSpPr>
      <xdr:spPr>
        <a:xfrm>
          <a:off x="7658100" y="13239750"/>
          <a:ext cx="695325" cy="27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oneCellAnchor>
    <xdr:from>
      <xdr:col>38</xdr:col>
      <xdr:colOff>47625</xdr:colOff>
      <xdr:row>100</xdr:row>
      <xdr:rowOff>9525</xdr:rowOff>
    </xdr:from>
    <xdr:ext cx="695325" cy="275717"/>
    <xdr:sp macro="" textlink="">
      <xdr:nvSpPr>
        <xdr:cNvPr id="5" name="正方形/長方形 4"/>
        <xdr:cNvSpPr/>
      </xdr:nvSpPr>
      <xdr:spPr>
        <a:xfrm>
          <a:off x="7648575" y="16478250"/>
          <a:ext cx="695325" cy="27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oneCellAnchor>
    <xdr:from>
      <xdr:col>38</xdr:col>
      <xdr:colOff>47625</xdr:colOff>
      <xdr:row>116</xdr:row>
      <xdr:rowOff>161925</xdr:rowOff>
    </xdr:from>
    <xdr:ext cx="695325" cy="275717"/>
    <xdr:sp macro="" textlink="">
      <xdr:nvSpPr>
        <xdr:cNvPr id="6" name="正方形/長方形 5"/>
        <xdr:cNvSpPr/>
      </xdr:nvSpPr>
      <xdr:spPr>
        <a:xfrm>
          <a:off x="7648575" y="18802350"/>
          <a:ext cx="695325" cy="27571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oneCellAnchor>
    <xdr:from>
      <xdr:col>38</xdr:col>
      <xdr:colOff>47625</xdr:colOff>
      <xdr:row>115</xdr:row>
      <xdr:rowOff>9525</xdr:rowOff>
    </xdr:from>
    <xdr:ext cx="695325" cy="275717"/>
    <xdr:sp macro="" textlink="">
      <xdr:nvSpPr>
        <xdr:cNvPr id="7" name="正方形/長方形 6"/>
        <xdr:cNvSpPr/>
      </xdr:nvSpPr>
      <xdr:spPr>
        <a:xfrm>
          <a:off x="7648575" y="18354675"/>
          <a:ext cx="695325" cy="27571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twoCellAnchor>
    <xdr:from>
      <xdr:col>9</xdr:col>
      <xdr:colOff>119063</xdr:colOff>
      <xdr:row>740</xdr:row>
      <xdr:rowOff>119063</xdr:rowOff>
    </xdr:from>
    <xdr:to>
      <xdr:col>46</xdr:col>
      <xdr:colOff>166687</xdr:colOff>
      <xdr:row>748</xdr:row>
      <xdr:rowOff>250032</xdr:rowOff>
    </xdr:to>
    <xdr:sp macro="" textlink="">
      <xdr:nvSpPr>
        <xdr:cNvPr id="8" name="正方形/長方形 7"/>
        <xdr:cNvSpPr/>
      </xdr:nvSpPr>
      <xdr:spPr>
        <a:xfrm>
          <a:off x="1919288" y="50153888"/>
          <a:ext cx="7448549" cy="29503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741</xdr:row>
      <xdr:rowOff>11909</xdr:rowOff>
    </xdr:from>
    <xdr:to>
      <xdr:col>25</xdr:col>
      <xdr:colOff>11907</xdr:colOff>
      <xdr:row>742</xdr:row>
      <xdr:rowOff>321472</xdr:rowOff>
    </xdr:to>
    <xdr:sp macro="" textlink="">
      <xdr:nvSpPr>
        <xdr:cNvPr id="9" name="テキスト ボックス 8"/>
        <xdr:cNvSpPr txBox="1"/>
      </xdr:nvSpPr>
      <xdr:spPr>
        <a:xfrm>
          <a:off x="2366962" y="50399159"/>
          <a:ext cx="2645570" cy="661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厚生労働省</a:t>
          </a:r>
          <a:endParaRPr kumimoji="1" lang="en-US" altLang="ja-JP" sz="1400"/>
        </a:p>
        <a:p>
          <a:pPr algn="ct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en-US" sz="1400"/>
            <a:t>百万円</a:t>
          </a:r>
        </a:p>
      </xdr:txBody>
    </xdr:sp>
    <xdr:clientData/>
  </xdr:twoCellAnchor>
  <xdr:twoCellAnchor>
    <xdr:from>
      <xdr:col>11</xdr:col>
      <xdr:colOff>164309</xdr:colOff>
      <xdr:row>744</xdr:row>
      <xdr:rowOff>71438</xdr:rowOff>
    </xdr:from>
    <xdr:to>
      <xdr:col>25</xdr:col>
      <xdr:colOff>9529</xdr:colOff>
      <xdr:row>747</xdr:row>
      <xdr:rowOff>297656</xdr:rowOff>
    </xdr:to>
    <xdr:sp macro="" textlink="">
      <xdr:nvSpPr>
        <xdr:cNvPr id="10" name="テキスト ボックス 9"/>
        <xdr:cNvSpPr txBox="1"/>
      </xdr:nvSpPr>
      <xdr:spPr>
        <a:xfrm>
          <a:off x="2364584" y="51515963"/>
          <a:ext cx="2645570" cy="1283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　都道府県労働局</a:t>
          </a:r>
          <a:endParaRPr kumimoji="1" lang="en-US" altLang="ja-JP" sz="1400"/>
        </a:p>
        <a:p>
          <a:pPr algn="ctr"/>
          <a:r>
            <a:rPr kumimoji="1" lang="ja-JP" altLang="en-US" sz="1400"/>
            <a:t>① 　　４都府県</a:t>
          </a:r>
          <a:endParaRPr kumimoji="1" lang="en-US" altLang="ja-JP" sz="1400"/>
        </a:p>
        <a:p>
          <a:pPr algn="ctr"/>
          <a:r>
            <a:rPr kumimoji="1" lang="ja-JP" altLang="en-US" sz="1400"/>
            <a:t>②４７都道府県</a:t>
          </a:r>
          <a:endParaRPr kumimoji="1" lang="en-US" altLang="ja-JP" sz="1400"/>
        </a:p>
        <a:p>
          <a:pPr algn="ctr"/>
          <a:r>
            <a:rPr kumimoji="1" lang="en-US" altLang="ja-JP" sz="1400"/>
            <a:t>【</a:t>
          </a:r>
          <a:r>
            <a:rPr kumimoji="1" lang="ja-JP" altLang="en-US" sz="1400"/>
            <a:t>●●</a:t>
          </a:r>
          <a:r>
            <a:rPr kumimoji="1" lang="en-US" altLang="ja-JP" sz="1400"/>
            <a:t>】</a:t>
          </a:r>
          <a:r>
            <a:rPr kumimoji="1" lang="ja-JP" altLang="en-US" sz="1400"/>
            <a:t>百万円</a:t>
          </a:r>
        </a:p>
      </xdr:txBody>
    </xdr:sp>
    <xdr:clientData/>
  </xdr:twoCellAnchor>
  <xdr:twoCellAnchor>
    <xdr:from>
      <xdr:col>18</xdr:col>
      <xdr:colOff>35718</xdr:colOff>
      <xdr:row>743</xdr:row>
      <xdr:rowOff>23812</xdr:rowOff>
    </xdr:from>
    <xdr:to>
      <xdr:col>18</xdr:col>
      <xdr:colOff>35718</xdr:colOff>
      <xdr:row>744</xdr:row>
      <xdr:rowOff>23813</xdr:rowOff>
    </xdr:to>
    <xdr:cxnSp macro="">
      <xdr:nvCxnSpPr>
        <xdr:cNvPr id="11" name="直線矢印コネクタ 10"/>
        <xdr:cNvCxnSpPr/>
      </xdr:nvCxnSpPr>
      <xdr:spPr>
        <a:xfrm>
          <a:off x="3636168" y="51115912"/>
          <a:ext cx="0" cy="352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142875</xdr:colOff>
      <xdr:row>743</xdr:row>
      <xdr:rowOff>285739</xdr:rowOff>
    </xdr:from>
    <xdr:to>
      <xdr:col>45</xdr:col>
      <xdr:colOff>178594</xdr:colOff>
      <xdr:row>748</xdr:row>
      <xdr:rowOff>154781</xdr:rowOff>
    </xdr:to>
    <xdr:sp macro="" textlink="">
      <xdr:nvSpPr>
        <xdr:cNvPr id="12" name="大かっこ 11"/>
        <xdr:cNvSpPr/>
      </xdr:nvSpPr>
      <xdr:spPr>
        <a:xfrm>
          <a:off x="5143500" y="51377839"/>
          <a:ext cx="4036219" cy="1631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59535</xdr:colOff>
      <xdr:row>744</xdr:row>
      <xdr:rowOff>11906</xdr:rowOff>
    </xdr:from>
    <xdr:to>
      <xdr:col>45</xdr:col>
      <xdr:colOff>47628</xdr:colOff>
      <xdr:row>748</xdr:row>
      <xdr:rowOff>178593</xdr:rowOff>
    </xdr:to>
    <xdr:sp macro="" textlink="">
      <xdr:nvSpPr>
        <xdr:cNvPr id="13" name="テキスト ボックス 12"/>
        <xdr:cNvSpPr txBox="1"/>
      </xdr:nvSpPr>
      <xdr:spPr>
        <a:xfrm>
          <a:off x="5260185" y="51456431"/>
          <a:ext cx="3788568" cy="1576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　留学生及び専門的・技術的分野の外国人に対して、職業相談、雇用管理指導・援助等を行う機関として、外国人雇用サービスセンターを設置。</a:t>
          </a:r>
          <a:endParaRPr kumimoji="1" lang="en-US" altLang="ja-JP" sz="1200"/>
        </a:p>
        <a:p>
          <a:r>
            <a:rPr kumimoji="1" lang="ja-JP" altLang="en-US" sz="1200"/>
            <a:t>②　外国人求職者等に対応するため、外国人の多い公共職業安定所に外国人雇用サービスコーナーを設置。</a:t>
          </a:r>
        </a:p>
      </xdr:txBody>
    </xdr:sp>
    <xdr:clientData/>
  </xdr:twoCellAnchor>
  <xdr:twoCellAnchor>
    <xdr:from>
      <xdr:col>11</xdr:col>
      <xdr:colOff>176242</xdr:colOff>
      <xdr:row>749</xdr:row>
      <xdr:rowOff>11903</xdr:rowOff>
    </xdr:from>
    <xdr:to>
      <xdr:col>11</xdr:col>
      <xdr:colOff>176242</xdr:colOff>
      <xdr:row>750</xdr:row>
      <xdr:rowOff>297654</xdr:rowOff>
    </xdr:to>
    <xdr:cxnSp macro="">
      <xdr:nvCxnSpPr>
        <xdr:cNvPr id="14" name="直線矢印コネクタ 13"/>
        <xdr:cNvCxnSpPr/>
      </xdr:nvCxnSpPr>
      <xdr:spPr>
        <a:xfrm>
          <a:off x="2376517" y="53218553"/>
          <a:ext cx="0" cy="638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90518</xdr:colOff>
      <xdr:row>752</xdr:row>
      <xdr:rowOff>33337</xdr:rowOff>
    </xdr:from>
    <xdr:to>
      <xdr:col>17</xdr:col>
      <xdr:colOff>23814</xdr:colOff>
      <xdr:row>755</xdr:row>
      <xdr:rowOff>297656</xdr:rowOff>
    </xdr:to>
    <xdr:sp macro="" textlink="">
      <xdr:nvSpPr>
        <xdr:cNvPr id="15" name="テキスト ボックス 14"/>
        <xdr:cNvSpPr txBox="1"/>
      </xdr:nvSpPr>
      <xdr:spPr>
        <a:xfrm>
          <a:off x="1290668" y="54297262"/>
          <a:ext cx="2133571" cy="1321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B</a:t>
          </a:r>
          <a:r>
            <a:rPr kumimoji="1" lang="ja-JP" altLang="en-US" sz="1400"/>
            <a:t>　（公財）海外日系人協会</a:t>
          </a:r>
          <a:endParaRPr kumimoji="1" lang="en-US" altLang="ja-JP" sz="1400"/>
        </a:p>
        <a:p>
          <a:pPr algn="ctr"/>
          <a:endParaRPr kumimoji="1" lang="en-US" altLang="ja-JP" sz="1400"/>
        </a:p>
        <a:p>
          <a:pPr algn="ctr"/>
          <a:r>
            <a:rPr kumimoji="1" lang="ja-JP" altLang="en-US" sz="1400"/>
            <a:t>●●百万円</a:t>
          </a:r>
        </a:p>
      </xdr:txBody>
    </xdr:sp>
    <xdr:clientData/>
  </xdr:twoCellAnchor>
  <xdr:twoCellAnchor>
    <xdr:from>
      <xdr:col>17</xdr:col>
      <xdr:colOff>123834</xdr:colOff>
      <xdr:row>752</xdr:row>
      <xdr:rowOff>30959</xdr:rowOff>
    </xdr:from>
    <xdr:to>
      <xdr:col>28</xdr:col>
      <xdr:colOff>95250</xdr:colOff>
      <xdr:row>755</xdr:row>
      <xdr:rowOff>297655</xdr:rowOff>
    </xdr:to>
    <xdr:sp macro="" textlink="">
      <xdr:nvSpPr>
        <xdr:cNvPr id="16" name="テキスト ボックス 15"/>
        <xdr:cNvSpPr txBox="1"/>
      </xdr:nvSpPr>
      <xdr:spPr>
        <a:xfrm>
          <a:off x="3524259" y="54294884"/>
          <a:ext cx="2171691" cy="1323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D</a:t>
          </a:r>
          <a:r>
            <a:rPr kumimoji="1" lang="ja-JP" altLang="en-US" sz="1400"/>
            <a:t>　学校法人 大原学園</a:t>
          </a:r>
          <a:endParaRPr kumimoji="1" lang="en-US" altLang="ja-JP" sz="1400"/>
        </a:p>
        <a:p>
          <a:pPr algn="ctr"/>
          <a:endParaRPr kumimoji="1" lang="en-US" altLang="ja-JP" sz="1400"/>
        </a:p>
        <a:p>
          <a:pPr algn="ctr"/>
          <a:r>
            <a:rPr kumimoji="1" lang="en-US" altLang="ja-JP" sz="1400"/>
            <a:t>455</a:t>
          </a:r>
          <a:r>
            <a:rPr kumimoji="1" lang="ja-JP" altLang="en-US" sz="1400"/>
            <a:t>百万円</a:t>
          </a:r>
        </a:p>
      </xdr:txBody>
    </xdr:sp>
    <xdr:clientData/>
  </xdr:twoCellAnchor>
  <xdr:oneCellAnchor>
    <xdr:from>
      <xdr:col>7</xdr:col>
      <xdr:colOff>130972</xdr:colOff>
      <xdr:row>751</xdr:row>
      <xdr:rowOff>59539</xdr:rowOff>
    </xdr:from>
    <xdr:ext cx="1725344" cy="275717"/>
    <xdr:sp macro="" textlink="">
      <xdr:nvSpPr>
        <xdr:cNvPr id="17" name="テキスト ボックス 16"/>
        <xdr:cNvSpPr txBox="1"/>
      </xdr:nvSpPr>
      <xdr:spPr>
        <a:xfrm>
          <a:off x="1531147" y="53971039"/>
          <a:ext cx="1725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17</xdr:col>
      <xdr:colOff>142881</xdr:colOff>
      <xdr:row>751</xdr:row>
      <xdr:rowOff>59530</xdr:rowOff>
    </xdr:from>
    <xdr:ext cx="2159566" cy="275717"/>
    <xdr:sp macro="" textlink="">
      <xdr:nvSpPr>
        <xdr:cNvPr id="18" name="テキスト ボックス 17"/>
        <xdr:cNvSpPr txBox="1"/>
      </xdr:nvSpPr>
      <xdr:spPr>
        <a:xfrm>
          <a:off x="3543306" y="4740830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6</xdr:col>
      <xdr:colOff>107155</xdr:colOff>
      <xdr:row>756</xdr:row>
      <xdr:rowOff>35718</xdr:rowOff>
    </xdr:from>
    <xdr:to>
      <xdr:col>17</xdr:col>
      <xdr:colOff>11906</xdr:colOff>
      <xdr:row>758</xdr:row>
      <xdr:rowOff>416719</xdr:rowOff>
    </xdr:to>
    <xdr:sp macro="" textlink="">
      <xdr:nvSpPr>
        <xdr:cNvPr id="19" name="大かっこ 18"/>
        <xdr:cNvSpPr/>
      </xdr:nvSpPr>
      <xdr:spPr>
        <a:xfrm>
          <a:off x="1307305" y="55709343"/>
          <a:ext cx="2105026" cy="1714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日本国内における（社）国外就労者情報援護センターへの後方支援の実施。</a:t>
          </a:r>
          <a:endParaRPr lang="en-US" altLang="ja-JP"/>
        </a:p>
        <a:p>
          <a:pPr>
            <a:lnSpc>
              <a:spcPts val="1300"/>
            </a:lnSpc>
          </a:pPr>
          <a:r>
            <a:rPr lang="ja-JP" altLang="en-US"/>
            <a:t>（求人情報・雇用情勢等の情報提供、専門家の派遣）</a:t>
          </a:r>
        </a:p>
      </xdr:txBody>
    </xdr:sp>
    <xdr:clientData/>
  </xdr:twoCellAnchor>
  <xdr:twoCellAnchor>
    <xdr:from>
      <xdr:col>17</xdr:col>
      <xdr:colOff>107157</xdr:colOff>
      <xdr:row>756</xdr:row>
      <xdr:rowOff>0</xdr:rowOff>
    </xdr:from>
    <xdr:to>
      <xdr:col>28</xdr:col>
      <xdr:colOff>59531</xdr:colOff>
      <xdr:row>758</xdr:row>
      <xdr:rowOff>464344</xdr:rowOff>
    </xdr:to>
    <xdr:sp macro="" textlink="">
      <xdr:nvSpPr>
        <xdr:cNvPr id="20" name="大かっこ 19"/>
        <xdr:cNvSpPr/>
      </xdr:nvSpPr>
      <xdr:spPr>
        <a:xfrm>
          <a:off x="3507582" y="55673625"/>
          <a:ext cx="2152649" cy="17978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身分に基づく在留資格で日本に滞在する外国人を対象に、日本語コミュニケーション能力の向上、日本の労働法令、雇用慣行、労働・社会保険制度等に関する研修の実施。</a:t>
          </a:r>
          <a:endParaRPr lang="en-US" altLang="ja-JP"/>
        </a:p>
      </xdr:txBody>
    </xdr:sp>
    <xdr:clientData/>
  </xdr:twoCellAnchor>
  <xdr:oneCellAnchor>
    <xdr:from>
      <xdr:col>6</xdr:col>
      <xdr:colOff>95255</xdr:colOff>
      <xdr:row>759</xdr:row>
      <xdr:rowOff>71444</xdr:rowOff>
    </xdr:from>
    <xdr:ext cx="2140323" cy="275717"/>
    <xdr:sp macro="" textlink="">
      <xdr:nvSpPr>
        <xdr:cNvPr id="21" name="テキスト ボックス 20"/>
        <xdr:cNvSpPr txBox="1"/>
      </xdr:nvSpPr>
      <xdr:spPr>
        <a:xfrm>
          <a:off x="1295405" y="57745319"/>
          <a:ext cx="214032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一部再委託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6</xdr:col>
      <xdr:colOff>111927</xdr:colOff>
      <xdr:row>760</xdr:row>
      <xdr:rowOff>78586</xdr:rowOff>
    </xdr:from>
    <xdr:to>
      <xdr:col>17</xdr:col>
      <xdr:colOff>23815</xdr:colOff>
      <xdr:row>764</xdr:row>
      <xdr:rowOff>261936</xdr:rowOff>
    </xdr:to>
    <xdr:sp macro="" textlink="">
      <xdr:nvSpPr>
        <xdr:cNvPr id="22" name="テキスト ボックス 21"/>
        <xdr:cNvSpPr txBox="1"/>
      </xdr:nvSpPr>
      <xdr:spPr>
        <a:xfrm>
          <a:off x="1312077" y="58123936"/>
          <a:ext cx="2112163" cy="1554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chemeClr val="dk1"/>
              </a:solidFill>
              <a:effectLst/>
              <a:latin typeface="+mn-lt"/>
              <a:ea typeface="+mn-ea"/>
              <a:cs typeface="+mn-cs"/>
            </a:rPr>
            <a:t>C </a:t>
          </a:r>
          <a:r>
            <a:rPr kumimoji="1" lang="ja-JP" altLang="en-US" sz="1400"/>
            <a:t>（社）国外就労者情報援護センター（ブラジル連邦共和国）</a:t>
          </a:r>
        </a:p>
        <a:p>
          <a:pPr algn="ctr"/>
          <a:endParaRPr kumimoji="1" lang="en-US" altLang="ja-JP" sz="1400"/>
        </a:p>
        <a:p>
          <a:pPr algn="ctr"/>
          <a:r>
            <a:rPr kumimoji="1" lang="ja-JP" altLang="en-US" sz="1400"/>
            <a:t>●●百万円</a:t>
          </a:r>
        </a:p>
      </xdr:txBody>
    </xdr:sp>
    <xdr:clientData/>
  </xdr:twoCellAnchor>
  <xdr:twoCellAnchor>
    <xdr:from>
      <xdr:col>6</xdr:col>
      <xdr:colOff>190499</xdr:colOff>
      <xdr:row>765</xdr:row>
      <xdr:rowOff>71444</xdr:rowOff>
    </xdr:from>
    <xdr:to>
      <xdr:col>17</xdr:col>
      <xdr:colOff>35719</xdr:colOff>
      <xdr:row>768</xdr:row>
      <xdr:rowOff>47632</xdr:rowOff>
    </xdr:to>
    <xdr:sp macro="" textlink="">
      <xdr:nvSpPr>
        <xdr:cNvPr id="23" name="大かっこ 22"/>
        <xdr:cNvSpPr/>
      </xdr:nvSpPr>
      <xdr:spPr>
        <a:xfrm>
          <a:off x="1390649" y="59802719"/>
          <a:ext cx="2045495" cy="919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日本で就労を希望する日系人等に対する職業相談等の実施</a:t>
          </a:r>
          <a:endParaRPr lang="en-US" altLang="ja-JP"/>
        </a:p>
      </xdr:txBody>
    </xdr:sp>
    <xdr:clientData/>
  </xdr:twoCellAnchor>
  <xdr:twoCellAnchor>
    <xdr:from>
      <xdr:col>29</xdr:col>
      <xdr:colOff>26200</xdr:colOff>
      <xdr:row>752</xdr:row>
      <xdr:rowOff>16673</xdr:rowOff>
    </xdr:from>
    <xdr:to>
      <xdr:col>39</xdr:col>
      <xdr:colOff>166684</xdr:colOff>
      <xdr:row>755</xdr:row>
      <xdr:rowOff>283369</xdr:rowOff>
    </xdr:to>
    <xdr:sp macro="" textlink="">
      <xdr:nvSpPr>
        <xdr:cNvPr id="24" name="テキスト ボックス 23"/>
        <xdr:cNvSpPr txBox="1"/>
      </xdr:nvSpPr>
      <xdr:spPr>
        <a:xfrm>
          <a:off x="5826925" y="54280598"/>
          <a:ext cx="2140734" cy="1323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E</a:t>
          </a:r>
          <a:r>
            <a:rPr kumimoji="1" lang="ja-JP" altLang="en-US" sz="1400"/>
            <a:t>　キャリアバンク（株）</a:t>
          </a:r>
          <a:endParaRPr kumimoji="1" lang="en-US" altLang="ja-JP" sz="1400"/>
        </a:p>
        <a:p>
          <a:pPr algn="ctr"/>
          <a:endParaRPr kumimoji="1" lang="en-US" altLang="ja-JP" sz="1400"/>
        </a:p>
        <a:p>
          <a:pPr algn="ctr"/>
          <a:r>
            <a:rPr kumimoji="1" lang="en-US" altLang="ja-JP" sz="1400"/>
            <a:t>12</a:t>
          </a:r>
          <a:r>
            <a:rPr kumimoji="1" lang="ja-JP" altLang="en-US" sz="1400"/>
            <a:t>百万円</a:t>
          </a:r>
        </a:p>
      </xdr:txBody>
    </xdr:sp>
    <xdr:clientData/>
  </xdr:twoCellAnchor>
  <xdr:twoCellAnchor>
    <xdr:from>
      <xdr:col>40</xdr:col>
      <xdr:colOff>107156</xdr:colOff>
      <xdr:row>752</xdr:row>
      <xdr:rowOff>14292</xdr:rowOff>
    </xdr:from>
    <xdr:to>
      <xdr:col>49</xdr:col>
      <xdr:colOff>376240</xdr:colOff>
      <xdr:row>755</xdr:row>
      <xdr:rowOff>280988</xdr:rowOff>
    </xdr:to>
    <xdr:sp macro="" textlink="">
      <xdr:nvSpPr>
        <xdr:cNvPr id="25" name="テキスト ボックス 24"/>
        <xdr:cNvSpPr txBox="1"/>
      </xdr:nvSpPr>
      <xdr:spPr>
        <a:xfrm>
          <a:off x="8108156" y="54278217"/>
          <a:ext cx="2069309" cy="1323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F</a:t>
          </a:r>
          <a:r>
            <a:rPr kumimoji="1" lang="ja-JP" altLang="en-US" sz="1400"/>
            <a:t>　（株）翻訳センター</a:t>
          </a:r>
          <a:endParaRPr kumimoji="1" lang="en-US" altLang="ja-JP" sz="1400"/>
        </a:p>
        <a:p>
          <a:pPr algn="ctr"/>
          <a:endParaRPr kumimoji="1" lang="en-US" altLang="ja-JP" sz="1400"/>
        </a:p>
        <a:p>
          <a:pPr algn="ctr"/>
          <a:r>
            <a:rPr kumimoji="1" lang="en-US" altLang="ja-JP" sz="1400"/>
            <a:t>30</a:t>
          </a:r>
          <a:r>
            <a:rPr kumimoji="1" lang="ja-JP" altLang="en-US" sz="1400"/>
            <a:t>百万円</a:t>
          </a:r>
        </a:p>
      </xdr:txBody>
    </xdr:sp>
    <xdr:clientData/>
  </xdr:twoCellAnchor>
  <xdr:twoCellAnchor>
    <xdr:from>
      <xdr:col>23</xdr:col>
      <xdr:colOff>30989</xdr:colOff>
      <xdr:row>748</xdr:row>
      <xdr:rowOff>354807</xdr:rowOff>
    </xdr:from>
    <xdr:to>
      <xdr:col>23</xdr:col>
      <xdr:colOff>30989</xdr:colOff>
      <xdr:row>750</xdr:row>
      <xdr:rowOff>283370</xdr:rowOff>
    </xdr:to>
    <xdr:cxnSp macro="">
      <xdr:nvCxnSpPr>
        <xdr:cNvPr id="26" name="直線矢印コネクタ 25"/>
        <xdr:cNvCxnSpPr/>
      </xdr:nvCxnSpPr>
      <xdr:spPr>
        <a:xfrm>
          <a:off x="4631564" y="53209032"/>
          <a:ext cx="0" cy="6334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19052</xdr:colOff>
      <xdr:row>751</xdr:row>
      <xdr:rowOff>57152</xdr:rowOff>
    </xdr:from>
    <xdr:ext cx="2159566" cy="275717"/>
    <xdr:sp macro="" textlink="">
      <xdr:nvSpPr>
        <xdr:cNvPr id="27" name="テキスト ボックス 26"/>
        <xdr:cNvSpPr txBox="1"/>
      </xdr:nvSpPr>
      <xdr:spPr>
        <a:xfrm>
          <a:off x="5819777" y="47405927"/>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34</xdr:col>
      <xdr:colOff>123812</xdr:colOff>
      <xdr:row>749</xdr:row>
      <xdr:rowOff>42865</xdr:rowOff>
    </xdr:from>
    <xdr:to>
      <xdr:col>34</xdr:col>
      <xdr:colOff>123812</xdr:colOff>
      <xdr:row>750</xdr:row>
      <xdr:rowOff>328616</xdr:rowOff>
    </xdr:to>
    <xdr:cxnSp macro="">
      <xdr:nvCxnSpPr>
        <xdr:cNvPr id="28" name="直線矢印コネクタ 27"/>
        <xdr:cNvCxnSpPr/>
      </xdr:nvCxnSpPr>
      <xdr:spPr>
        <a:xfrm>
          <a:off x="6924662" y="53249515"/>
          <a:ext cx="0" cy="638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180918</xdr:colOff>
      <xdr:row>749</xdr:row>
      <xdr:rowOff>52393</xdr:rowOff>
    </xdr:from>
    <xdr:to>
      <xdr:col>45</xdr:col>
      <xdr:colOff>180918</xdr:colOff>
      <xdr:row>750</xdr:row>
      <xdr:rowOff>338144</xdr:rowOff>
    </xdr:to>
    <xdr:cxnSp macro="">
      <xdr:nvCxnSpPr>
        <xdr:cNvPr id="29" name="直線矢印コネクタ 28"/>
        <xdr:cNvCxnSpPr/>
      </xdr:nvCxnSpPr>
      <xdr:spPr>
        <a:xfrm>
          <a:off x="9182043" y="53259043"/>
          <a:ext cx="0" cy="638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40</xdr:col>
      <xdr:colOff>185744</xdr:colOff>
      <xdr:row>751</xdr:row>
      <xdr:rowOff>54771</xdr:rowOff>
    </xdr:from>
    <xdr:ext cx="1877437" cy="275717"/>
    <xdr:sp macro="" textlink="">
      <xdr:nvSpPr>
        <xdr:cNvPr id="30" name="テキスト ボックス 29"/>
        <xdr:cNvSpPr txBox="1"/>
      </xdr:nvSpPr>
      <xdr:spPr>
        <a:xfrm>
          <a:off x="8186744" y="4740354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委託</a:t>
          </a:r>
          <a:r>
            <a:rPr kumimoji="1" lang="en-US" altLang="ja-JP" sz="1100"/>
            <a:t>【</a:t>
          </a:r>
          <a:r>
            <a:rPr kumimoji="1" lang="ja-JP" altLang="en-US" sz="1100"/>
            <a:t>国庫債務負担行為等</a:t>
          </a:r>
          <a:r>
            <a:rPr kumimoji="1" lang="en-US" altLang="ja-JP" sz="1100"/>
            <a:t>】</a:t>
          </a:r>
          <a:endParaRPr kumimoji="1" lang="ja-JP" altLang="en-US" sz="1100"/>
        </a:p>
      </xdr:txBody>
    </xdr:sp>
    <xdr:clientData/>
  </xdr:oneCellAnchor>
  <xdr:twoCellAnchor>
    <xdr:from>
      <xdr:col>11</xdr:col>
      <xdr:colOff>173864</xdr:colOff>
      <xdr:row>758</xdr:row>
      <xdr:rowOff>250032</xdr:rowOff>
    </xdr:from>
    <xdr:to>
      <xdr:col>11</xdr:col>
      <xdr:colOff>173864</xdr:colOff>
      <xdr:row>758</xdr:row>
      <xdr:rowOff>628648</xdr:rowOff>
    </xdr:to>
    <xdr:cxnSp macro="">
      <xdr:nvCxnSpPr>
        <xdr:cNvPr id="31" name="直線矢印コネクタ 30"/>
        <xdr:cNvCxnSpPr/>
      </xdr:nvCxnSpPr>
      <xdr:spPr>
        <a:xfrm>
          <a:off x="2374139" y="57257157"/>
          <a:ext cx="0" cy="3786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11906</xdr:colOff>
      <xdr:row>756</xdr:row>
      <xdr:rowOff>80961</xdr:rowOff>
    </xdr:from>
    <xdr:to>
      <xdr:col>40</xdr:col>
      <xdr:colOff>11906</xdr:colOff>
      <xdr:row>758</xdr:row>
      <xdr:rowOff>416718</xdr:rowOff>
    </xdr:to>
    <xdr:sp macro="" textlink="">
      <xdr:nvSpPr>
        <xdr:cNvPr id="32" name="大かっこ 31"/>
        <xdr:cNvSpPr/>
      </xdr:nvSpPr>
      <xdr:spPr>
        <a:xfrm>
          <a:off x="5812631" y="55754586"/>
          <a:ext cx="2200275" cy="1669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外国人留学生の日本企業への就職をより一層推進するため、経済団体・ハローワーク・大学等の関係機関と連携し、各種就職支援メニューを実施。</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北海道地区のみ</a:t>
          </a:r>
          <a:r>
            <a:rPr lang="en-US" altLang="ja-JP" sz="1100">
              <a:solidFill>
                <a:schemeClr val="tx1"/>
              </a:solidFill>
              <a:effectLst/>
              <a:latin typeface="+mn-lt"/>
              <a:ea typeface="+mn-ea"/>
              <a:cs typeface="+mn-cs"/>
            </a:rPr>
            <a:t>】</a:t>
          </a:r>
          <a:endParaRPr lang="ja-JP" altLang="en-US"/>
        </a:p>
      </xdr:txBody>
    </xdr:sp>
    <xdr:clientData/>
  </xdr:twoCellAnchor>
  <xdr:twoCellAnchor>
    <xdr:from>
      <xdr:col>40</xdr:col>
      <xdr:colOff>90488</xdr:colOff>
      <xdr:row>756</xdr:row>
      <xdr:rowOff>78581</xdr:rowOff>
    </xdr:from>
    <xdr:to>
      <xdr:col>49</xdr:col>
      <xdr:colOff>400051</xdr:colOff>
      <xdr:row>758</xdr:row>
      <xdr:rowOff>369094</xdr:rowOff>
    </xdr:to>
    <xdr:sp macro="" textlink="">
      <xdr:nvSpPr>
        <xdr:cNvPr id="33" name="大かっこ 32"/>
        <xdr:cNvSpPr/>
      </xdr:nvSpPr>
      <xdr:spPr>
        <a:xfrm>
          <a:off x="8091488" y="55752206"/>
          <a:ext cx="2109788" cy="1624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人材の多国籍化に対応し、</a:t>
          </a:r>
          <a:r>
            <a:rPr lang="en-US" altLang="ja-JP"/>
            <a:t>10</a:t>
          </a:r>
          <a:r>
            <a:rPr lang="ja-JP" altLang="en-US"/>
            <a:t>カ国語の通訳オペレータを配置した多言語コンタクトセンターを設置し、ハローワークにおける多言語相談業務の支援を実施。</a:t>
          </a:r>
        </a:p>
      </xdr:txBody>
    </xdr:sp>
    <xdr:clientData/>
  </xdr:twoCellAnchor>
  <xdr:twoCellAnchor>
    <xdr:from>
      <xdr:col>46</xdr:col>
      <xdr:colOff>28608</xdr:colOff>
      <xdr:row>758</xdr:row>
      <xdr:rowOff>250032</xdr:rowOff>
    </xdr:from>
    <xdr:to>
      <xdr:col>46</xdr:col>
      <xdr:colOff>28608</xdr:colOff>
      <xdr:row>758</xdr:row>
      <xdr:rowOff>626267</xdr:rowOff>
    </xdr:to>
    <xdr:cxnSp macro="">
      <xdr:nvCxnSpPr>
        <xdr:cNvPr id="34" name="直線矢印コネクタ 33"/>
        <xdr:cNvCxnSpPr/>
      </xdr:nvCxnSpPr>
      <xdr:spPr>
        <a:xfrm>
          <a:off x="9229758" y="57257157"/>
          <a:ext cx="0" cy="3762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40</xdr:col>
      <xdr:colOff>164311</xdr:colOff>
      <xdr:row>759</xdr:row>
      <xdr:rowOff>69066</xdr:rowOff>
    </xdr:from>
    <xdr:ext cx="2140323" cy="275717"/>
    <xdr:sp macro="" textlink="">
      <xdr:nvSpPr>
        <xdr:cNvPr id="35" name="テキスト ボックス 34"/>
        <xdr:cNvSpPr txBox="1"/>
      </xdr:nvSpPr>
      <xdr:spPr>
        <a:xfrm>
          <a:off x="8165311" y="57742941"/>
          <a:ext cx="214032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一部再委託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40</xdr:col>
      <xdr:colOff>85734</xdr:colOff>
      <xdr:row>760</xdr:row>
      <xdr:rowOff>100019</xdr:rowOff>
    </xdr:from>
    <xdr:to>
      <xdr:col>49</xdr:col>
      <xdr:colOff>402434</xdr:colOff>
      <xdr:row>764</xdr:row>
      <xdr:rowOff>66682</xdr:rowOff>
    </xdr:to>
    <xdr:sp macro="" textlink="">
      <xdr:nvSpPr>
        <xdr:cNvPr id="36" name="テキスト ボックス 35"/>
        <xdr:cNvSpPr txBox="1"/>
      </xdr:nvSpPr>
      <xdr:spPr>
        <a:xfrm>
          <a:off x="8086734" y="58145369"/>
          <a:ext cx="2116925" cy="1338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chemeClr val="dk1"/>
              </a:solidFill>
              <a:effectLst/>
              <a:latin typeface="+mn-lt"/>
              <a:ea typeface="+mn-ea"/>
              <a:cs typeface="+mn-cs"/>
            </a:rPr>
            <a:t>G </a:t>
          </a:r>
          <a:r>
            <a:rPr kumimoji="1" lang="ja-JP" altLang="en-US" sz="1400"/>
            <a:t>（株）ランゲージワン</a:t>
          </a:r>
          <a:endParaRPr kumimoji="1" lang="en-US" altLang="ja-JP" sz="1400"/>
        </a:p>
        <a:p>
          <a:pPr algn="ctr"/>
          <a:endParaRPr kumimoji="1" lang="en-US" altLang="ja-JP" sz="1400"/>
        </a:p>
        <a:p>
          <a:pPr algn="ctr"/>
          <a:r>
            <a:rPr kumimoji="1" lang="en-US" altLang="ja-JP" sz="1400"/>
            <a:t>14</a:t>
          </a:r>
          <a:r>
            <a:rPr kumimoji="1" lang="ja-JP" altLang="en-US" sz="1400"/>
            <a:t>百万円</a:t>
          </a:r>
        </a:p>
      </xdr:txBody>
    </xdr:sp>
    <xdr:clientData/>
  </xdr:twoCellAnchor>
  <xdr:twoCellAnchor>
    <xdr:from>
      <xdr:col>40</xdr:col>
      <xdr:colOff>152400</xdr:colOff>
      <xdr:row>764</xdr:row>
      <xdr:rowOff>164316</xdr:rowOff>
    </xdr:from>
    <xdr:to>
      <xdr:col>49</xdr:col>
      <xdr:colOff>402432</xdr:colOff>
      <xdr:row>767</xdr:row>
      <xdr:rowOff>140505</xdr:rowOff>
    </xdr:to>
    <xdr:sp macro="" textlink="">
      <xdr:nvSpPr>
        <xdr:cNvPr id="37" name="大かっこ 36"/>
        <xdr:cNvSpPr/>
      </xdr:nvSpPr>
      <xdr:spPr>
        <a:xfrm>
          <a:off x="8153400" y="59581266"/>
          <a:ext cx="2050257" cy="919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多言語電話通訳業務、多言語翻訳業務を実施</a:t>
          </a:r>
          <a:endParaRPr lang="en-US" altLang="ja-JP"/>
        </a:p>
      </xdr:txBody>
    </xdr:sp>
    <xdr:clientData/>
  </xdr:twoCellAnchor>
  <xdr:oneCellAnchor>
    <xdr:from>
      <xdr:col>24</xdr:col>
      <xdr:colOff>47625</xdr:colOff>
      <xdr:row>869</xdr:row>
      <xdr:rowOff>333375</xdr:rowOff>
    </xdr:from>
    <xdr:ext cx="695325" cy="275717"/>
    <xdr:sp macro="" textlink="">
      <xdr:nvSpPr>
        <xdr:cNvPr id="38" name="正方形/長方形 37"/>
        <xdr:cNvSpPr/>
      </xdr:nvSpPr>
      <xdr:spPr>
        <a:xfrm>
          <a:off x="4848225" y="82029300"/>
          <a:ext cx="695325" cy="27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oneCellAnchor>
    <xdr:from>
      <xdr:col>24</xdr:col>
      <xdr:colOff>47625</xdr:colOff>
      <xdr:row>902</xdr:row>
      <xdr:rowOff>152400</xdr:rowOff>
    </xdr:from>
    <xdr:ext cx="695325" cy="275717"/>
    <xdr:sp macro="" textlink="">
      <xdr:nvSpPr>
        <xdr:cNvPr id="39" name="正方形/長方形 38"/>
        <xdr:cNvSpPr/>
      </xdr:nvSpPr>
      <xdr:spPr>
        <a:xfrm>
          <a:off x="4848225" y="84181950"/>
          <a:ext cx="695325" cy="27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100">
              <a:solidFill>
                <a:schemeClr val="tx1"/>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902" sqref="P902:X9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562</v>
      </c>
      <c r="AT2" s="218"/>
      <c r="AU2" s="218"/>
      <c r="AV2" s="52" t="str">
        <f>IF(AW2="", "", "-")</f>
        <v/>
      </c>
      <c r="AW2" s="396"/>
      <c r="AX2" s="396"/>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546</v>
      </c>
      <c r="AF5" s="717"/>
      <c r="AG5" s="717"/>
      <c r="AH5" s="717"/>
      <c r="AI5" s="717"/>
      <c r="AJ5" s="717"/>
      <c r="AK5" s="717"/>
      <c r="AL5" s="717"/>
      <c r="AM5" s="717"/>
      <c r="AN5" s="717"/>
      <c r="AO5" s="717"/>
      <c r="AP5" s="718"/>
      <c r="AQ5" s="719" t="s">
        <v>547</v>
      </c>
      <c r="AR5" s="720"/>
      <c r="AS5" s="720"/>
      <c r="AT5" s="720"/>
      <c r="AU5" s="720"/>
      <c r="AV5" s="720"/>
      <c r="AW5" s="720"/>
      <c r="AX5" s="721"/>
    </row>
    <row r="6" spans="1:50" ht="39" customHeight="1" x14ac:dyDescent="0.15">
      <c r="A6" s="724" t="s">
        <v>4</v>
      </c>
      <c r="B6" s="725"/>
      <c r="C6" s="725"/>
      <c r="D6" s="725"/>
      <c r="E6" s="725"/>
      <c r="F6" s="725"/>
      <c r="G6" s="880" t="str">
        <f>入力規則等!F39</f>
        <v>一般会計、労働保険特別会計雇用勘定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37.2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4" t="s">
        <v>541</v>
      </c>
      <c r="Z7" s="294"/>
      <c r="AA7" s="294"/>
      <c r="AB7" s="294"/>
      <c r="AC7" s="294"/>
      <c r="AD7" s="395"/>
      <c r="AE7" s="382" t="s">
        <v>549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1785</v>
      </c>
      <c r="Q13" s="98"/>
      <c r="R13" s="98"/>
      <c r="S13" s="98"/>
      <c r="T13" s="98"/>
      <c r="U13" s="98"/>
      <c r="V13" s="99"/>
      <c r="W13" s="97">
        <v>1744</v>
      </c>
      <c r="X13" s="98"/>
      <c r="Y13" s="98"/>
      <c r="Z13" s="98"/>
      <c r="AA13" s="98"/>
      <c r="AB13" s="98"/>
      <c r="AC13" s="99"/>
      <c r="AD13" s="97">
        <v>1840</v>
      </c>
      <c r="AE13" s="98"/>
      <c r="AF13" s="98"/>
      <c r="AG13" s="98"/>
      <c r="AH13" s="98"/>
      <c r="AI13" s="98"/>
      <c r="AJ13" s="99"/>
      <c r="AK13" s="97">
        <v>1775</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556</v>
      </c>
      <c r="X14" s="98"/>
      <c r="Y14" s="98"/>
      <c r="Z14" s="98"/>
      <c r="AA14" s="98"/>
      <c r="AB14" s="98"/>
      <c r="AC14" s="99"/>
      <c r="AD14" s="97" t="s">
        <v>552</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552</v>
      </c>
      <c r="X15" s="98"/>
      <c r="Y15" s="98"/>
      <c r="Z15" s="98"/>
      <c r="AA15" s="98"/>
      <c r="AB15" s="98"/>
      <c r="AC15" s="99"/>
      <c r="AD15" s="97" t="s">
        <v>555</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555</v>
      </c>
      <c r="X16" s="98"/>
      <c r="Y16" s="98"/>
      <c r="Z16" s="98"/>
      <c r="AA16" s="98"/>
      <c r="AB16" s="98"/>
      <c r="AC16" s="99"/>
      <c r="AD16" s="97" t="s">
        <v>555</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556</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1785</v>
      </c>
      <c r="Q18" s="104"/>
      <c r="R18" s="104"/>
      <c r="S18" s="104"/>
      <c r="T18" s="104"/>
      <c r="U18" s="104"/>
      <c r="V18" s="105"/>
      <c r="W18" s="103">
        <f>SUM(W13:AC17)</f>
        <v>1744</v>
      </c>
      <c r="X18" s="104"/>
      <c r="Y18" s="104"/>
      <c r="Z18" s="104"/>
      <c r="AA18" s="104"/>
      <c r="AB18" s="104"/>
      <c r="AC18" s="105"/>
      <c r="AD18" s="103">
        <f>SUM(AD13:AJ17)</f>
        <v>1840</v>
      </c>
      <c r="AE18" s="104"/>
      <c r="AF18" s="104"/>
      <c r="AG18" s="104"/>
      <c r="AH18" s="104"/>
      <c r="AI18" s="104"/>
      <c r="AJ18" s="105"/>
      <c r="AK18" s="103">
        <f>SUM(AK13:AQ17)</f>
        <v>1775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1527</v>
      </c>
      <c r="Q19" s="98"/>
      <c r="R19" s="98"/>
      <c r="S19" s="98"/>
      <c r="T19" s="98"/>
      <c r="U19" s="98"/>
      <c r="V19" s="99"/>
      <c r="W19" s="97">
        <v>1592</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0.85546218487394954</v>
      </c>
      <c r="Q20" s="539"/>
      <c r="R20" s="539"/>
      <c r="S20" s="539"/>
      <c r="T20" s="539"/>
      <c r="U20" s="539"/>
      <c r="V20" s="539"/>
      <c r="W20" s="539">
        <f t="shared" ref="W20" si="0">IF(W18=0, "-", SUM(W19)/W18)</f>
        <v>0.91284403669724767</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0.85546218487394954</v>
      </c>
      <c r="Q21" s="539"/>
      <c r="R21" s="539"/>
      <c r="S21" s="539"/>
      <c r="T21" s="539"/>
      <c r="U21" s="539"/>
      <c r="V21" s="539"/>
      <c r="W21" s="539">
        <f t="shared" ref="W21" si="2">IF(W19=0, "-", SUM(W19)/SUM(W13,W14))</f>
        <v>0.91284403669724767</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706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3" t="s">
        <v>560</v>
      </c>
      <c r="H24" s="184"/>
      <c r="I24" s="184"/>
      <c r="J24" s="184"/>
      <c r="K24" s="184"/>
      <c r="L24" s="184"/>
      <c r="M24" s="184"/>
      <c r="N24" s="184"/>
      <c r="O24" s="185"/>
      <c r="P24" s="97">
        <v>626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142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62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563</v>
      </c>
      <c r="H27" s="187"/>
      <c r="I27" s="187"/>
      <c r="J27" s="187"/>
      <c r="K27" s="187"/>
      <c r="L27" s="187"/>
      <c r="M27" s="187"/>
      <c r="N27" s="187"/>
      <c r="O27" s="188"/>
      <c r="P27" s="97">
        <v>60</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473</v>
      </c>
      <c r="H28" s="190"/>
      <c r="I28" s="190"/>
      <c r="J28" s="190"/>
      <c r="K28" s="190"/>
      <c r="L28" s="190"/>
      <c r="M28" s="190"/>
      <c r="N28" s="190"/>
      <c r="O28" s="191"/>
      <c r="P28" s="103">
        <f>P29-SUM(P23:P27)</f>
        <v>179</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1775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467</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567</v>
      </c>
      <c r="AR31" s="133"/>
      <c r="AS31" s="134" t="s">
        <v>356</v>
      </c>
      <c r="AT31" s="169"/>
      <c r="AU31" s="269">
        <v>30</v>
      </c>
      <c r="AV31" s="269"/>
      <c r="AW31" s="378" t="s">
        <v>300</v>
      </c>
      <c r="AX31" s="379"/>
    </row>
    <row r="32" spans="1:50" ht="23.25" customHeight="1" x14ac:dyDescent="0.15">
      <c r="A32" s="515"/>
      <c r="B32" s="513"/>
      <c r="C32" s="513"/>
      <c r="D32" s="513"/>
      <c r="E32" s="513"/>
      <c r="F32" s="514"/>
      <c r="G32" s="540" t="s">
        <v>565</v>
      </c>
      <c r="H32" s="541"/>
      <c r="I32" s="541"/>
      <c r="J32" s="541"/>
      <c r="K32" s="541"/>
      <c r="L32" s="541"/>
      <c r="M32" s="541"/>
      <c r="N32" s="541"/>
      <c r="O32" s="542"/>
      <c r="P32" s="158" t="s">
        <v>655</v>
      </c>
      <c r="Q32" s="158"/>
      <c r="R32" s="158"/>
      <c r="S32" s="158"/>
      <c r="T32" s="158"/>
      <c r="U32" s="158"/>
      <c r="V32" s="158"/>
      <c r="W32" s="158"/>
      <c r="X32" s="229"/>
      <c r="Y32" s="337" t="s">
        <v>12</v>
      </c>
      <c r="Z32" s="549"/>
      <c r="AA32" s="550"/>
      <c r="AB32" s="551" t="s">
        <v>566</v>
      </c>
      <c r="AC32" s="551"/>
      <c r="AD32" s="551"/>
      <c r="AE32" s="363">
        <v>21</v>
      </c>
      <c r="AF32" s="364"/>
      <c r="AG32" s="364"/>
      <c r="AH32" s="364"/>
      <c r="AI32" s="363">
        <v>21.2</v>
      </c>
      <c r="AJ32" s="364"/>
      <c r="AK32" s="364"/>
      <c r="AL32" s="364"/>
      <c r="AM32" s="363"/>
      <c r="AN32" s="364"/>
      <c r="AO32" s="364"/>
      <c r="AP32" s="364"/>
      <c r="AQ32" s="100" t="s">
        <v>557</v>
      </c>
      <c r="AR32" s="101"/>
      <c r="AS32" s="101"/>
      <c r="AT32" s="102"/>
      <c r="AU32" s="364" t="s">
        <v>567</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3">
        <v>19</v>
      </c>
      <c r="AF33" s="364"/>
      <c r="AG33" s="364"/>
      <c r="AH33" s="364"/>
      <c r="AI33" s="363">
        <v>20</v>
      </c>
      <c r="AJ33" s="364"/>
      <c r="AK33" s="364"/>
      <c r="AL33" s="364"/>
      <c r="AM33" s="363">
        <v>21</v>
      </c>
      <c r="AN33" s="364"/>
      <c r="AO33" s="364"/>
      <c r="AP33" s="364"/>
      <c r="AQ33" s="100" t="s">
        <v>557</v>
      </c>
      <c r="AR33" s="101"/>
      <c r="AS33" s="101"/>
      <c r="AT33" s="102"/>
      <c r="AU33" s="364">
        <v>21</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110</v>
      </c>
      <c r="AF34" s="364"/>
      <c r="AG34" s="364"/>
      <c r="AH34" s="364"/>
      <c r="AI34" s="363">
        <v>106</v>
      </c>
      <c r="AJ34" s="364"/>
      <c r="AK34" s="364"/>
      <c r="AL34" s="364"/>
      <c r="AM34" s="363"/>
      <c r="AN34" s="364"/>
      <c r="AO34" s="364"/>
      <c r="AP34" s="364"/>
      <c r="AQ34" s="100" t="s">
        <v>557</v>
      </c>
      <c r="AR34" s="101"/>
      <c r="AS34" s="101"/>
      <c r="AT34" s="102"/>
      <c r="AU34" s="364" t="s">
        <v>568</v>
      </c>
      <c r="AV34" s="364"/>
      <c r="AW34" s="364"/>
      <c r="AX34" s="366"/>
    </row>
    <row r="35" spans="1:50" ht="23.25" customHeight="1" x14ac:dyDescent="0.15">
      <c r="A35" s="900" t="s">
        <v>521</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486</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467</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568</v>
      </c>
      <c r="AR38" s="133"/>
      <c r="AS38" s="134" t="s">
        <v>356</v>
      </c>
      <c r="AT38" s="169"/>
      <c r="AU38" s="269">
        <v>30</v>
      </c>
      <c r="AV38" s="269"/>
      <c r="AW38" s="378" t="s">
        <v>300</v>
      </c>
      <c r="AX38" s="379"/>
    </row>
    <row r="39" spans="1:50" ht="23.25" customHeight="1" x14ac:dyDescent="0.15">
      <c r="A39" s="515"/>
      <c r="B39" s="513"/>
      <c r="C39" s="513"/>
      <c r="D39" s="513"/>
      <c r="E39" s="513"/>
      <c r="F39" s="514"/>
      <c r="G39" s="540" t="s">
        <v>570</v>
      </c>
      <c r="H39" s="541"/>
      <c r="I39" s="541"/>
      <c r="J39" s="541"/>
      <c r="K39" s="541"/>
      <c r="L39" s="541"/>
      <c r="M39" s="541"/>
      <c r="N39" s="541"/>
      <c r="O39" s="542"/>
      <c r="P39" s="158" t="s">
        <v>656</v>
      </c>
      <c r="Q39" s="158"/>
      <c r="R39" s="158"/>
      <c r="S39" s="158"/>
      <c r="T39" s="158"/>
      <c r="U39" s="158"/>
      <c r="V39" s="158"/>
      <c r="W39" s="158"/>
      <c r="X39" s="229"/>
      <c r="Y39" s="337" t="s">
        <v>12</v>
      </c>
      <c r="Z39" s="549"/>
      <c r="AA39" s="550"/>
      <c r="AB39" s="551" t="s">
        <v>571</v>
      </c>
      <c r="AC39" s="551"/>
      <c r="AD39" s="551"/>
      <c r="AE39" s="363">
        <v>96.1</v>
      </c>
      <c r="AF39" s="364"/>
      <c r="AG39" s="364"/>
      <c r="AH39" s="364"/>
      <c r="AI39" s="363">
        <v>95.6</v>
      </c>
      <c r="AJ39" s="364"/>
      <c r="AK39" s="364"/>
      <c r="AL39" s="364"/>
      <c r="AM39" s="363">
        <v>92.5</v>
      </c>
      <c r="AN39" s="364"/>
      <c r="AO39" s="364"/>
      <c r="AP39" s="364"/>
      <c r="AQ39" s="100" t="s">
        <v>573</v>
      </c>
      <c r="AR39" s="101"/>
      <c r="AS39" s="101"/>
      <c r="AT39" s="102"/>
      <c r="AU39" s="364" t="s">
        <v>573</v>
      </c>
      <c r="AV39" s="364"/>
      <c r="AW39" s="364"/>
      <c r="AX39" s="366"/>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572</v>
      </c>
      <c r="AC40" s="522"/>
      <c r="AD40" s="522"/>
      <c r="AE40" s="363">
        <v>90</v>
      </c>
      <c r="AF40" s="364"/>
      <c r="AG40" s="364"/>
      <c r="AH40" s="364"/>
      <c r="AI40" s="363">
        <v>90</v>
      </c>
      <c r="AJ40" s="364"/>
      <c r="AK40" s="364"/>
      <c r="AL40" s="364"/>
      <c r="AM40" s="363">
        <v>90</v>
      </c>
      <c r="AN40" s="364"/>
      <c r="AO40" s="364"/>
      <c r="AP40" s="364"/>
      <c r="AQ40" s="100" t="s">
        <v>573</v>
      </c>
      <c r="AR40" s="101"/>
      <c r="AS40" s="101"/>
      <c r="AT40" s="102"/>
      <c r="AU40" s="364">
        <v>90</v>
      </c>
      <c r="AV40" s="364"/>
      <c r="AW40" s="364"/>
      <c r="AX40" s="366"/>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v>106.8</v>
      </c>
      <c r="AF41" s="364"/>
      <c r="AG41" s="364"/>
      <c r="AH41" s="364"/>
      <c r="AI41" s="363">
        <v>106.2</v>
      </c>
      <c r="AJ41" s="364"/>
      <c r="AK41" s="364"/>
      <c r="AL41" s="364"/>
      <c r="AM41" s="363">
        <v>102.8</v>
      </c>
      <c r="AN41" s="364"/>
      <c r="AO41" s="364"/>
      <c r="AP41" s="364"/>
      <c r="AQ41" s="100" t="s">
        <v>557</v>
      </c>
      <c r="AR41" s="101"/>
      <c r="AS41" s="101"/>
      <c r="AT41" s="102"/>
      <c r="AU41" s="364" t="s">
        <v>557</v>
      </c>
      <c r="AV41" s="364"/>
      <c r="AW41" s="364"/>
      <c r="AX41" s="366"/>
    </row>
    <row r="42" spans="1:50" ht="23.25" customHeight="1" x14ac:dyDescent="0.15">
      <c r="A42" s="900" t="s">
        <v>521</v>
      </c>
      <c r="B42" s="901"/>
      <c r="C42" s="901"/>
      <c r="D42" s="901"/>
      <c r="E42" s="901"/>
      <c r="F42" s="902"/>
      <c r="G42" s="906" t="s">
        <v>569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467</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467</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467</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7" t="s">
        <v>357</v>
      </c>
      <c r="AF65" s="368"/>
      <c r="AG65" s="368"/>
      <c r="AH65" s="369"/>
      <c r="AI65" s="367" t="s">
        <v>363</v>
      </c>
      <c r="AJ65" s="368"/>
      <c r="AK65" s="368"/>
      <c r="AL65" s="369"/>
      <c r="AM65" s="374" t="s">
        <v>467</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485</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511</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493</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510</v>
      </c>
      <c r="X70" s="947"/>
      <c r="Y70" s="952" t="s">
        <v>12</v>
      </c>
      <c r="Z70" s="952"/>
      <c r="AA70" s="953"/>
      <c r="AB70" s="954" t="s">
        <v>511</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467</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524</v>
      </c>
      <c r="B78" s="915"/>
      <c r="C78" s="915"/>
      <c r="D78" s="915"/>
      <c r="E78" s="912" t="s">
        <v>460</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467</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467</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467</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467</v>
      </c>
      <c r="AN100" s="827"/>
      <c r="AO100" s="827"/>
      <c r="AP100" s="828"/>
      <c r="AQ100" s="931" t="s">
        <v>489</v>
      </c>
      <c r="AR100" s="932"/>
      <c r="AS100" s="932"/>
      <c r="AT100" s="933"/>
      <c r="AU100" s="931" t="s">
        <v>534</v>
      </c>
      <c r="AV100" s="932"/>
      <c r="AW100" s="932"/>
      <c r="AX100" s="934"/>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575</v>
      </c>
      <c r="AC101" s="551"/>
      <c r="AD101" s="551"/>
      <c r="AE101" s="363">
        <v>219710</v>
      </c>
      <c r="AF101" s="364"/>
      <c r="AG101" s="364"/>
      <c r="AH101" s="365"/>
      <c r="AI101" s="363">
        <v>205878</v>
      </c>
      <c r="AJ101" s="364"/>
      <c r="AK101" s="364"/>
      <c r="AL101" s="365"/>
      <c r="AM101" s="363"/>
      <c r="AN101" s="364"/>
      <c r="AO101" s="364"/>
      <c r="AP101" s="365"/>
      <c r="AQ101" s="363" t="s">
        <v>576</v>
      </c>
      <c r="AR101" s="364"/>
      <c r="AS101" s="364"/>
      <c r="AT101" s="365"/>
      <c r="AU101" s="363" t="s">
        <v>658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575</v>
      </c>
      <c r="AC102" s="551"/>
      <c r="AD102" s="551"/>
      <c r="AE102" s="357">
        <v>180000</v>
      </c>
      <c r="AF102" s="357"/>
      <c r="AG102" s="357"/>
      <c r="AH102" s="357"/>
      <c r="AI102" s="357">
        <v>190000</v>
      </c>
      <c r="AJ102" s="357"/>
      <c r="AK102" s="357"/>
      <c r="AL102" s="357"/>
      <c r="AM102" s="357">
        <v>195000</v>
      </c>
      <c r="AN102" s="357"/>
      <c r="AO102" s="357"/>
      <c r="AP102" s="357"/>
      <c r="AQ102" s="817">
        <v>195000</v>
      </c>
      <c r="AR102" s="818"/>
      <c r="AS102" s="818"/>
      <c r="AT102" s="819"/>
      <c r="AU102" s="817" t="s">
        <v>659</v>
      </c>
      <c r="AV102" s="818"/>
      <c r="AW102" s="818"/>
      <c r="AX102" s="819"/>
    </row>
    <row r="103" spans="1:60" ht="31.5"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9" t="s">
        <v>489</v>
      </c>
      <c r="AR103" s="360"/>
      <c r="AS103" s="360"/>
      <c r="AT103" s="361"/>
      <c r="AU103" s="359" t="s">
        <v>534</v>
      </c>
      <c r="AV103" s="360"/>
      <c r="AW103" s="360"/>
      <c r="AX103" s="362"/>
    </row>
    <row r="104" spans="1:60" ht="23.25" customHeight="1" x14ac:dyDescent="0.15">
      <c r="A104" s="491"/>
      <c r="B104" s="492"/>
      <c r="C104" s="492"/>
      <c r="D104" s="492"/>
      <c r="E104" s="492"/>
      <c r="F104" s="493"/>
      <c r="G104" s="158" t="s">
        <v>577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578</v>
      </c>
      <c r="AC104" s="472"/>
      <c r="AD104" s="473"/>
      <c r="AE104" s="363">
        <v>4106</v>
      </c>
      <c r="AF104" s="364"/>
      <c r="AG104" s="364"/>
      <c r="AH104" s="365"/>
      <c r="AI104" s="363">
        <v>4450</v>
      </c>
      <c r="AJ104" s="364"/>
      <c r="AK104" s="364"/>
      <c r="AL104" s="365"/>
      <c r="AM104" s="363">
        <v>4221</v>
      </c>
      <c r="AN104" s="364"/>
      <c r="AO104" s="364"/>
      <c r="AP104" s="365"/>
      <c r="AQ104" s="363" t="s">
        <v>557</v>
      </c>
      <c r="AR104" s="364"/>
      <c r="AS104" s="364"/>
      <c r="AT104" s="365"/>
      <c r="AU104" s="363" t="s">
        <v>660</v>
      </c>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578</v>
      </c>
      <c r="AC105" s="406"/>
      <c r="AD105" s="407"/>
      <c r="AE105" s="357">
        <v>4000</v>
      </c>
      <c r="AF105" s="357"/>
      <c r="AG105" s="357"/>
      <c r="AH105" s="357"/>
      <c r="AI105" s="357">
        <v>4200</v>
      </c>
      <c r="AJ105" s="357"/>
      <c r="AK105" s="357"/>
      <c r="AL105" s="357"/>
      <c r="AM105" s="357">
        <v>4250</v>
      </c>
      <c r="AN105" s="357"/>
      <c r="AO105" s="357"/>
      <c r="AP105" s="357"/>
      <c r="AQ105" s="363">
        <v>4250</v>
      </c>
      <c r="AR105" s="364"/>
      <c r="AS105" s="364"/>
      <c r="AT105" s="365"/>
      <c r="AU105" s="817" t="s">
        <v>659</v>
      </c>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9" t="s">
        <v>489</v>
      </c>
      <c r="AR106" s="360"/>
      <c r="AS106" s="360"/>
      <c r="AT106" s="361"/>
      <c r="AU106" s="359" t="s">
        <v>534</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9" t="s">
        <v>489</v>
      </c>
      <c r="AR109" s="360"/>
      <c r="AS109" s="360"/>
      <c r="AT109" s="361"/>
      <c r="AU109" s="359" t="s">
        <v>534</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9" t="s">
        <v>489</v>
      </c>
      <c r="AR112" s="360"/>
      <c r="AS112" s="360"/>
      <c r="AT112" s="361"/>
      <c r="AU112" s="359" t="s">
        <v>534</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579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580</v>
      </c>
      <c r="AC116" s="299"/>
      <c r="AD116" s="300"/>
      <c r="AE116" s="357">
        <v>4501</v>
      </c>
      <c r="AF116" s="357"/>
      <c r="AG116" s="357"/>
      <c r="AH116" s="357"/>
      <c r="AI116" s="357">
        <v>4791</v>
      </c>
      <c r="AJ116" s="357"/>
      <c r="AK116" s="357"/>
      <c r="AL116" s="357"/>
      <c r="AM116" s="357"/>
      <c r="AN116" s="357"/>
      <c r="AO116" s="357"/>
      <c r="AP116" s="357"/>
      <c r="AQ116" s="363">
        <v>5658</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581</v>
      </c>
      <c r="AC117" s="341"/>
      <c r="AD117" s="342"/>
      <c r="AE117" s="304" t="s">
        <v>582</v>
      </c>
      <c r="AF117" s="304"/>
      <c r="AG117" s="304"/>
      <c r="AH117" s="304"/>
      <c r="AI117" s="304" t="s">
        <v>583</v>
      </c>
      <c r="AJ117" s="304"/>
      <c r="AK117" s="304"/>
      <c r="AL117" s="304"/>
      <c r="AM117" s="304"/>
      <c r="AN117" s="304"/>
      <c r="AO117" s="304"/>
      <c r="AP117" s="304"/>
      <c r="AQ117" s="304" t="s">
        <v>584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4" t="s">
        <v>535</v>
      </c>
      <c r="AR118" s="335"/>
      <c r="AS118" s="335"/>
      <c r="AT118" s="335"/>
      <c r="AU118" s="335"/>
      <c r="AV118" s="335"/>
      <c r="AW118" s="335"/>
      <c r="AX118" s="336"/>
    </row>
    <row r="119" spans="1:50" ht="23.25" customHeight="1" x14ac:dyDescent="0.15">
      <c r="A119" s="290"/>
      <c r="B119" s="291"/>
      <c r="C119" s="291"/>
      <c r="D119" s="291"/>
      <c r="E119" s="291"/>
      <c r="F119" s="292"/>
      <c r="G119" s="350" t="s">
        <v>585</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580</v>
      </c>
      <c r="AC119" s="299"/>
      <c r="AD119" s="300"/>
      <c r="AE119" s="357">
        <v>120162</v>
      </c>
      <c r="AF119" s="357"/>
      <c r="AG119" s="357"/>
      <c r="AH119" s="357"/>
      <c r="AI119" s="357">
        <v>118930</v>
      </c>
      <c r="AJ119" s="357"/>
      <c r="AK119" s="357"/>
      <c r="AL119" s="357"/>
      <c r="AM119" s="357">
        <v>107728</v>
      </c>
      <c r="AN119" s="357"/>
      <c r="AO119" s="357"/>
      <c r="AP119" s="357"/>
      <c r="AQ119" s="357">
        <v>115623</v>
      </c>
      <c r="AR119" s="357"/>
      <c r="AS119" s="357"/>
      <c r="AT119" s="357"/>
      <c r="AU119" s="357"/>
      <c r="AV119" s="357"/>
      <c r="AW119" s="357"/>
      <c r="AX119" s="358"/>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581</v>
      </c>
      <c r="AC120" s="341"/>
      <c r="AD120" s="342"/>
      <c r="AE120" s="304" t="s">
        <v>586</v>
      </c>
      <c r="AF120" s="304"/>
      <c r="AG120" s="304"/>
      <c r="AH120" s="304"/>
      <c r="AI120" s="304" t="s">
        <v>587</v>
      </c>
      <c r="AJ120" s="304"/>
      <c r="AK120" s="304"/>
      <c r="AL120" s="304"/>
      <c r="AM120" s="304" t="s">
        <v>588</v>
      </c>
      <c r="AN120" s="304"/>
      <c r="AO120" s="304"/>
      <c r="AP120" s="304"/>
      <c r="AQ120" s="304" t="s">
        <v>589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497</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467</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497</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596</v>
      </c>
      <c r="AR133" s="269"/>
      <c r="AS133" s="134" t="s">
        <v>356</v>
      </c>
      <c r="AT133" s="169"/>
      <c r="AU133" s="133" t="s">
        <v>596</v>
      </c>
      <c r="AV133" s="133"/>
      <c r="AW133" s="134" t="s">
        <v>300</v>
      </c>
      <c r="AX133" s="135"/>
    </row>
    <row r="134" spans="1:50" ht="39.75" customHeight="1" x14ac:dyDescent="0.15">
      <c r="A134" s="997"/>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592</v>
      </c>
      <c r="AC134" s="219"/>
      <c r="AD134" s="219"/>
      <c r="AE134" s="264" t="s">
        <v>594</v>
      </c>
      <c r="AF134" s="101"/>
      <c r="AG134" s="101"/>
      <c r="AH134" s="101"/>
      <c r="AI134" s="264" t="s">
        <v>593</v>
      </c>
      <c r="AJ134" s="101"/>
      <c r="AK134" s="101"/>
      <c r="AL134" s="101"/>
      <c r="AM134" s="264" t="s">
        <v>593</v>
      </c>
      <c r="AN134" s="101"/>
      <c r="AO134" s="101"/>
      <c r="AP134" s="101"/>
      <c r="AQ134" s="264" t="s">
        <v>593</v>
      </c>
      <c r="AR134" s="101"/>
      <c r="AS134" s="101"/>
      <c r="AT134" s="101"/>
      <c r="AU134" s="264" t="s">
        <v>597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593</v>
      </c>
      <c r="AC135" s="130"/>
      <c r="AD135" s="130"/>
      <c r="AE135" s="264" t="s">
        <v>595</v>
      </c>
      <c r="AF135" s="101"/>
      <c r="AG135" s="101"/>
      <c r="AH135" s="101"/>
      <c r="AI135" s="264" t="s">
        <v>596</v>
      </c>
      <c r="AJ135" s="101"/>
      <c r="AK135" s="101"/>
      <c r="AL135" s="101"/>
      <c r="AM135" s="264" t="s">
        <v>594</v>
      </c>
      <c r="AN135" s="101"/>
      <c r="AO135" s="101"/>
      <c r="AP135" s="101"/>
      <c r="AQ135" s="264" t="s">
        <v>593</v>
      </c>
      <c r="AR135" s="101"/>
      <c r="AS135" s="101"/>
      <c r="AT135" s="101"/>
      <c r="AU135" s="264" t="s">
        <v>593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65.099999999999994" customHeight="1" x14ac:dyDescent="0.15">
      <c r="A188" s="997"/>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5.099999999999994"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529</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599</v>
      </c>
      <c r="AH702" s="889"/>
      <c r="AI702" s="889"/>
      <c r="AJ702" s="889"/>
      <c r="AK702" s="889"/>
      <c r="AL702" s="889"/>
      <c r="AM702" s="889"/>
      <c r="AN702" s="889"/>
      <c r="AO702" s="889"/>
      <c r="AP702" s="889"/>
      <c r="AQ702" s="889"/>
      <c r="AR702" s="889"/>
      <c r="AS702" s="889"/>
      <c r="AT702" s="889"/>
      <c r="AU702" s="889"/>
      <c r="AV702" s="889"/>
      <c r="AW702" s="889"/>
      <c r="AX702" s="890"/>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601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548</v>
      </c>
      <c r="AE705" s="733"/>
      <c r="AF705" s="733"/>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42"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548</v>
      </c>
      <c r="AE710" s="152"/>
      <c r="AF710" s="152"/>
      <c r="AG710" s="664" t="s">
        <v>657</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t="s">
        <v>608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4.9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548</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54.9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610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430</v>
      </c>
      <c r="B737" s="117"/>
      <c r="C737" s="117"/>
      <c r="D737" s="118"/>
      <c r="E737" s="111" t="s">
        <v>612</v>
      </c>
      <c r="F737" s="111"/>
      <c r="G737" s="111"/>
      <c r="H737" s="111"/>
      <c r="I737" s="111"/>
      <c r="J737" s="111"/>
      <c r="K737" s="111"/>
      <c r="L737" s="111"/>
      <c r="M737" s="111"/>
      <c r="N737" s="112" t="s">
        <v>358</v>
      </c>
      <c r="O737" s="112"/>
      <c r="P737" s="112"/>
      <c r="Q737" s="112"/>
      <c r="R737" s="111" t="s">
        <v>613</v>
      </c>
      <c r="S737" s="111"/>
      <c r="T737" s="111"/>
      <c r="U737" s="111"/>
      <c r="V737" s="111"/>
      <c r="W737" s="111"/>
      <c r="X737" s="111"/>
      <c r="Y737" s="111"/>
      <c r="Z737" s="111"/>
      <c r="AA737" s="112" t="s">
        <v>359</v>
      </c>
      <c r="AB737" s="112"/>
      <c r="AC737" s="112"/>
      <c r="AD737" s="112"/>
      <c r="AE737" s="111" t="s">
        <v>614</v>
      </c>
      <c r="AF737" s="111"/>
      <c r="AG737" s="111"/>
      <c r="AH737" s="111"/>
      <c r="AI737" s="111"/>
      <c r="AJ737" s="111"/>
      <c r="AK737" s="111"/>
      <c r="AL737" s="111"/>
      <c r="AM737" s="111"/>
      <c r="AN737" s="112" t="s">
        <v>360</v>
      </c>
      <c r="AO737" s="112"/>
      <c r="AP737" s="112"/>
      <c r="AQ737" s="112"/>
      <c r="AR737" s="113" t="s">
        <v>615</v>
      </c>
      <c r="AS737" s="114"/>
      <c r="AT737" s="114"/>
      <c r="AU737" s="114"/>
      <c r="AV737" s="114"/>
      <c r="AW737" s="114"/>
      <c r="AX737" s="115"/>
      <c r="AY737" s="89"/>
      <c r="AZ737" s="89"/>
    </row>
    <row r="738" spans="1:52" ht="24.75" customHeight="1" x14ac:dyDescent="0.15">
      <c r="A738" s="116" t="s">
        <v>361</v>
      </c>
      <c r="B738" s="117"/>
      <c r="C738" s="117"/>
      <c r="D738" s="118"/>
      <c r="E738" s="111" t="s">
        <v>616</v>
      </c>
      <c r="F738" s="111"/>
      <c r="G738" s="111"/>
      <c r="H738" s="111"/>
      <c r="I738" s="111"/>
      <c r="J738" s="111"/>
      <c r="K738" s="111"/>
      <c r="L738" s="111"/>
      <c r="M738" s="111"/>
      <c r="N738" s="112" t="s">
        <v>362</v>
      </c>
      <c r="O738" s="112"/>
      <c r="P738" s="112"/>
      <c r="Q738" s="112"/>
      <c r="R738" s="111" t="s">
        <v>617</v>
      </c>
      <c r="S738" s="111"/>
      <c r="T738" s="111"/>
      <c r="U738" s="111"/>
      <c r="V738" s="111"/>
      <c r="W738" s="111"/>
      <c r="X738" s="111"/>
      <c r="Y738" s="111"/>
      <c r="Z738" s="111"/>
      <c r="AA738" s="112" t="s">
        <v>477</v>
      </c>
      <c r="AB738" s="112"/>
      <c r="AC738" s="112"/>
      <c r="AD738" s="112"/>
      <c r="AE738" s="111" t="s">
        <v>618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544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t="s">
        <v>608</v>
      </c>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6"/>
      <c r="B792" s="763"/>
      <c r="C792" s="763"/>
      <c r="D792" s="763"/>
      <c r="E792" s="763"/>
      <c r="F792" s="764"/>
      <c r="G792" s="440" t="s">
        <v>622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608</v>
      </c>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t="s">
        <v>624</v>
      </c>
      <c r="AD794" s="450"/>
      <c r="AE794" s="450"/>
      <c r="AF794" s="450"/>
      <c r="AG794" s="451"/>
      <c r="AH794" s="452" t="s">
        <v>625</v>
      </c>
      <c r="AI794" s="453"/>
      <c r="AJ794" s="453"/>
      <c r="AK794" s="453"/>
      <c r="AL794" s="453"/>
      <c r="AM794" s="453"/>
      <c r="AN794" s="453"/>
      <c r="AO794" s="453"/>
      <c r="AP794" s="453"/>
      <c r="AQ794" s="453"/>
      <c r="AR794" s="453"/>
      <c r="AS794" s="453"/>
      <c r="AT794" s="454"/>
      <c r="AU794" s="455">
        <v>373</v>
      </c>
      <c r="AV794" s="456"/>
      <c r="AW794" s="456"/>
      <c r="AX794" s="457"/>
    </row>
    <row r="795" spans="1:50" ht="24.7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621</v>
      </c>
      <c r="AD795" s="348"/>
      <c r="AE795" s="348"/>
      <c r="AF795" s="348"/>
      <c r="AG795" s="349"/>
      <c r="AH795" s="400" t="s">
        <v>626</v>
      </c>
      <c r="AI795" s="401"/>
      <c r="AJ795" s="401"/>
      <c r="AK795" s="401"/>
      <c r="AL795" s="401"/>
      <c r="AM795" s="401"/>
      <c r="AN795" s="401"/>
      <c r="AO795" s="401"/>
      <c r="AP795" s="401"/>
      <c r="AQ795" s="401"/>
      <c r="AR795" s="401"/>
      <c r="AS795" s="401"/>
      <c r="AT795" s="402"/>
      <c r="AU795" s="397">
        <v>48</v>
      </c>
      <c r="AV795" s="398"/>
      <c r="AW795" s="398"/>
      <c r="AX795" s="399"/>
    </row>
    <row r="796" spans="1:50" ht="24.75"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t="s">
        <v>627</v>
      </c>
      <c r="AD796" s="348"/>
      <c r="AE796" s="348"/>
      <c r="AF796" s="348"/>
      <c r="AG796" s="349"/>
      <c r="AH796" s="400"/>
      <c r="AI796" s="401"/>
      <c r="AJ796" s="401"/>
      <c r="AK796" s="401"/>
      <c r="AL796" s="401"/>
      <c r="AM796" s="401"/>
      <c r="AN796" s="401"/>
      <c r="AO796" s="401"/>
      <c r="AP796" s="401"/>
      <c r="AQ796" s="401"/>
      <c r="AR796" s="401"/>
      <c r="AS796" s="401"/>
      <c r="AT796" s="402"/>
      <c r="AU796" s="397">
        <v>34</v>
      </c>
      <c r="AV796" s="398"/>
      <c r="AW796" s="398"/>
      <c r="AX796" s="399"/>
    </row>
    <row r="797" spans="1:50" ht="24.75"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455</v>
      </c>
      <c r="AV804" s="414"/>
      <c r="AW804" s="414"/>
      <c r="AX804" s="416"/>
    </row>
    <row r="805" spans="1:50" ht="24.75" customHeight="1" x14ac:dyDescent="0.15">
      <c r="A805" s="556"/>
      <c r="B805" s="763"/>
      <c r="C805" s="763"/>
      <c r="D805" s="763"/>
      <c r="E805" s="763"/>
      <c r="F805" s="764"/>
      <c r="G805" s="440" t="s">
        <v>628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629</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621</v>
      </c>
      <c r="H807" s="450"/>
      <c r="I807" s="450"/>
      <c r="J807" s="450"/>
      <c r="K807" s="451"/>
      <c r="L807" s="452" t="s">
        <v>626</v>
      </c>
      <c r="M807" s="453"/>
      <c r="N807" s="453"/>
      <c r="O807" s="453"/>
      <c r="P807" s="453"/>
      <c r="Q807" s="453"/>
      <c r="R807" s="453"/>
      <c r="S807" s="453"/>
      <c r="T807" s="453"/>
      <c r="U807" s="453"/>
      <c r="V807" s="453"/>
      <c r="W807" s="453"/>
      <c r="X807" s="454"/>
      <c r="Y807" s="455">
        <v>6</v>
      </c>
      <c r="Z807" s="456"/>
      <c r="AA807" s="456"/>
      <c r="AB807" s="557"/>
      <c r="AC807" s="449" t="s">
        <v>631</v>
      </c>
      <c r="AD807" s="450"/>
      <c r="AE807" s="450"/>
      <c r="AF807" s="450"/>
      <c r="AG807" s="451"/>
      <c r="AH807" s="452" t="s">
        <v>632</v>
      </c>
      <c r="AI807" s="453"/>
      <c r="AJ807" s="453"/>
      <c r="AK807" s="453"/>
      <c r="AL807" s="453"/>
      <c r="AM807" s="453"/>
      <c r="AN807" s="453"/>
      <c r="AO807" s="453"/>
      <c r="AP807" s="453"/>
      <c r="AQ807" s="453"/>
      <c r="AR807" s="453"/>
      <c r="AS807" s="453"/>
      <c r="AT807" s="454"/>
      <c r="AU807" s="455">
        <v>28</v>
      </c>
      <c r="AV807" s="456"/>
      <c r="AW807" s="456"/>
      <c r="AX807" s="457"/>
    </row>
    <row r="808" spans="1:50" ht="24.75" customHeight="1" x14ac:dyDescent="0.15">
      <c r="A808" s="556"/>
      <c r="B808" s="763"/>
      <c r="C808" s="763"/>
      <c r="D808" s="763"/>
      <c r="E808" s="763"/>
      <c r="F808" s="764"/>
      <c r="G808" s="347" t="s">
        <v>624</v>
      </c>
      <c r="H808" s="348"/>
      <c r="I808" s="348"/>
      <c r="J808" s="348"/>
      <c r="K808" s="349"/>
      <c r="L808" s="400" t="s">
        <v>625</v>
      </c>
      <c r="M808" s="401"/>
      <c r="N808" s="401"/>
      <c r="O808" s="401"/>
      <c r="P808" s="401"/>
      <c r="Q808" s="401"/>
      <c r="R808" s="401"/>
      <c r="S808" s="401"/>
      <c r="T808" s="401"/>
      <c r="U808" s="401"/>
      <c r="V808" s="401"/>
      <c r="W808" s="401"/>
      <c r="X808" s="402"/>
      <c r="Y808" s="397">
        <v>5</v>
      </c>
      <c r="Z808" s="398"/>
      <c r="AA808" s="398"/>
      <c r="AB808" s="404"/>
      <c r="AC808" s="347" t="s">
        <v>627</v>
      </c>
      <c r="AD808" s="348"/>
      <c r="AE808" s="348"/>
      <c r="AF808" s="348"/>
      <c r="AG808" s="349"/>
      <c r="AH808" s="400"/>
      <c r="AI808" s="401"/>
      <c r="AJ808" s="401"/>
      <c r="AK808" s="401"/>
      <c r="AL808" s="401"/>
      <c r="AM808" s="401"/>
      <c r="AN808" s="401"/>
      <c r="AO808" s="401"/>
      <c r="AP808" s="401"/>
      <c r="AQ808" s="401"/>
      <c r="AR808" s="401"/>
      <c r="AS808" s="401"/>
      <c r="AT808" s="402"/>
      <c r="AU808" s="397">
        <v>2</v>
      </c>
      <c r="AV808" s="398"/>
      <c r="AW808" s="398"/>
      <c r="AX808" s="399"/>
    </row>
    <row r="809" spans="1:50" ht="24.75" customHeight="1" x14ac:dyDescent="0.15">
      <c r="A809" s="556"/>
      <c r="B809" s="763"/>
      <c r="C809" s="763"/>
      <c r="D809" s="763"/>
      <c r="E809" s="763"/>
      <c r="F809" s="764"/>
      <c r="G809" s="347" t="s">
        <v>627</v>
      </c>
      <c r="H809" s="348"/>
      <c r="I809" s="348"/>
      <c r="J809" s="348"/>
      <c r="K809" s="349"/>
      <c r="L809" s="400"/>
      <c r="M809" s="401"/>
      <c r="N809" s="401"/>
      <c r="O809" s="401"/>
      <c r="P809" s="401"/>
      <c r="Q809" s="401"/>
      <c r="R809" s="401"/>
      <c r="S809" s="401"/>
      <c r="T809" s="401"/>
      <c r="U809" s="401"/>
      <c r="V809" s="401"/>
      <c r="W809" s="401"/>
      <c r="X809" s="402"/>
      <c r="Y809" s="397">
        <v>1</v>
      </c>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12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30</v>
      </c>
      <c r="AV817" s="414"/>
      <c r="AW817" s="414"/>
      <c r="AX817" s="416"/>
    </row>
    <row r="818" spans="1:50" ht="24.75" customHeight="1" x14ac:dyDescent="0.15">
      <c r="A818" s="556"/>
      <c r="B818" s="763"/>
      <c r="C818" s="763"/>
      <c r="D818" s="763"/>
      <c r="E818" s="763"/>
      <c r="F818" s="764"/>
      <c r="G818" s="440" t="s">
        <v>630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631</v>
      </c>
      <c r="H820" s="450"/>
      <c r="I820" s="450"/>
      <c r="J820" s="450"/>
      <c r="K820" s="451"/>
      <c r="L820" s="452" t="s">
        <v>632</v>
      </c>
      <c r="M820" s="453"/>
      <c r="N820" s="453"/>
      <c r="O820" s="453"/>
      <c r="P820" s="453"/>
      <c r="Q820" s="453"/>
      <c r="R820" s="453"/>
      <c r="S820" s="453"/>
      <c r="T820" s="453"/>
      <c r="U820" s="453"/>
      <c r="V820" s="453"/>
      <c r="W820" s="453"/>
      <c r="X820" s="454"/>
      <c r="Y820" s="455">
        <v>13</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7" t="s">
        <v>627</v>
      </c>
      <c r="H821" s="348"/>
      <c r="I821" s="348"/>
      <c r="J821" s="348"/>
      <c r="K821" s="349"/>
      <c r="L821" s="400"/>
      <c r="M821" s="401"/>
      <c r="N821" s="401"/>
      <c r="O821" s="401"/>
      <c r="P821" s="401"/>
      <c r="Q821" s="401"/>
      <c r="R821" s="401"/>
      <c r="S821" s="401"/>
      <c r="T821" s="401"/>
      <c r="U821" s="401"/>
      <c r="V821" s="401"/>
      <c r="W821" s="401"/>
      <c r="X821" s="402"/>
      <c r="Y821" s="397">
        <v>1</v>
      </c>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14</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431</v>
      </c>
      <c r="K836" s="112"/>
      <c r="L836" s="112"/>
      <c r="M836" s="112"/>
      <c r="N836" s="112"/>
      <c r="O836" s="112"/>
      <c r="P836" s="346" t="s">
        <v>376</v>
      </c>
      <c r="Q836" s="346"/>
      <c r="R836" s="346"/>
      <c r="S836" s="346"/>
      <c r="T836" s="346"/>
      <c r="U836" s="346"/>
      <c r="V836" s="346"/>
      <c r="W836" s="346"/>
      <c r="X836" s="346"/>
      <c r="Y836" s="343" t="s">
        <v>428</v>
      </c>
      <c r="Z836" s="344"/>
      <c r="AA836" s="344"/>
      <c r="AB836" s="344"/>
      <c r="AC836" s="275" t="s">
        <v>474</v>
      </c>
      <c r="AD836" s="275"/>
      <c r="AE836" s="275"/>
      <c r="AF836" s="275"/>
      <c r="AG836" s="275"/>
      <c r="AH836" s="343" t="s">
        <v>508</v>
      </c>
      <c r="AI836" s="345"/>
      <c r="AJ836" s="345"/>
      <c r="AK836" s="345"/>
      <c r="AL836" s="345" t="s">
        <v>21</v>
      </c>
      <c r="AM836" s="345"/>
      <c r="AN836" s="345"/>
      <c r="AO836" s="427"/>
      <c r="AP836" s="428" t="s">
        <v>432</v>
      </c>
      <c r="AQ836" s="428"/>
      <c r="AR836" s="428"/>
      <c r="AS836" s="428"/>
      <c r="AT836" s="428"/>
      <c r="AU836" s="428"/>
      <c r="AV836" s="428"/>
      <c r="AW836" s="428"/>
      <c r="AX836" s="428"/>
    </row>
    <row r="837" spans="1:50" ht="75" customHeight="1" x14ac:dyDescent="0.15">
      <c r="A837" s="403">
        <v>1</v>
      </c>
      <c r="B837" s="403">
        <v>1</v>
      </c>
      <c r="C837" s="425" t="s">
        <v>608</v>
      </c>
      <c r="D837" s="417"/>
      <c r="E837" s="417"/>
      <c r="F837" s="417"/>
      <c r="G837" s="417"/>
      <c r="H837" s="417"/>
      <c r="I837" s="417"/>
      <c r="J837" s="418"/>
      <c r="K837" s="419"/>
      <c r="L837" s="419"/>
      <c r="M837" s="419"/>
      <c r="N837" s="419"/>
      <c r="O837" s="419"/>
      <c r="P837" s="315" t="s">
        <v>633</v>
      </c>
      <c r="Q837" s="316"/>
      <c r="R837" s="316"/>
      <c r="S837" s="316"/>
      <c r="T837" s="316"/>
      <c r="U837" s="316"/>
      <c r="V837" s="316"/>
      <c r="W837" s="316"/>
      <c r="X837" s="316"/>
      <c r="Y837" s="317"/>
      <c r="Z837" s="318"/>
      <c r="AA837" s="318"/>
      <c r="AB837" s="319"/>
      <c r="AC837" s="327"/>
      <c r="AD837" s="426"/>
      <c r="AE837" s="426"/>
      <c r="AF837" s="426"/>
      <c r="AG837" s="426"/>
      <c r="AH837" s="420" t="s">
        <v>634</v>
      </c>
      <c r="AI837" s="421"/>
      <c r="AJ837" s="421"/>
      <c r="AK837" s="421"/>
      <c r="AL837" s="324" t="s">
        <v>635</v>
      </c>
      <c r="AM837" s="325"/>
      <c r="AN837" s="325"/>
      <c r="AO837" s="326"/>
      <c r="AP837" s="320" t="s">
        <v>659</v>
      </c>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5" t="s">
        <v>638</v>
      </c>
      <c r="Q838" s="316"/>
      <c r="R838" s="316"/>
      <c r="S838" s="316"/>
      <c r="T838" s="316"/>
      <c r="U838" s="316"/>
      <c r="V838" s="316"/>
      <c r="W838" s="316"/>
      <c r="X838" s="316"/>
      <c r="Y838" s="317"/>
      <c r="Z838" s="318"/>
      <c r="AA838" s="318"/>
      <c r="AB838" s="319"/>
      <c r="AC838" s="327"/>
      <c r="AD838" s="327"/>
      <c r="AE838" s="327"/>
      <c r="AF838" s="327"/>
      <c r="AG838" s="327"/>
      <c r="AH838" s="420" t="s">
        <v>634</v>
      </c>
      <c r="AI838" s="421"/>
      <c r="AJ838" s="421"/>
      <c r="AK838" s="421"/>
      <c r="AL838" s="422" t="s">
        <v>634</v>
      </c>
      <c r="AM838" s="423"/>
      <c r="AN838" s="423"/>
      <c r="AO838" s="424"/>
      <c r="AP838" s="320" t="s">
        <v>660</v>
      </c>
      <c r="AQ838" s="320"/>
      <c r="AR838" s="320"/>
      <c r="AS838" s="320"/>
      <c r="AT838" s="320"/>
      <c r="AU838" s="320"/>
      <c r="AV838" s="320"/>
      <c r="AW838" s="320"/>
      <c r="AX838" s="320"/>
    </row>
    <row r="839" spans="1:50" ht="30" customHeight="1" x14ac:dyDescent="0.15">
      <c r="A839" s="403">
        <v>3</v>
      </c>
      <c r="B839" s="403">
        <v>1</v>
      </c>
      <c r="C839" s="425"/>
      <c r="D839" s="417"/>
      <c r="E839" s="417"/>
      <c r="F839" s="417"/>
      <c r="G839" s="417"/>
      <c r="H839" s="417"/>
      <c r="I839" s="417"/>
      <c r="J839" s="418"/>
      <c r="K839" s="419"/>
      <c r="L839" s="419"/>
      <c r="M839" s="419"/>
      <c r="N839" s="419"/>
      <c r="O839" s="419"/>
      <c r="P839" s="315" t="s">
        <v>638</v>
      </c>
      <c r="Q839" s="316"/>
      <c r="R839" s="316"/>
      <c r="S839" s="316"/>
      <c r="T839" s="316"/>
      <c r="U839" s="316"/>
      <c r="V839" s="316"/>
      <c r="W839" s="316"/>
      <c r="X839" s="316"/>
      <c r="Y839" s="317"/>
      <c r="Z839" s="318"/>
      <c r="AA839" s="318"/>
      <c r="AB839" s="319"/>
      <c r="AC839" s="327"/>
      <c r="AD839" s="327"/>
      <c r="AE839" s="327"/>
      <c r="AF839" s="327"/>
      <c r="AG839" s="327"/>
      <c r="AH839" s="322" t="s">
        <v>634</v>
      </c>
      <c r="AI839" s="323"/>
      <c r="AJ839" s="323"/>
      <c r="AK839" s="323"/>
      <c r="AL839" s="324" t="s">
        <v>634</v>
      </c>
      <c r="AM839" s="325"/>
      <c r="AN839" s="325"/>
      <c r="AO839" s="326"/>
      <c r="AP839" s="320" t="s">
        <v>660</v>
      </c>
      <c r="AQ839" s="320"/>
      <c r="AR839" s="320"/>
      <c r="AS839" s="320"/>
      <c r="AT839" s="320"/>
      <c r="AU839" s="320"/>
      <c r="AV839" s="320"/>
      <c r="AW839" s="320"/>
      <c r="AX839" s="320"/>
    </row>
    <row r="840" spans="1:50" ht="30" customHeight="1" x14ac:dyDescent="0.15">
      <c r="A840" s="403">
        <v>4</v>
      </c>
      <c r="B840" s="403">
        <v>1</v>
      </c>
      <c r="C840" s="425"/>
      <c r="D840" s="417"/>
      <c r="E840" s="417"/>
      <c r="F840" s="417"/>
      <c r="G840" s="417"/>
      <c r="H840" s="417"/>
      <c r="I840" s="417"/>
      <c r="J840" s="418"/>
      <c r="K840" s="419"/>
      <c r="L840" s="419"/>
      <c r="M840" s="419"/>
      <c r="N840" s="419"/>
      <c r="O840" s="419"/>
      <c r="P840" s="315" t="s">
        <v>638</v>
      </c>
      <c r="Q840" s="316"/>
      <c r="R840" s="316"/>
      <c r="S840" s="316"/>
      <c r="T840" s="316"/>
      <c r="U840" s="316"/>
      <c r="V840" s="316"/>
      <c r="W840" s="316"/>
      <c r="X840" s="316"/>
      <c r="Y840" s="317"/>
      <c r="Z840" s="318"/>
      <c r="AA840" s="318"/>
      <c r="AB840" s="319"/>
      <c r="AC840" s="327"/>
      <c r="AD840" s="327"/>
      <c r="AE840" s="327"/>
      <c r="AF840" s="327"/>
      <c r="AG840" s="327"/>
      <c r="AH840" s="322" t="s">
        <v>634</v>
      </c>
      <c r="AI840" s="323"/>
      <c r="AJ840" s="323"/>
      <c r="AK840" s="323"/>
      <c r="AL840" s="324" t="s">
        <v>634</v>
      </c>
      <c r="AM840" s="325"/>
      <c r="AN840" s="325"/>
      <c r="AO840" s="326"/>
      <c r="AP840" s="320" t="s">
        <v>662</v>
      </c>
      <c r="AQ840" s="320"/>
      <c r="AR840" s="320"/>
      <c r="AS840" s="320"/>
      <c r="AT840" s="320"/>
      <c r="AU840" s="320"/>
      <c r="AV840" s="320"/>
      <c r="AW840" s="320"/>
      <c r="AX840" s="320"/>
    </row>
    <row r="841" spans="1:50" ht="30" customHeight="1" x14ac:dyDescent="0.15">
      <c r="A841" s="403">
        <v>5</v>
      </c>
      <c r="B841" s="403">
        <v>1</v>
      </c>
      <c r="C841" s="417"/>
      <c r="D841" s="417"/>
      <c r="E841" s="417"/>
      <c r="F841" s="417"/>
      <c r="G841" s="417"/>
      <c r="H841" s="417"/>
      <c r="I841" s="417"/>
      <c r="J841" s="418"/>
      <c r="K841" s="419"/>
      <c r="L841" s="419"/>
      <c r="M841" s="419"/>
      <c r="N841" s="419"/>
      <c r="O841" s="419"/>
      <c r="P841" s="315" t="s">
        <v>638</v>
      </c>
      <c r="Q841" s="316"/>
      <c r="R841" s="316"/>
      <c r="S841" s="316"/>
      <c r="T841" s="316"/>
      <c r="U841" s="316"/>
      <c r="V841" s="316"/>
      <c r="W841" s="316"/>
      <c r="X841" s="316"/>
      <c r="Y841" s="317"/>
      <c r="Z841" s="318"/>
      <c r="AA841" s="318"/>
      <c r="AB841" s="319"/>
      <c r="AC841" s="321"/>
      <c r="AD841" s="321"/>
      <c r="AE841" s="321"/>
      <c r="AF841" s="321"/>
      <c r="AG841" s="321"/>
      <c r="AH841" s="322" t="s">
        <v>596</v>
      </c>
      <c r="AI841" s="323"/>
      <c r="AJ841" s="323"/>
      <c r="AK841" s="323"/>
      <c r="AL841" s="324" t="s">
        <v>634</v>
      </c>
      <c r="AM841" s="325"/>
      <c r="AN841" s="325"/>
      <c r="AO841" s="326"/>
      <c r="AP841" s="320" t="s">
        <v>660</v>
      </c>
      <c r="AQ841" s="320"/>
      <c r="AR841" s="320"/>
      <c r="AS841" s="320"/>
      <c r="AT841" s="320"/>
      <c r="AU841" s="320"/>
      <c r="AV841" s="320"/>
      <c r="AW841" s="320"/>
      <c r="AX841" s="320"/>
    </row>
    <row r="842" spans="1:50" ht="30" customHeight="1" x14ac:dyDescent="0.15">
      <c r="A842" s="403">
        <v>6</v>
      </c>
      <c r="B842" s="403">
        <v>1</v>
      </c>
      <c r="C842" s="417"/>
      <c r="D842" s="417"/>
      <c r="E842" s="417"/>
      <c r="F842" s="417"/>
      <c r="G842" s="417"/>
      <c r="H842" s="417"/>
      <c r="I842" s="417"/>
      <c r="J842" s="418"/>
      <c r="K842" s="419"/>
      <c r="L842" s="419"/>
      <c r="M842" s="419"/>
      <c r="N842" s="419"/>
      <c r="O842" s="419"/>
      <c r="P842" s="315" t="s">
        <v>638</v>
      </c>
      <c r="Q842" s="316"/>
      <c r="R842" s="316"/>
      <c r="S842" s="316"/>
      <c r="T842" s="316"/>
      <c r="U842" s="316"/>
      <c r="V842" s="316"/>
      <c r="W842" s="316"/>
      <c r="X842" s="316"/>
      <c r="Y842" s="317"/>
      <c r="Z842" s="318"/>
      <c r="AA842" s="318"/>
      <c r="AB842" s="319"/>
      <c r="AC842" s="321"/>
      <c r="AD842" s="321"/>
      <c r="AE842" s="321"/>
      <c r="AF842" s="321"/>
      <c r="AG842" s="321"/>
      <c r="AH842" s="322" t="s">
        <v>634</v>
      </c>
      <c r="AI842" s="323"/>
      <c r="AJ842" s="323"/>
      <c r="AK842" s="323"/>
      <c r="AL842" s="324" t="s">
        <v>634</v>
      </c>
      <c r="AM842" s="325"/>
      <c r="AN842" s="325"/>
      <c r="AO842" s="326"/>
      <c r="AP842" s="320" t="s">
        <v>660</v>
      </c>
      <c r="AQ842" s="320"/>
      <c r="AR842" s="320"/>
      <c r="AS842" s="320"/>
      <c r="AT842" s="320"/>
      <c r="AU842" s="320"/>
      <c r="AV842" s="320"/>
      <c r="AW842" s="320"/>
      <c r="AX842" s="320"/>
    </row>
    <row r="843" spans="1:50" ht="30" customHeight="1" x14ac:dyDescent="0.15">
      <c r="A843" s="403">
        <v>7</v>
      </c>
      <c r="B843" s="403">
        <v>1</v>
      </c>
      <c r="C843" s="417"/>
      <c r="D843" s="417"/>
      <c r="E843" s="417"/>
      <c r="F843" s="417"/>
      <c r="G843" s="417"/>
      <c r="H843" s="417"/>
      <c r="I843" s="417"/>
      <c r="J843" s="418"/>
      <c r="K843" s="419"/>
      <c r="L843" s="419"/>
      <c r="M843" s="419"/>
      <c r="N843" s="419"/>
      <c r="O843" s="419"/>
      <c r="P843" s="315" t="s">
        <v>638</v>
      </c>
      <c r="Q843" s="316"/>
      <c r="R843" s="316"/>
      <c r="S843" s="316"/>
      <c r="T843" s="316"/>
      <c r="U843" s="316"/>
      <c r="V843" s="316"/>
      <c r="W843" s="316"/>
      <c r="X843" s="316"/>
      <c r="Y843" s="317"/>
      <c r="Z843" s="318"/>
      <c r="AA843" s="318"/>
      <c r="AB843" s="319"/>
      <c r="AC843" s="321"/>
      <c r="AD843" s="321"/>
      <c r="AE843" s="321"/>
      <c r="AF843" s="321"/>
      <c r="AG843" s="321"/>
      <c r="AH843" s="322" t="s">
        <v>634</v>
      </c>
      <c r="AI843" s="323"/>
      <c r="AJ843" s="323"/>
      <c r="AK843" s="323"/>
      <c r="AL843" s="324" t="s">
        <v>634</v>
      </c>
      <c r="AM843" s="325"/>
      <c r="AN843" s="325"/>
      <c r="AO843" s="326"/>
      <c r="AP843" s="320" t="s">
        <v>662</v>
      </c>
      <c r="AQ843" s="320"/>
      <c r="AR843" s="320"/>
      <c r="AS843" s="320"/>
      <c r="AT843" s="320"/>
      <c r="AU843" s="320"/>
      <c r="AV843" s="320"/>
      <c r="AW843" s="320"/>
      <c r="AX843" s="320"/>
    </row>
    <row r="844" spans="1:50" ht="30" customHeight="1" x14ac:dyDescent="0.15">
      <c r="A844" s="403">
        <v>8</v>
      </c>
      <c r="B844" s="403">
        <v>1</v>
      </c>
      <c r="C844" s="417"/>
      <c r="D844" s="417"/>
      <c r="E844" s="417"/>
      <c r="F844" s="417"/>
      <c r="G844" s="417"/>
      <c r="H844" s="417"/>
      <c r="I844" s="417"/>
      <c r="J844" s="418"/>
      <c r="K844" s="419"/>
      <c r="L844" s="419"/>
      <c r="M844" s="419"/>
      <c r="N844" s="419"/>
      <c r="O844" s="419"/>
      <c r="P844" s="315" t="s">
        <v>638</v>
      </c>
      <c r="Q844" s="316"/>
      <c r="R844" s="316"/>
      <c r="S844" s="316"/>
      <c r="T844" s="316"/>
      <c r="U844" s="316"/>
      <c r="V844" s="316"/>
      <c r="W844" s="316"/>
      <c r="X844" s="316"/>
      <c r="Y844" s="317"/>
      <c r="Z844" s="318"/>
      <c r="AA844" s="318"/>
      <c r="AB844" s="319"/>
      <c r="AC844" s="321"/>
      <c r="AD844" s="321"/>
      <c r="AE844" s="321"/>
      <c r="AF844" s="321"/>
      <c r="AG844" s="321"/>
      <c r="AH844" s="322" t="s">
        <v>634</v>
      </c>
      <c r="AI844" s="323"/>
      <c r="AJ844" s="323"/>
      <c r="AK844" s="323"/>
      <c r="AL844" s="324" t="s">
        <v>636</v>
      </c>
      <c r="AM844" s="325"/>
      <c r="AN844" s="325"/>
      <c r="AO844" s="326"/>
      <c r="AP844" s="320" t="s">
        <v>662</v>
      </c>
      <c r="AQ844" s="320"/>
      <c r="AR844" s="320"/>
      <c r="AS844" s="320"/>
      <c r="AT844" s="320"/>
      <c r="AU844" s="320"/>
      <c r="AV844" s="320"/>
      <c r="AW844" s="320"/>
      <c r="AX844" s="320"/>
    </row>
    <row r="845" spans="1:50" ht="30" customHeight="1" x14ac:dyDescent="0.15">
      <c r="A845" s="403">
        <v>9</v>
      </c>
      <c r="B845" s="403">
        <v>1</v>
      </c>
      <c r="C845" s="417"/>
      <c r="D845" s="417"/>
      <c r="E845" s="417"/>
      <c r="F845" s="417"/>
      <c r="G845" s="417"/>
      <c r="H845" s="417"/>
      <c r="I845" s="417"/>
      <c r="J845" s="418"/>
      <c r="K845" s="419"/>
      <c r="L845" s="419"/>
      <c r="M845" s="419"/>
      <c r="N845" s="419"/>
      <c r="O845" s="419"/>
      <c r="P845" s="315" t="s">
        <v>638</v>
      </c>
      <c r="Q845" s="316"/>
      <c r="R845" s="316"/>
      <c r="S845" s="316"/>
      <c r="T845" s="316"/>
      <c r="U845" s="316"/>
      <c r="V845" s="316"/>
      <c r="W845" s="316"/>
      <c r="X845" s="316"/>
      <c r="Y845" s="317"/>
      <c r="Z845" s="318"/>
      <c r="AA845" s="318"/>
      <c r="AB845" s="319"/>
      <c r="AC845" s="321"/>
      <c r="AD845" s="321"/>
      <c r="AE845" s="321"/>
      <c r="AF845" s="321"/>
      <c r="AG845" s="321"/>
      <c r="AH845" s="322" t="s">
        <v>634</v>
      </c>
      <c r="AI845" s="323"/>
      <c r="AJ845" s="323"/>
      <c r="AK845" s="323"/>
      <c r="AL845" s="324" t="s">
        <v>637</v>
      </c>
      <c r="AM845" s="325"/>
      <c r="AN845" s="325"/>
      <c r="AO845" s="326"/>
      <c r="AP845" s="320" t="s">
        <v>662</v>
      </c>
      <c r="AQ845" s="320"/>
      <c r="AR845" s="320"/>
      <c r="AS845" s="320"/>
      <c r="AT845" s="320"/>
      <c r="AU845" s="320"/>
      <c r="AV845" s="320"/>
      <c r="AW845" s="320"/>
      <c r="AX845" s="320"/>
    </row>
    <row r="846" spans="1:50" ht="30" customHeight="1" x14ac:dyDescent="0.15">
      <c r="A846" s="403">
        <v>10</v>
      </c>
      <c r="B846" s="403">
        <v>1</v>
      </c>
      <c r="C846" s="417"/>
      <c r="D846" s="417"/>
      <c r="E846" s="417"/>
      <c r="F846" s="417"/>
      <c r="G846" s="417"/>
      <c r="H846" s="417"/>
      <c r="I846" s="417"/>
      <c r="J846" s="418"/>
      <c r="K846" s="419"/>
      <c r="L846" s="419"/>
      <c r="M846" s="419"/>
      <c r="N846" s="419"/>
      <c r="O846" s="419"/>
      <c r="P846" s="315" t="s">
        <v>638</v>
      </c>
      <c r="Q846" s="316"/>
      <c r="R846" s="316"/>
      <c r="S846" s="316"/>
      <c r="T846" s="316"/>
      <c r="U846" s="316"/>
      <c r="V846" s="316"/>
      <c r="W846" s="316"/>
      <c r="X846" s="316"/>
      <c r="Y846" s="317"/>
      <c r="Z846" s="318"/>
      <c r="AA846" s="318"/>
      <c r="AB846" s="319"/>
      <c r="AC846" s="321"/>
      <c r="AD846" s="321"/>
      <c r="AE846" s="321"/>
      <c r="AF846" s="321"/>
      <c r="AG846" s="321"/>
      <c r="AH846" s="322" t="s">
        <v>634</v>
      </c>
      <c r="AI846" s="323"/>
      <c r="AJ846" s="323"/>
      <c r="AK846" s="323"/>
      <c r="AL846" s="324" t="s">
        <v>637</v>
      </c>
      <c r="AM846" s="325"/>
      <c r="AN846" s="325"/>
      <c r="AO846" s="326"/>
      <c r="AP846" s="320" t="s">
        <v>659</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t="s">
        <v>634</v>
      </c>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431</v>
      </c>
      <c r="K869" s="112"/>
      <c r="L869" s="112"/>
      <c r="M869" s="112"/>
      <c r="N869" s="112"/>
      <c r="O869" s="112"/>
      <c r="P869" s="346" t="s">
        <v>376</v>
      </c>
      <c r="Q869" s="346"/>
      <c r="R869" s="346"/>
      <c r="S869" s="346"/>
      <c r="T869" s="346"/>
      <c r="U869" s="346"/>
      <c r="V869" s="346"/>
      <c r="W869" s="346"/>
      <c r="X869" s="346"/>
      <c r="Y869" s="343" t="s">
        <v>428</v>
      </c>
      <c r="Z869" s="344"/>
      <c r="AA869" s="344"/>
      <c r="AB869" s="344"/>
      <c r="AC869" s="275" t="s">
        <v>474</v>
      </c>
      <c r="AD869" s="275"/>
      <c r="AE869" s="275"/>
      <c r="AF869" s="275"/>
      <c r="AG869" s="275"/>
      <c r="AH869" s="343" t="s">
        <v>508</v>
      </c>
      <c r="AI869" s="345"/>
      <c r="AJ869" s="345"/>
      <c r="AK869" s="345"/>
      <c r="AL869" s="345" t="s">
        <v>21</v>
      </c>
      <c r="AM869" s="345"/>
      <c r="AN869" s="345"/>
      <c r="AO869" s="427"/>
      <c r="AP869" s="428" t="s">
        <v>432</v>
      </c>
      <c r="AQ869" s="428"/>
      <c r="AR869" s="428"/>
      <c r="AS869" s="428"/>
      <c r="AT869" s="428"/>
      <c r="AU869" s="428"/>
      <c r="AV869" s="428"/>
      <c r="AW869" s="428"/>
      <c r="AX869" s="428"/>
    </row>
    <row r="870" spans="1:50" ht="96" customHeight="1" x14ac:dyDescent="0.15">
      <c r="A870" s="403">
        <v>1</v>
      </c>
      <c r="B870" s="403">
        <v>1</v>
      </c>
      <c r="C870" s="425" t="s">
        <v>639</v>
      </c>
      <c r="D870" s="417"/>
      <c r="E870" s="417"/>
      <c r="F870" s="417"/>
      <c r="G870" s="417"/>
      <c r="H870" s="417"/>
      <c r="I870" s="417"/>
      <c r="J870" s="418">
        <v>6020005010243</v>
      </c>
      <c r="K870" s="419"/>
      <c r="L870" s="419"/>
      <c r="M870" s="419"/>
      <c r="N870" s="419"/>
      <c r="O870" s="419"/>
      <c r="P870" s="315" t="s">
        <v>640</v>
      </c>
      <c r="Q870" s="316"/>
      <c r="R870" s="316"/>
      <c r="S870" s="316"/>
      <c r="T870" s="316"/>
      <c r="U870" s="316"/>
      <c r="V870" s="316"/>
      <c r="W870" s="316"/>
      <c r="X870" s="316"/>
      <c r="Y870" s="317"/>
      <c r="Z870" s="318"/>
      <c r="AA870" s="318"/>
      <c r="AB870" s="319"/>
      <c r="AC870" s="327" t="s">
        <v>520</v>
      </c>
      <c r="AD870" s="426"/>
      <c r="AE870" s="426"/>
      <c r="AF870" s="426"/>
      <c r="AG870" s="426"/>
      <c r="AH870" s="420" t="s">
        <v>641</v>
      </c>
      <c r="AI870" s="421"/>
      <c r="AJ870" s="421"/>
      <c r="AK870" s="421"/>
      <c r="AL870" s="324">
        <v>100</v>
      </c>
      <c r="AM870" s="325"/>
      <c r="AN870" s="325"/>
      <c r="AO870" s="326"/>
      <c r="AP870" s="320" t="s">
        <v>663</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431</v>
      </c>
      <c r="K902" s="112"/>
      <c r="L902" s="112"/>
      <c r="M902" s="112"/>
      <c r="N902" s="112"/>
      <c r="O902" s="112"/>
      <c r="P902" s="346" t="s">
        <v>376</v>
      </c>
      <c r="Q902" s="346"/>
      <c r="R902" s="346"/>
      <c r="S902" s="346"/>
      <c r="T902" s="346"/>
      <c r="U902" s="346"/>
      <c r="V902" s="346"/>
      <c r="W902" s="346"/>
      <c r="X902" s="346"/>
      <c r="Y902" s="343" t="s">
        <v>428</v>
      </c>
      <c r="Z902" s="344"/>
      <c r="AA902" s="344"/>
      <c r="AB902" s="344"/>
      <c r="AC902" s="275" t="s">
        <v>474</v>
      </c>
      <c r="AD902" s="275"/>
      <c r="AE902" s="275"/>
      <c r="AF902" s="275"/>
      <c r="AG902" s="275"/>
      <c r="AH902" s="343" t="s">
        <v>508</v>
      </c>
      <c r="AI902" s="345"/>
      <c r="AJ902" s="345"/>
      <c r="AK902" s="345"/>
      <c r="AL902" s="345" t="s">
        <v>21</v>
      </c>
      <c r="AM902" s="345"/>
      <c r="AN902" s="345"/>
      <c r="AO902" s="427"/>
      <c r="AP902" s="428" t="s">
        <v>432</v>
      </c>
      <c r="AQ902" s="428"/>
      <c r="AR902" s="428"/>
      <c r="AS902" s="428"/>
      <c r="AT902" s="428"/>
      <c r="AU902" s="428"/>
      <c r="AV902" s="428"/>
      <c r="AW902" s="428"/>
      <c r="AX902" s="428"/>
    </row>
    <row r="903" spans="1:50" ht="45" customHeight="1" x14ac:dyDescent="0.15">
      <c r="A903" s="403">
        <v>1</v>
      </c>
      <c r="B903" s="403">
        <v>1</v>
      </c>
      <c r="C903" s="425" t="s">
        <v>642</v>
      </c>
      <c r="D903" s="417"/>
      <c r="E903" s="417"/>
      <c r="F903" s="417"/>
      <c r="G903" s="417"/>
      <c r="H903" s="417"/>
      <c r="I903" s="417"/>
      <c r="J903" s="418" t="s">
        <v>634</v>
      </c>
      <c r="K903" s="419"/>
      <c r="L903" s="419"/>
      <c r="M903" s="419"/>
      <c r="N903" s="419"/>
      <c r="O903" s="419"/>
      <c r="P903" s="315" t="s">
        <v>643</v>
      </c>
      <c r="Q903" s="316"/>
      <c r="R903" s="316"/>
      <c r="S903" s="316"/>
      <c r="T903" s="316"/>
      <c r="U903" s="316"/>
      <c r="V903" s="316"/>
      <c r="W903" s="316"/>
      <c r="X903" s="316"/>
      <c r="Y903" s="317"/>
      <c r="Z903" s="318"/>
      <c r="AA903" s="318"/>
      <c r="AB903" s="319"/>
      <c r="AC903" s="327" t="s">
        <v>520</v>
      </c>
      <c r="AD903" s="426"/>
      <c r="AE903" s="426"/>
      <c r="AF903" s="426"/>
      <c r="AG903" s="426"/>
      <c r="AH903" s="420" t="s">
        <v>644</v>
      </c>
      <c r="AI903" s="421"/>
      <c r="AJ903" s="421"/>
      <c r="AK903" s="421"/>
      <c r="AL903" s="324">
        <v>100</v>
      </c>
      <c r="AM903" s="325"/>
      <c r="AN903" s="325"/>
      <c r="AO903" s="326"/>
      <c r="AP903" s="320" t="s">
        <v>658</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431</v>
      </c>
      <c r="K935" s="112"/>
      <c r="L935" s="112"/>
      <c r="M935" s="112"/>
      <c r="N935" s="112"/>
      <c r="O935" s="112"/>
      <c r="P935" s="346" t="s">
        <v>376</v>
      </c>
      <c r="Q935" s="346"/>
      <c r="R935" s="346"/>
      <c r="S935" s="346"/>
      <c r="T935" s="346"/>
      <c r="U935" s="346"/>
      <c r="V935" s="346"/>
      <c r="W935" s="346"/>
      <c r="X935" s="346"/>
      <c r="Y935" s="343" t="s">
        <v>428</v>
      </c>
      <c r="Z935" s="344"/>
      <c r="AA935" s="344"/>
      <c r="AB935" s="344"/>
      <c r="AC935" s="275" t="s">
        <v>474</v>
      </c>
      <c r="AD935" s="275"/>
      <c r="AE935" s="275"/>
      <c r="AF935" s="275"/>
      <c r="AG935" s="275"/>
      <c r="AH935" s="343" t="s">
        <v>508</v>
      </c>
      <c r="AI935" s="345"/>
      <c r="AJ935" s="345"/>
      <c r="AK935" s="345"/>
      <c r="AL935" s="345" t="s">
        <v>21</v>
      </c>
      <c r="AM935" s="345"/>
      <c r="AN935" s="345"/>
      <c r="AO935" s="427"/>
      <c r="AP935" s="428" t="s">
        <v>432</v>
      </c>
      <c r="AQ935" s="428"/>
      <c r="AR935" s="428"/>
      <c r="AS935" s="428"/>
      <c r="AT935" s="428"/>
      <c r="AU935" s="428"/>
      <c r="AV935" s="428"/>
      <c r="AW935" s="428"/>
      <c r="AX935" s="428"/>
    </row>
    <row r="936" spans="1:50" ht="120" customHeight="1" x14ac:dyDescent="0.15">
      <c r="A936" s="403">
        <v>1</v>
      </c>
      <c r="B936" s="403">
        <v>1</v>
      </c>
      <c r="C936" s="425" t="s">
        <v>645</v>
      </c>
      <c r="D936" s="417"/>
      <c r="E936" s="417"/>
      <c r="F936" s="417"/>
      <c r="G936" s="417"/>
      <c r="H936" s="417"/>
      <c r="I936" s="417"/>
      <c r="J936" s="418">
        <v>3010005002310</v>
      </c>
      <c r="K936" s="419"/>
      <c r="L936" s="419"/>
      <c r="M936" s="419"/>
      <c r="N936" s="419"/>
      <c r="O936" s="419"/>
      <c r="P936" s="315" t="s">
        <v>646</v>
      </c>
      <c r="Q936" s="316"/>
      <c r="R936" s="316"/>
      <c r="S936" s="316"/>
      <c r="T936" s="316"/>
      <c r="U936" s="316"/>
      <c r="V936" s="316"/>
      <c r="W936" s="316"/>
      <c r="X936" s="316"/>
      <c r="Y936" s="317">
        <v>455</v>
      </c>
      <c r="Z936" s="318"/>
      <c r="AA936" s="318"/>
      <c r="AB936" s="319"/>
      <c r="AC936" s="327" t="s">
        <v>513</v>
      </c>
      <c r="AD936" s="426"/>
      <c r="AE936" s="426"/>
      <c r="AF936" s="426"/>
      <c r="AG936" s="426"/>
      <c r="AH936" s="420">
        <v>2</v>
      </c>
      <c r="AI936" s="421"/>
      <c r="AJ936" s="421"/>
      <c r="AK936" s="421"/>
      <c r="AL936" s="324">
        <v>83</v>
      </c>
      <c r="AM936" s="325"/>
      <c r="AN936" s="325"/>
      <c r="AO936" s="326"/>
      <c r="AP936" s="320" t="s">
        <v>660</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431</v>
      </c>
      <c r="K968" s="112"/>
      <c r="L968" s="112"/>
      <c r="M968" s="112"/>
      <c r="N968" s="112"/>
      <c r="O968" s="112"/>
      <c r="P968" s="346" t="s">
        <v>376</v>
      </c>
      <c r="Q968" s="346"/>
      <c r="R968" s="346"/>
      <c r="S968" s="346"/>
      <c r="T968" s="346"/>
      <c r="U968" s="346"/>
      <c r="V968" s="346"/>
      <c r="W968" s="346"/>
      <c r="X968" s="346"/>
      <c r="Y968" s="343" t="s">
        <v>428</v>
      </c>
      <c r="Z968" s="344"/>
      <c r="AA968" s="344"/>
      <c r="AB968" s="344"/>
      <c r="AC968" s="275" t="s">
        <v>474</v>
      </c>
      <c r="AD968" s="275"/>
      <c r="AE968" s="275"/>
      <c r="AF968" s="275"/>
      <c r="AG968" s="275"/>
      <c r="AH968" s="343" t="s">
        <v>508</v>
      </c>
      <c r="AI968" s="345"/>
      <c r="AJ968" s="345"/>
      <c r="AK968" s="345"/>
      <c r="AL968" s="345" t="s">
        <v>21</v>
      </c>
      <c r="AM968" s="345"/>
      <c r="AN968" s="345"/>
      <c r="AO968" s="427"/>
      <c r="AP968" s="428" t="s">
        <v>432</v>
      </c>
      <c r="AQ968" s="428"/>
      <c r="AR968" s="428"/>
      <c r="AS968" s="428"/>
      <c r="AT968" s="428"/>
      <c r="AU968" s="428"/>
      <c r="AV968" s="428"/>
      <c r="AW968" s="428"/>
      <c r="AX968" s="428"/>
    </row>
    <row r="969" spans="1:50" ht="105" customHeight="1" x14ac:dyDescent="0.15">
      <c r="A969" s="403">
        <v>1</v>
      </c>
      <c r="B969" s="403">
        <v>1</v>
      </c>
      <c r="C969" s="425" t="s">
        <v>647</v>
      </c>
      <c r="D969" s="417"/>
      <c r="E969" s="417"/>
      <c r="F969" s="417"/>
      <c r="G969" s="417"/>
      <c r="H969" s="417"/>
      <c r="I969" s="417"/>
      <c r="J969" s="418">
        <v>7430001004883</v>
      </c>
      <c r="K969" s="419"/>
      <c r="L969" s="419"/>
      <c r="M969" s="419"/>
      <c r="N969" s="419"/>
      <c r="O969" s="419"/>
      <c r="P969" s="315" t="s">
        <v>648</v>
      </c>
      <c r="Q969" s="316"/>
      <c r="R969" s="316"/>
      <c r="S969" s="316"/>
      <c r="T969" s="316"/>
      <c r="U969" s="316"/>
      <c r="V969" s="316"/>
      <c r="W969" s="316"/>
      <c r="X969" s="316"/>
      <c r="Y969" s="317">
        <v>12</v>
      </c>
      <c r="Z969" s="318"/>
      <c r="AA969" s="318"/>
      <c r="AB969" s="319"/>
      <c r="AC969" s="327" t="s">
        <v>513</v>
      </c>
      <c r="AD969" s="426"/>
      <c r="AE969" s="426"/>
      <c r="AF969" s="426"/>
      <c r="AG969" s="426"/>
      <c r="AH969" s="420">
        <v>2</v>
      </c>
      <c r="AI969" s="421"/>
      <c r="AJ969" s="421"/>
      <c r="AK969" s="421"/>
      <c r="AL969" s="324">
        <v>75</v>
      </c>
      <c r="AM969" s="325"/>
      <c r="AN969" s="325"/>
      <c r="AO969" s="326"/>
      <c r="AP969" s="320" t="s">
        <v>662</v>
      </c>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431</v>
      </c>
      <c r="K1001" s="112"/>
      <c r="L1001" s="112"/>
      <c r="M1001" s="112"/>
      <c r="N1001" s="112"/>
      <c r="O1001" s="112"/>
      <c r="P1001" s="346" t="s">
        <v>376</v>
      </c>
      <c r="Q1001" s="346"/>
      <c r="R1001" s="346"/>
      <c r="S1001" s="346"/>
      <c r="T1001" s="346"/>
      <c r="U1001" s="346"/>
      <c r="V1001" s="346"/>
      <c r="W1001" s="346"/>
      <c r="X1001" s="346"/>
      <c r="Y1001" s="343" t="s">
        <v>428</v>
      </c>
      <c r="Z1001" s="344"/>
      <c r="AA1001" s="344"/>
      <c r="AB1001" s="344"/>
      <c r="AC1001" s="275" t="s">
        <v>474</v>
      </c>
      <c r="AD1001" s="275"/>
      <c r="AE1001" s="275"/>
      <c r="AF1001" s="275"/>
      <c r="AG1001" s="275"/>
      <c r="AH1001" s="343" t="s">
        <v>508</v>
      </c>
      <c r="AI1001" s="345"/>
      <c r="AJ1001" s="345"/>
      <c r="AK1001" s="345"/>
      <c r="AL1001" s="345" t="s">
        <v>21</v>
      </c>
      <c r="AM1001" s="345"/>
      <c r="AN1001" s="345"/>
      <c r="AO1001" s="427"/>
      <c r="AP1001" s="428" t="s">
        <v>432</v>
      </c>
      <c r="AQ1001" s="428"/>
      <c r="AR1001" s="428"/>
      <c r="AS1001" s="428"/>
      <c r="AT1001" s="428"/>
      <c r="AU1001" s="428"/>
      <c r="AV1001" s="428"/>
      <c r="AW1001" s="428"/>
      <c r="AX1001" s="428"/>
    </row>
    <row r="1002" spans="1:50" ht="90" customHeight="1" x14ac:dyDescent="0.15">
      <c r="A1002" s="403">
        <v>1</v>
      </c>
      <c r="B1002" s="403">
        <v>1</v>
      </c>
      <c r="C1002" s="425" t="s">
        <v>649</v>
      </c>
      <c r="D1002" s="417"/>
      <c r="E1002" s="417"/>
      <c r="F1002" s="417"/>
      <c r="G1002" s="417"/>
      <c r="H1002" s="417"/>
      <c r="I1002" s="417"/>
      <c r="J1002" s="418">
        <v>1120001089458</v>
      </c>
      <c r="K1002" s="419"/>
      <c r="L1002" s="419"/>
      <c r="M1002" s="419"/>
      <c r="N1002" s="419"/>
      <c r="O1002" s="419"/>
      <c r="P1002" s="315" t="s">
        <v>650</v>
      </c>
      <c r="Q1002" s="316"/>
      <c r="R1002" s="316"/>
      <c r="S1002" s="316"/>
      <c r="T1002" s="316"/>
      <c r="U1002" s="316"/>
      <c r="V1002" s="316"/>
      <c r="W1002" s="316"/>
      <c r="X1002" s="316"/>
      <c r="Y1002" s="317">
        <v>30</v>
      </c>
      <c r="Z1002" s="318"/>
      <c r="AA1002" s="318"/>
      <c r="AB1002" s="319"/>
      <c r="AC1002" s="327" t="s">
        <v>651</v>
      </c>
      <c r="AD1002" s="426"/>
      <c r="AE1002" s="426"/>
      <c r="AF1002" s="426"/>
      <c r="AG1002" s="426"/>
      <c r="AH1002" s="420">
        <v>5</v>
      </c>
      <c r="AI1002" s="421"/>
      <c r="AJ1002" s="421"/>
      <c r="AK1002" s="421"/>
      <c r="AL1002" s="324">
        <v>19</v>
      </c>
      <c r="AM1002" s="325"/>
      <c r="AN1002" s="325"/>
      <c r="AO1002" s="326"/>
      <c r="AP1002" s="320" t="s">
        <v>662</v>
      </c>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431</v>
      </c>
      <c r="K1034" s="112"/>
      <c r="L1034" s="112"/>
      <c r="M1034" s="112"/>
      <c r="N1034" s="112"/>
      <c r="O1034" s="112"/>
      <c r="P1034" s="346" t="s">
        <v>376</v>
      </c>
      <c r="Q1034" s="346"/>
      <c r="R1034" s="346"/>
      <c r="S1034" s="346"/>
      <c r="T1034" s="346"/>
      <c r="U1034" s="346"/>
      <c r="V1034" s="346"/>
      <c r="W1034" s="346"/>
      <c r="X1034" s="346"/>
      <c r="Y1034" s="343" t="s">
        <v>428</v>
      </c>
      <c r="Z1034" s="344"/>
      <c r="AA1034" s="344"/>
      <c r="AB1034" s="344"/>
      <c r="AC1034" s="275" t="s">
        <v>474</v>
      </c>
      <c r="AD1034" s="275"/>
      <c r="AE1034" s="275"/>
      <c r="AF1034" s="275"/>
      <c r="AG1034" s="275"/>
      <c r="AH1034" s="343" t="s">
        <v>508</v>
      </c>
      <c r="AI1034" s="345"/>
      <c r="AJ1034" s="345"/>
      <c r="AK1034" s="345"/>
      <c r="AL1034" s="345" t="s">
        <v>21</v>
      </c>
      <c r="AM1034" s="345"/>
      <c r="AN1034" s="345"/>
      <c r="AO1034" s="427"/>
      <c r="AP1034" s="428" t="s">
        <v>432</v>
      </c>
      <c r="AQ1034" s="428"/>
      <c r="AR1034" s="428"/>
      <c r="AS1034" s="428"/>
      <c r="AT1034" s="428"/>
      <c r="AU1034" s="428"/>
      <c r="AV1034" s="428"/>
      <c r="AW1034" s="428"/>
      <c r="AX1034" s="428"/>
    </row>
    <row r="1035" spans="1:50" ht="45" customHeight="1" x14ac:dyDescent="0.15">
      <c r="A1035" s="403">
        <v>1</v>
      </c>
      <c r="B1035" s="403">
        <v>1</v>
      </c>
      <c r="C1035" s="425" t="s">
        <v>652</v>
      </c>
      <c r="D1035" s="417"/>
      <c r="E1035" s="417"/>
      <c r="F1035" s="417"/>
      <c r="G1035" s="417"/>
      <c r="H1035" s="417"/>
      <c r="I1035" s="417"/>
      <c r="J1035" s="418">
        <v>6011001104840</v>
      </c>
      <c r="K1035" s="419"/>
      <c r="L1035" s="419"/>
      <c r="M1035" s="419"/>
      <c r="N1035" s="419"/>
      <c r="O1035" s="419"/>
      <c r="P1035" s="315" t="s">
        <v>653</v>
      </c>
      <c r="Q1035" s="316"/>
      <c r="R1035" s="316"/>
      <c r="S1035" s="316"/>
      <c r="T1035" s="316"/>
      <c r="U1035" s="316"/>
      <c r="V1035" s="316"/>
      <c r="W1035" s="316"/>
      <c r="X1035" s="316"/>
      <c r="Y1035" s="317">
        <v>14</v>
      </c>
      <c r="Z1035" s="318"/>
      <c r="AA1035" s="318"/>
      <c r="AB1035" s="319"/>
      <c r="AC1035" s="327" t="s">
        <v>520</v>
      </c>
      <c r="AD1035" s="426"/>
      <c r="AE1035" s="426"/>
      <c r="AF1035" s="426"/>
      <c r="AG1035" s="426"/>
      <c r="AH1035" s="420" t="s">
        <v>593</v>
      </c>
      <c r="AI1035" s="421"/>
      <c r="AJ1035" s="421"/>
      <c r="AK1035" s="421"/>
      <c r="AL1035" s="324">
        <v>100</v>
      </c>
      <c r="AM1035" s="325"/>
      <c r="AN1035" s="325"/>
      <c r="AO1035" s="326"/>
      <c r="AP1035" s="320" t="s">
        <v>661</v>
      </c>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431</v>
      </c>
      <c r="K1067" s="112"/>
      <c r="L1067" s="112"/>
      <c r="M1067" s="112"/>
      <c r="N1067" s="112"/>
      <c r="O1067" s="112"/>
      <c r="P1067" s="346" t="s">
        <v>376</v>
      </c>
      <c r="Q1067" s="346"/>
      <c r="R1067" s="346"/>
      <c r="S1067" s="346"/>
      <c r="T1067" s="346"/>
      <c r="U1067" s="346"/>
      <c r="V1067" s="346"/>
      <c r="W1067" s="346"/>
      <c r="X1067" s="346"/>
      <c r="Y1067" s="343" t="s">
        <v>428</v>
      </c>
      <c r="Z1067" s="344"/>
      <c r="AA1067" s="344"/>
      <c r="AB1067" s="344"/>
      <c r="AC1067" s="275" t="s">
        <v>474</v>
      </c>
      <c r="AD1067" s="275"/>
      <c r="AE1067" s="275"/>
      <c r="AF1067" s="275"/>
      <c r="AG1067" s="275"/>
      <c r="AH1067" s="343" t="s">
        <v>508</v>
      </c>
      <c r="AI1067" s="345"/>
      <c r="AJ1067" s="345"/>
      <c r="AK1067" s="345"/>
      <c r="AL1067" s="345" t="s">
        <v>21</v>
      </c>
      <c r="AM1067" s="345"/>
      <c r="AN1067" s="345"/>
      <c r="AO1067" s="427"/>
      <c r="AP1067" s="428" t="s">
        <v>432</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6"/>
      <c r="AE1068" s="426"/>
      <c r="AF1068" s="426"/>
      <c r="AG1068" s="426"/>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431</v>
      </c>
      <c r="K1101" s="275"/>
      <c r="L1101" s="275"/>
      <c r="M1101" s="275"/>
      <c r="N1101" s="275"/>
      <c r="O1101" s="275"/>
      <c r="P1101" s="343" t="s">
        <v>27</v>
      </c>
      <c r="Q1101" s="343"/>
      <c r="R1101" s="343"/>
      <c r="S1101" s="343"/>
      <c r="T1101" s="343"/>
      <c r="U1101" s="343"/>
      <c r="V1101" s="343"/>
      <c r="W1101" s="343"/>
      <c r="X1101" s="343"/>
      <c r="Y1101" s="275" t="s">
        <v>433</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463</v>
      </c>
      <c r="AQ1101" s="428"/>
      <c r="AR1101" s="428"/>
      <c r="AS1101" s="428"/>
      <c r="AT1101" s="428"/>
      <c r="AU1101" s="428"/>
      <c r="AV1101" s="428"/>
      <c r="AW1101" s="428"/>
      <c r="AX1101" s="428"/>
    </row>
    <row r="1102" spans="1:50" ht="90" customHeight="1" x14ac:dyDescent="0.15">
      <c r="A1102" s="403">
        <v>1</v>
      </c>
      <c r="B1102" s="403">
        <v>1</v>
      </c>
      <c r="C1102" s="896"/>
      <c r="D1102" s="896"/>
      <c r="E1102" s="259" t="s">
        <v>649</v>
      </c>
      <c r="F1102" s="895"/>
      <c r="G1102" s="895"/>
      <c r="H1102" s="895"/>
      <c r="I1102" s="895"/>
      <c r="J1102" s="418">
        <v>1120001089458</v>
      </c>
      <c r="K1102" s="419"/>
      <c r="L1102" s="419"/>
      <c r="M1102" s="419"/>
      <c r="N1102" s="419"/>
      <c r="O1102" s="419"/>
      <c r="P1102" s="315" t="s">
        <v>650</v>
      </c>
      <c r="Q1102" s="316"/>
      <c r="R1102" s="316"/>
      <c r="S1102" s="316"/>
      <c r="T1102" s="316"/>
      <c r="U1102" s="316"/>
      <c r="V1102" s="316"/>
      <c r="W1102" s="316"/>
      <c r="X1102" s="316"/>
      <c r="Y1102" s="317">
        <v>30</v>
      </c>
      <c r="Z1102" s="318"/>
      <c r="AA1102" s="318"/>
      <c r="AB1102" s="319"/>
      <c r="AC1102" s="321" t="s">
        <v>513</v>
      </c>
      <c r="AD1102" s="321"/>
      <c r="AE1102" s="321"/>
      <c r="AF1102" s="321"/>
      <c r="AG1102" s="321"/>
      <c r="AH1102" s="322">
        <v>5</v>
      </c>
      <c r="AI1102" s="323"/>
      <c r="AJ1102" s="323"/>
      <c r="AK1102" s="323"/>
      <c r="AL1102" s="324">
        <v>19</v>
      </c>
      <c r="AM1102" s="325"/>
      <c r="AN1102" s="325"/>
      <c r="AO1102" s="326"/>
      <c r="AP1102" s="320" t="s">
        <v>660</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9" max="49" man="1"/>
    <brk id="739" max="49" man="1"/>
    <brk id="791" max="49" man="1"/>
    <brk id="900" max="49" man="1"/>
  </rowBreaks>
  <colBreaks count="1" manualBreakCount="1">
    <brk id="2" max="1116"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G20" sqref="AG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467</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467</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467</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467</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467</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467</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467</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467</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467</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467</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431</v>
      </c>
      <c r="K3" s="112"/>
      <c r="L3" s="112"/>
      <c r="M3" s="112"/>
      <c r="N3" s="112"/>
      <c r="O3" s="112"/>
      <c r="P3" s="346" t="s">
        <v>27</v>
      </c>
      <c r="Q3" s="346"/>
      <c r="R3" s="346"/>
      <c r="S3" s="346"/>
      <c r="T3" s="346"/>
      <c r="U3" s="346"/>
      <c r="V3" s="346"/>
      <c r="W3" s="346"/>
      <c r="X3" s="346"/>
      <c r="Y3" s="343" t="s">
        <v>491</v>
      </c>
      <c r="Z3" s="344"/>
      <c r="AA3" s="344"/>
      <c r="AB3" s="344"/>
      <c r="AC3" s="275" t="s">
        <v>474</v>
      </c>
      <c r="AD3" s="275"/>
      <c r="AE3" s="275"/>
      <c r="AF3" s="275"/>
      <c r="AG3" s="275"/>
      <c r="AH3" s="343" t="s">
        <v>391</v>
      </c>
      <c r="AI3" s="345"/>
      <c r="AJ3" s="345"/>
      <c r="AK3" s="345"/>
      <c r="AL3" s="345" t="s">
        <v>21</v>
      </c>
      <c r="AM3" s="345"/>
      <c r="AN3" s="345"/>
      <c r="AO3" s="427"/>
      <c r="AP3" s="428" t="s">
        <v>432</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431</v>
      </c>
      <c r="K36" s="112"/>
      <c r="L36" s="112"/>
      <c r="M36" s="112"/>
      <c r="N36" s="112"/>
      <c r="O36" s="112"/>
      <c r="P36" s="346" t="s">
        <v>27</v>
      </c>
      <c r="Q36" s="346"/>
      <c r="R36" s="346"/>
      <c r="S36" s="346"/>
      <c r="T36" s="346"/>
      <c r="U36" s="346"/>
      <c r="V36" s="346"/>
      <c r="W36" s="346"/>
      <c r="X36" s="346"/>
      <c r="Y36" s="343" t="s">
        <v>491</v>
      </c>
      <c r="Z36" s="344"/>
      <c r="AA36" s="344"/>
      <c r="AB36" s="344"/>
      <c r="AC36" s="275" t="s">
        <v>474</v>
      </c>
      <c r="AD36" s="275"/>
      <c r="AE36" s="275"/>
      <c r="AF36" s="275"/>
      <c r="AG36" s="275"/>
      <c r="AH36" s="343" t="s">
        <v>391</v>
      </c>
      <c r="AI36" s="345"/>
      <c r="AJ36" s="345"/>
      <c r="AK36" s="345"/>
      <c r="AL36" s="345" t="s">
        <v>21</v>
      </c>
      <c r="AM36" s="345"/>
      <c r="AN36" s="345"/>
      <c r="AO36" s="427"/>
      <c r="AP36" s="428" t="s">
        <v>432</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431</v>
      </c>
      <c r="K69" s="112"/>
      <c r="L69" s="112"/>
      <c r="M69" s="112"/>
      <c r="N69" s="112"/>
      <c r="O69" s="112"/>
      <c r="P69" s="346" t="s">
        <v>27</v>
      </c>
      <c r="Q69" s="346"/>
      <c r="R69" s="346"/>
      <c r="S69" s="346"/>
      <c r="T69" s="346"/>
      <c r="U69" s="346"/>
      <c r="V69" s="346"/>
      <c r="W69" s="346"/>
      <c r="X69" s="346"/>
      <c r="Y69" s="343" t="s">
        <v>491</v>
      </c>
      <c r="Z69" s="344"/>
      <c r="AA69" s="344"/>
      <c r="AB69" s="344"/>
      <c r="AC69" s="275" t="s">
        <v>474</v>
      </c>
      <c r="AD69" s="275"/>
      <c r="AE69" s="275"/>
      <c r="AF69" s="275"/>
      <c r="AG69" s="275"/>
      <c r="AH69" s="343" t="s">
        <v>391</v>
      </c>
      <c r="AI69" s="345"/>
      <c r="AJ69" s="345"/>
      <c r="AK69" s="345"/>
      <c r="AL69" s="345" t="s">
        <v>21</v>
      </c>
      <c r="AM69" s="345"/>
      <c r="AN69" s="345"/>
      <c r="AO69" s="427"/>
      <c r="AP69" s="428" t="s">
        <v>432</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431</v>
      </c>
      <c r="K102" s="112"/>
      <c r="L102" s="112"/>
      <c r="M102" s="112"/>
      <c r="N102" s="112"/>
      <c r="O102" s="112"/>
      <c r="P102" s="346" t="s">
        <v>27</v>
      </c>
      <c r="Q102" s="346"/>
      <c r="R102" s="346"/>
      <c r="S102" s="346"/>
      <c r="T102" s="346"/>
      <c r="U102" s="346"/>
      <c r="V102" s="346"/>
      <c r="W102" s="346"/>
      <c r="X102" s="346"/>
      <c r="Y102" s="343" t="s">
        <v>491</v>
      </c>
      <c r="Z102" s="344"/>
      <c r="AA102" s="344"/>
      <c r="AB102" s="344"/>
      <c r="AC102" s="275" t="s">
        <v>474</v>
      </c>
      <c r="AD102" s="275"/>
      <c r="AE102" s="275"/>
      <c r="AF102" s="275"/>
      <c r="AG102" s="275"/>
      <c r="AH102" s="343" t="s">
        <v>391</v>
      </c>
      <c r="AI102" s="345"/>
      <c r="AJ102" s="345"/>
      <c r="AK102" s="345"/>
      <c r="AL102" s="345" t="s">
        <v>21</v>
      </c>
      <c r="AM102" s="345"/>
      <c r="AN102" s="345"/>
      <c r="AO102" s="427"/>
      <c r="AP102" s="428" t="s">
        <v>432</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431</v>
      </c>
      <c r="K135" s="112"/>
      <c r="L135" s="112"/>
      <c r="M135" s="112"/>
      <c r="N135" s="112"/>
      <c r="O135" s="112"/>
      <c r="P135" s="346" t="s">
        <v>27</v>
      </c>
      <c r="Q135" s="346"/>
      <c r="R135" s="346"/>
      <c r="S135" s="346"/>
      <c r="T135" s="346"/>
      <c r="U135" s="346"/>
      <c r="V135" s="346"/>
      <c r="W135" s="346"/>
      <c r="X135" s="346"/>
      <c r="Y135" s="343" t="s">
        <v>491</v>
      </c>
      <c r="Z135" s="344"/>
      <c r="AA135" s="344"/>
      <c r="AB135" s="344"/>
      <c r="AC135" s="275" t="s">
        <v>474</v>
      </c>
      <c r="AD135" s="275"/>
      <c r="AE135" s="275"/>
      <c r="AF135" s="275"/>
      <c r="AG135" s="275"/>
      <c r="AH135" s="343" t="s">
        <v>391</v>
      </c>
      <c r="AI135" s="345"/>
      <c r="AJ135" s="345"/>
      <c r="AK135" s="345"/>
      <c r="AL135" s="345" t="s">
        <v>21</v>
      </c>
      <c r="AM135" s="345"/>
      <c r="AN135" s="345"/>
      <c r="AO135" s="427"/>
      <c r="AP135" s="428" t="s">
        <v>432</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431</v>
      </c>
      <c r="K168" s="112"/>
      <c r="L168" s="112"/>
      <c r="M168" s="112"/>
      <c r="N168" s="112"/>
      <c r="O168" s="112"/>
      <c r="P168" s="346" t="s">
        <v>27</v>
      </c>
      <c r="Q168" s="346"/>
      <c r="R168" s="346"/>
      <c r="S168" s="346"/>
      <c r="T168" s="346"/>
      <c r="U168" s="346"/>
      <c r="V168" s="346"/>
      <c r="W168" s="346"/>
      <c r="X168" s="346"/>
      <c r="Y168" s="343" t="s">
        <v>491</v>
      </c>
      <c r="Z168" s="344"/>
      <c r="AA168" s="344"/>
      <c r="AB168" s="344"/>
      <c r="AC168" s="275" t="s">
        <v>474</v>
      </c>
      <c r="AD168" s="275"/>
      <c r="AE168" s="275"/>
      <c r="AF168" s="275"/>
      <c r="AG168" s="275"/>
      <c r="AH168" s="343" t="s">
        <v>391</v>
      </c>
      <c r="AI168" s="345"/>
      <c r="AJ168" s="345"/>
      <c r="AK168" s="345"/>
      <c r="AL168" s="345" t="s">
        <v>21</v>
      </c>
      <c r="AM168" s="345"/>
      <c r="AN168" s="345"/>
      <c r="AO168" s="427"/>
      <c r="AP168" s="428" t="s">
        <v>432</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431</v>
      </c>
      <c r="K201" s="112"/>
      <c r="L201" s="112"/>
      <c r="M201" s="112"/>
      <c r="N201" s="112"/>
      <c r="O201" s="112"/>
      <c r="P201" s="346" t="s">
        <v>27</v>
      </c>
      <c r="Q201" s="346"/>
      <c r="R201" s="346"/>
      <c r="S201" s="346"/>
      <c r="T201" s="346"/>
      <c r="U201" s="346"/>
      <c r="V201" s="346"/>
      <c r="W201" s="346"/>
      <c r="X201" s="346"/>
      <c r="Y201" s="343" t="s">
        <v>491</v>
      </c>
      <c r="Z201" s="344"/>
      <c r="AA201" s="344"/>
      <c r="AB201" s="344"/>
      <c r="AC201" s="275" t="s">
        <v>474</v>
      </c>
      <c r="AD201" s="275"/>
      <c r="AE201" s="275"/>
      <c r="AF201" s="275"/>
      <c r="AG201" s="275"/>
      <c r="AH201" s="343" t="s">
        <v>391</v>
      </c>
      <c r="AI201" s="345"/>
      <c r="AJ201" s="345"/>
      <c r="AK201" s="345"/>
      <c r="AL201" s="345" t="s">
        <v>21</v>
      </c>
      <c r="AM201" s="345"/>
      <c r="AN201" s="345"/>
      <c r="AO201" s="427"/>
      <c r="AP201" s="428" t="s">
        <v>432</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431</v>
      </c>
      <c r="K234" s="112"/>
      <c r="L234" s="112"/>
      <c r="M234" s="112"/>
      <c r="N234" s="112"/>
      <c r="O234" s="112"/>
      <c r="P234" s="346" t="s">
        <v>27</v>
      </c>
      <c r="Q234" s="346"/>
      <c r="R234" s="346"/>
      <c r="S234" s="346"/>
      <c r="T234" s="346"/>
      <c r="U234" s="346"/>
      <c r="V234" s="346"/>
      <c r="W234" s="346"/>
      <c r="X234" s="346"/>
      <c r="Y234" s="343" t="s">
        <v>491</v>
      </c>
      <c r="Z234" s="344"/>
      <c r="AA234" s="344"/>
      <c r="AB234" s="344"/>
      <c r="AC234" s="275" t="s">
        <v>474</v>
      </c>
      <c r="AD234" s="275"/>
      <c r="AE234" s="275"/>
      <c r="AF234" s="275"/>
      <c r="AG234" s="275"/>
      <c r="AH234" s="343" t="s">
        <v>391</v>
      </c>
      <c r="AI234" s="345"/>
      <c r="AJ234" s="345"/>
      <c r="AK234" s="345"/>
      <c r="AL234" s="345" t="s">
        <v>21</v>
      </c>
      <c r="AM234" s="345"/>
      <c r="AN234" s="345"/>
      <c r="AO234" s="427"/>
      <c r="AP234" s="428" t="s">
        <v>432</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431</v>
      </c>
      <c r="K267" s="112"/>
      <c r="L267" s="112"/>
      <c r="M267" s="112"/>
      <c r="N267" s="112"/>
      <c r="O267" s="112"/>
      <c r="P267" s="346" t="s">
        <v>27</v>
      </c>
      <c r="Q267" s="346"/>
      <c r="R267" s="346"/>
      <c r="S267" s="346"/>
      <c r="T267" s="346"/>
      <c r="U267" s="346"/>
      <c r="V267" s="346"/>
      <c r="W267" s="346"/>
      <c r="X267" s="346"/>
      <c r="Y267" s="343" t="s">
        <v>491</v>
      </c>
      <c r="Z267" s="344"/>
      <c r="AA267" s="344"/>
      <c r="AB267" s="344"/>
      <c r="AC267" s="275" t="s">
        <v>474</v>
      </c>
      <c r="AD267" s="275"/>
      <c r="AE267" s="275"/>
      <c r="AF267" s="275"/>
      <c r="AG267" s="275"/>
      <c r="AH267" s="343" t="s">
        <v>391</v>
      </c>
      <c r="AI267" s="345"/>
      <c r="AJ267" s="345"/>
      <c r="AK267" s="345"/>
      <c r="AL267" s="345" t="s">
        <v>21</v>
      </c>
      <c r="AM267" s="345"/>
      <c r="AN267" s="345"/>
      <c r="AO267" s="427"/>
      <c r="AP267" s="428" t="s">
        <v>432</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431</v>
      </c>
      <c r="K300" s="112"/>
      <c r="L300" s="112"/>
      <c r="M300" s="112"/>
      <c r="N300" s="112"/>
      <c r="O300" s="112"/>
      <c r="P300" s="346" t="s">
        <v>27</v>
      </c>
      <c r="Q300" s="346"/>
      <c r="R300" s="346"/>
      <c r="S300" s="346"/>
      <c r="T300" s="346"/>
      <c r="U300" s="346"/>
      <c r="V300" s="346"/>
      <c r="W300" s="346"/>
      <c r="X300" s="346"/>
      <c r="Y300" s="343" t="s">
        <v>491</v>
      </c>
      <c r="Z300" s="344"/>
      <c r="AA300" s="344"/>
      <c r="AB300" s="344"/>
      <c r="AC300" s="275" t="s">
        <v>474</v>
      </c>
      <c r="AD300" s="275"/>
      <c r="AE300" s="275"/>
      <c r="AF300" s="275"/>
      <c r="AG300" s="275"/>
      <c r="AH300" s="343" t="s">
        <v>391</v>
      </c>
      <c r="AI300" s="345"/>
      <c r="AJ300" s="345"/>
      <c r="AK300" s="345"/>
      <c r="AL300" s="345" t="s">
        <v>21</v>
      </c>
      <c r="AM300" s="345"/>
      <c r="AN300" s="345"/>
      <c r="AO300" s="427"/>
      <c r="AP300" s="428" t="s">
        <v>432</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431</v>
      </c>
      <c r="K333" s="112"/>
      <c r="L333" s="112"/>
      <c r="M333" s="112"/>
      <c r="N333" s="112"/>
      <c r="O333" s="112"/>
      <c r="P333" s="346" t="s">
        <v>27</v>
      </c>
      <c r="Q333" s="346"/>
      <c r="R333" s="346"/>
      <c r="S333" s="346"/>
      <c r="T333" s="346"/>
      <c r="U333" s="346"/>
      <c r="V333" s="346"/>
      <c r="W333" s="346"/>
      <c r="X333" s="346"/>
      <c r="Y333" s="343" t="s">
        <v>491</v>
      </c>
      <c r="Z333" s="344"/>
      <c r="AA333" s="344"/>
      <c r="AB333" s="344"/>
      <c r="AC333" s="275" t="s">
        <v>474</v>
      </c>
      <c r="AD333" s="275"/>
      <c r="AE333" s="275"/>
      <c r="AF333" s="275"/>
      <c r="AG333" s="275"/>
      <c r="AH333" s="343" t="s">
        <v>391</v>
      </c>
      <c r="AI333" s="345"/>
      <c r="AJ333" s="345"/>
      <c r="AK333" s="345"/>
      <c r="AL333" s="345" t="s">
        <v>21</v>
      </c>
      <c r="AM333" s="345"/>
      <c r="AN333" s="345"/>
      <c r="AO333" s="427"/>
      <c r="AP333" s="428" t="s">
        <v>432</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431</v>
      </c>
      <c r="K366" s="112"/>
      <c r="L366" s="112"/>
      <c r="M366" s="112"/>
      <c r="N366" s="112"/>
      <c r="O366" s="112"/>
      <c r="P366" s="346" t="s">
        <v>27</v>
      </c>
      <c r="Q366" s="346"/>
      <c r="R366" s="346"/>
      <c r="S366" s="346"/>
      <c r="T366" s="346"/>
      <c r="U366" s="346"/>
      <c r="V366" s="346"/>
      <c r="W366" s="346"/>
      <c r="X366" s="346"/>
      <c r="Y366" s="343" t="s">
        <v>491</v>
      </c>
      <c r="Z366" s="344"/>
      <c r="AA366" s="344"/>
      <c r="AB366" s="344"/>
      <c r="AC366" s="275" t="s">
        <v>474</v>
      </c>
      <c r="AD366" s="275"/>
      <c r="AE366" s="275"/>
      <c r="AF366" s="275"/>
      <c r="AG366" s="275"/>
      <c r="AH366" s="343" t="s">
        <v>391</v>
      </c>
      <c r="AI366" s="345"/>
      <c r="AJ366" s="345"/>
      <c r="AK366" s="345"/>
      <c r="AL366" s="345" t="s">
        <v>21</v>
      </c>
      <c r="AM366" s="345"/>
      <c r="AN366" s="345"/>
      <c r="AO366" s="427"/>
      <c r="AP366" s="428" t="s">
        <v>432</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431</v>
      </c>
      <c r="K399" s="112"/>
      <c r="L399" s="112"/>
      <c r="M399" s="112"/>
      <c r="N399" s="112"/>
      <c r="O399" s="112"/>
      <c r="P399" s="346" t="s">
        <v>27</v>
      </c>
      <c r="Q399" s="346"/>
      <c r="R399" s="346"/>
      <c r="S399" s="346"/>
      <c r="T399" s="346"/>
      <c r="U399" s="346"/>
      <c r="V399" s="346"/>
      <c r="W399" s="346"/>
      <c r="X399" s="346"/>
      <c r="Y399" s="343" t="s">
        <v>491</v>
      </c>
      <c r="Z399" s="344"/>
      <c r="AA399" s="344"/>
      <c r="AB399" s="344"/>
      <c r="AC399" s="275" t="s">
        <v>474</v>
      </c>
      <c r="AD399" s="275"/>
      <c r="AE399" s="275"/>
      <c r="AF399" s="275"/>
      <c r="AG399" s="275"/>
      <c r="AH399" s="343" t="s">
        <v>391</v>
      </c>
      <c r="AI399" s="345"/>
      <c r="AJ399" s="345"/>
      <c r="AK399" s="345"/>
      <c r="AL399" s="345" t="s">
        <v>21</v>
      </c>
      <c r="AM399" s="345"/>
      <c r="AN399" s="345"/>
      <c r="AO399" s="427"/>
      <c r="AP399" s="428" t="s">
        <v>432</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431</v>
      </c>
      <c r="K432" s="112"/>
      <c r="L432" s="112"/>
      <c r="M432" s="112"/>
      <c r="N432" s="112"/>
      <c r="O432" s="112"/>
      <c r="P432" s="346" t="s">
        <v>27</v>
      </c>
      <c r="Q432" s="346"/>
      <c r="R432" s="346"/>
      <c r="S432" s="346"/>
      <c r="T432" s="346"/>
      <c r="U432" s="346"/>
      <c r="V432" s="346"/>
      <c r="W432" s="346"/>
      <c r="X432" s="346"/>
      <c r="Y432" s="343" t="s">
        <v>491</v>
      </c>
      <c r="Z432" s="344"/>
      <c r="AA432" s="344"/>
      <c r="AB432" s="344"/>
      <c r="AC432" s="275" t="s">
        <v>474</v>
      </c>
      <c r="AD432" s="275"/>
      <c r="AE432" s="275"/>
      <c r="AF432" s="275"/>
      <c r="AG432" s="275"/>
      <c r="AH432" s="343" t="s">
        <v>391</v>
      </c>
      <c r="AI432" s="345"/>
      <c r="AJ432" s="345"/>
      <c r="AK432" s="345"/>
      <c r="AL432" s="345" t="s">
        <v>21</v>
      </c>
      <c r="AM432" s="345"/>
      <c r="AN432" s="345"/>
      <c r="AO432" s="427"/>
      <c r="AP432" s="428" t="s">
        <v>432</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431</v>
      </c>
      <c r="K465" s="112"/>
      <c r="L465" s="112"/>
      <c r="M465" s="112"/>
      <c r="N465" s="112"/>
      <c r="O465" s="112"/>
      <c r="P465" s="346" t="s">
        <v>27</v>
      </c>
      <c r="Q465" s="346"/>
      <c r="R465" s="346"/>
      <c r="S465" s="346"/>
      <c r="T465" s="346"/>
      <c r="U465" s="346"/>
      <c r="V465" s="346"/>
      <c r="W465" s="346"/>
      <c r="X465" s="346"/>
      <c r="Y465" s="343" t="s">
        <v>491</v>
      </c>
      <c r="Z465" s="344"/>
      <c r="AA465" s="344"/>
      <c r="AB465" s="344"/>
      <c r="AC465" s="275" t="s">
        <v>474</v>
      </c>
      <c r="AD465" s="275"/>
      <c r="AE465" s="275"/>
      <c r="AF465" s="275"/>
      <c r="AG465" s="275"/>
      <c r="AH465" s="343" t="s">
        <v>391</v>
      </c>
      <c r="AI465" s="345"/>
      <c r="AJ465" s="345"/>
      <c r="AK465" s="345"/>
      <c r="AL465" s="345" t="s">
        <v>21</v>
      </c>
      <c r="AM465" s="345"/>
      <c r="AN465" s="345"/>
      <c r="AO465" s="427"/>
      <c r="AP465" s="428" t="s">
        <v>432</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431</v>
      </c>
      <c r="K498" s="112"/>
      <c r="L498" s="112"/>
      <c r="M498" s="112"/>
      <c r="N498" s="112"/>
      <c r="O498" s="112"/>
      <c r="P498" s="346" t="s">
        <v>27</v>
      </c>
      <c r="Q498" s="346"/>
      <c r="R498" s="346"/>
      <c r="S498" s="346"/>
      <c r="T498" s="346"/>
      <c r="U498" s="346"/>
      <c r="V498" s="346"/>
      <c r="W498" s="346"/>
      <c r="X498" s="346"/>
      <c r="Y498" s="343" t="s">
        <v>491</v>
      </c>
      <c r="Z498" s="344"/>
      <c r="AA498" s="344"/>
      <c r="AB498" s="344"/>
      <c r="AC498" s="275" t="s">
        <v>474</v>
      </c>
      <c r="AD498" s="275"/>
      <c r="AE498" s="275"/>
      <c r="AF498" s="275"/>
      <c r="AG498" s="275"/>
      <c r="AH498" s="343" t="s">
        <v>391</v>
      </c>
      <c r="AI498" s="345"/>
      <c r="AJ498" s="345"/>
      <c r="AK498" s="345"/>
      <c r="AL498" s="345" t="s">
        <v>21</v>
      </c>
      <c r="AM498" s="345"/>
      <c r="AN498" s="345"/>
      <c r="AO498" s="427"/>
      <c r="AP498" s="428" t="s">
        <v>432</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431</v>
      </c>
      <c r="K531" s="112"/>
      <c r="L531" s="112"/>
      <c r="M531" s="112"/>
      <c r="N531" s="112"/>
      <c r="O531" s="112"/>
      <c r="P531" s="346" t="s">
        <v>27</v>
      </c>
      <c r="Q531" s="346"/>
      <c r="R531" s="346"/>
      <c r="S531" s="346"/>
      <c r="T531" s="346"/>
      <c r="U531" s="346"/>
      <c r="V531" s="346"/>
      <c r="W531" s="346"/>
      <c r="X531" s="346"/>
      <c r="Y531" s="343" t="s">
        <v>491</v>
      </c>
      <c r="Z531" s="344"/>
      <c r="AA531" s="344"/>
      <c r="AB531" s="344"/>
      <c r="AC531" s="275" t="s">
        <v>474</v>
      </c>
      <c r="AD531" s="275"/>
      <c r="AE531" s="275"/>
      <c r="AF531" s="275"/>
      <c r="AG531" s="275"/>
      <c r="AH531" s="343" t="s">
        <v>391</v>
      </c>
      <c r="AI531" s="345"/>
      <c r="AJ531" s="345"/>
      <c r="AK531" s="345"/>
      <c r="AL531" s="345" t="s">
        <v>21</v>
      </c>
      <c r="AM531" s="345"/>
      <c r="AN531" s="345"/>
      <c r="AO531" s="427"/>
      <c r="AP531" s="428" t="s">
        <v>432</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431</v>
      </c>
      <c r="K564" s="112"/>
      <c r="L564" s="112"/>
      <c r="M564" s="112"/>
      <c r="N564" s="112"/>
      <c r="O564" s="112"/>
      <c r="P564" s="346" t="s">
        <v>27</v>
      </c>
      <c r="Q564" s="346"/>
      <c r="R564" s="346"/>
      <c r="S564" s="346"/>
      <c r="T564" s="346"/>
      <c r="U564" s="346"/>
      <c r="V564" s="346"/>
      <c r="W564" s="346"/>
      <c r="X564" s="346"/>
      <c r="Y564" s="343" t="s">
        <v>491</v>
      </c>
      <c r="Z564" s="344"/>
      <c r="AA564" s="344"/>
      <c r="AB564" s="344"/>
      <c r="AC564" s="275" t="s">
        <v>474</v>
      </c>
      <c r="AD564" s="275"/>
      <c r="AE564" s="275"/>
      <c r="AF564" s="275"/>
      <c r="AG564" s="275"/>
      <c r="AH564" s="343" t="s">
        <v>391</v>
      </c>
      <c r="AI564" s="345"/>
      <c r="AJ564" s="345"/>
      <c r="AK564" s="345"/>
      <c r="AL564" s="345" t="s">
        <v>21</v>
      </c>
      <c r="AM564" s="345"/>
      <c r="AN564" s="345"/>
      <c r="AO564" s="427"/>
      <c r="AP564" s="428" t="s">
        <v>432</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431</v>
      </c>
      <c r="K597" s="112"/>
      <c r="L597" s="112"/>
      <c r="M597" s="112"/>
      <c r="N597" s="112"/>
      <c r="O597" s="112"/>
      <c r="P597" s="346" t="s">
        <v>27</v>
      </c>
      <c r="Q597" s="346"/>
      <c r="R597" s="346"/>
      <c r="S597" s="346"/>
      <c r="T597" s="346"/>
      <c r="U597" s="346"/>
      <c r="V597" s="346"/>
      <c r="W597" s="346"/>
      <c r="X597" s="346"/>
      <c r="Y597" s="343" t="s">
        <v>491</v>
      </c>
      <c r="Z597" s="344"/>
      <c r="AA597" s="344"/>
      <c r="AB597" s="344"/>
      <c r="AC597" s="275" t="s">
        <v>474</v>
      </c>
      <c r="AD597" s="275"/>
      <c r="AE597" s="275"/>
      <c r="AF597" s="275"/>
      <c r="AG597" s="275"/>
      <c r="AH597" s="343" t="s">
        <v>391</v>
      </c>
      <c r="AI597" s="345"/>
      <c r="AJ597" s="345"/>
      <c r="AK597" s="345"/>
      <c r="AL597" s="345" t="s">
        <v>21</v>
      </c>
      <c r="AM597" s="345"/>
      <c r="AN597" s="345"/>
      <c r="AO597" s="427"/>
      <c r="AP597" s="428" t="s">
        <v>432</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431</v>
      </c>
      <c r="K630" s="112"/>
      <c r="L630" s="112"/>
      <c r="M630" s="112"/>
      <c r="N630" s="112"/>
      <c r="O630" s="112"/>
      <c r="P630" s="346" t="s">
        <v>27</v>
      </c>
      <c r="Q630" s="346"/>
      <c r="R630" s="346"/>
      <c r="S630" s="346"/>
      <c r="T630" s="346"/>
      <c r="U630" s="346"/>
      <c r="V630" s="346"/>
      <c r="W630" s="346"/>
      <c r="X630" s="346"/>
      <c r="Y630" s="343" t="s">
        <v>491</v>
      </c>
      <c r="Z630" s="344"/>
      <c r="AA630" s="344"/>
      <c r="AB630" s="344"/>
      <c r="AC630" s="275" t="s">
        <v>474</v>
      </c>
      <c r="AD630" s="275"/>
      <c r="AE630" s="275"/>
      <c r="AF630" s="275"/>
      <c r="AG630" s="275"/>
      <c r="AH630" s="343" t="s">
        <v>391</v>
      </c>
      <c r="AI630" s="345"/>
      <c r="AJ630" s="345"/>
      <c r="AK630" s="345"/>
      <c r="AL630" s="345" t="s">
        <v>21</v>
      </c>
      <c r="AM630" s="345"/>
      <c r="AN630" s="345"/>
      <c r="AO630" s="427"/>
      <c r="AP630" s="428" t="s">
        <v>432</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431</v>
      </c>
      <c r="K663" s="112"/>
      <c r="L663" s="112"/>
      <c r="M663" s="112"/>
      <c r="N663" s="112"/>
      <c r="O663" s="112"/>
      <c r="P663" s="346" t="s">
        <v>27</v>
      </c>
      <c r="Q663" s="346"/>
      <c r="R663" s="346"/>
      <c r="S663" s="346"/>
      <c r="T663" s="346"/>
      <c r="U663" s="346"/>
      <c r="V663" s="346"/>
      <c r="W663" s="346"/>
      <c r="X663" s="346"/>
      <c r="Y663" s="343" t="s">
        <v>491</v>
      </c>
      <c r="Z663" s="344"/>
      <c r="AA663" s="344"/>
      <c r="AB663" s="344"/>
      <c r="AC663" s="275" t="s">
        <v>474</v>
      </c>
      <c r="AD663" s="275"/>
      <c r="AE663" s="275"/>
      <c r="AF663" s="275"/>
      <c r="AG663" s="275"/>
      <c r="AH663" s="343" t="s">
        <v>391</v>
      </c>
      <c r="AI663" s="345"/>
      <c r="AJ663" s="345"/>
      <c r="AK663" s="345"/>
      <c r="AL663" s="345" t="s">
        <v>21</v>
      </c>
      <c r="AM663" s="345"/>
      <c r="AN663" s="345"/>
      <c r="AO663" s="427"/>
      <c r="AP663" s="428" t="s">
        <v>432</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431</v>
      </c>
      <c r="K696" s="112"/>
      <c r="L696" s="112"/>
      <c r="M696" s="112"/>
      <c r="N696" s="112"/>
      <c r="O696" s="112"/>
      <c r="P696" s="346" t="s">
        <v>27</v>
      </c>
      <c r="Q696" s="346"/>
      <c r="R696" s="346"/>
      <c r="S696" s="346"/>
      <c r="T696" s="346"/>
      <c r="U696" s="346"/>
      <c r="V696" s="346"/>
      <c r="W696" s="346"/>
      <c r="X696" s="346"/>
      <c r="Y696" s="343" t="s">
        <v>491</v>
      </c>
      <c r="Z696" s="344"/>
      <c r="AA696" s="344"/>
      <c r="AB696" s="344"/>
      <c r="AC696" s="275" t="s">
        <v>474</v>
      </c>
      <c r="AD696" s="275"/>
      <c r="AE696" s="275"/>
      <c r="AF696" s="275"/>
      <c r="AG696" s="275"/>
      <c r="AH696" s="343" t="s">
        <v>391</v>
      </c>
      <c r="AI696" s="345"/>
      <c r="AJ696" s="345"/>
      <c r="AK696" s="345"/>
      <c r="AL696" s="345" t="s">
        <v>21</v>
      </c>
      <c r="AM696" s="345"/>
      <c r="AN696" s="345"/>
      <c r="AO696" s="427"/>
      <c r="AP696" s="428" t="s">
        <v>432</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431</v>
      </c>
      <c r="K729" s="112"/>
      <c r="L729" s="112"/>
      <c r="M729" s="112"/>
      <c r="N729" s="112"/>
      <c r="O729" s="112"/>
      <c r="P729" s="346" t="s">
        <v>27</v>
      </c>
      <c r="Q729" s="346"/>
      <c r="R729" s="346"/>
      <c r="S729" s="346"/>
      <c r="T729" s="346"/>
      <c r="U729" s="346"/>
      <c r="V729" s="346"/>
      <c r="W729" s="346"/>
      <c r="X729" s="346"/>
      <c r="Y729" s="343" t="s">
        <v>491</v>
      </c>
      <c r="Z729" s="344"/>
      <c r="AA729" s="344"/>
      <c r="AB729" s="344"/>
      <c r="AC729" s="275" t="s">
        <v>474</v>
      </c>
      <c r="AD729" s="275"/>
      <c r="AE729" s="275"/>
      <c r="AF729" s="275"/>
      <c r="AG729" s="275"/>
      <c r="AH729" s="343" t="s">
        <v>391</v>
      </c>
      <c r="AI729" s="345"/>
      <c r="AJ729" s="345"/>
      <c r="AK729" s="345"/>
      <c r="AL729" s="345" t="s">
        <v>21</v>
      </c>
      <c r="AM729" s="345"/>
      <c r="AN729" s="345"/>
      <c r="AO729" s="427"/>
      <c r="AP729" s="428" t="s">
        <v>432</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431</v>
      </c>
      <c r="K762" s="112"/>
      <c r="L762" s="112"/>
      <c r="M762" s="112"/>
      <c r="N762" s="112"/>
      <c r="O762" s="112"/>
      <c r="P762" s="346" t="s">
        <v>27</v>
      </c>
      <c r="Q762" s="346"/>
      <c r="R762" s="346"/>
      <c r="S762" s="346"/>
      <c r="T762" s="346"/>
      <c r="U762" s="346"/>
      <c r="V762" s="346"/>
      <c r="W762" s="346"/>
      <c r="X762" s="346"/>
      <c r="Y762" s="343" t="s">
        <v>491</v>
      </c>
      <c r="Z762" s="344"/>
      <c r="AA762" s="344"/>
      <c r="AB762" s="344"/>
      <c r="AC762" s="275" t="s">
        <v>474</v>
      </c>
      <c r="AD762" s="275"/>
      <c r="AE762" s="275"/>
      <c r="AF762" s="275"/>
      <c r="AG762" s="275"/>
      <c r="AH762" s="343" t="s">
        <v>391</v>
      </c>
      <c r="AI762" s="345"/>
      <c r="AJ762" s="345"/>
      <c r="AK762" s="345"/>
      <c r="AL762" s="345" t="s">
        <v>21</v>
      </c>
      <c r="AM762" s="345"/>
      <c r="AN762" s="345"/>
      <c r="AO762" s="427"/>
      <c r="AP762" s="428" t="s">
        <v>432</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431</v>
      </c>
      <c r="K795" s="112"/>
      <c r="L795" s="112"/>
      <c r="M795" s="112"/>
      <c r="N795" s="112"/>
      <c r="O795" s="112"/>
      <c r="P795" s="346" t="s">
        <v>27</v>
      </c>
      <c r="Q795" s="346"/>
      <c r="R795" s="346"/>
      <c r="S795" s="346"/>
      <c r="T795" s="346"/>
      <c r="U795" s="346"/>
      <c r="V795" s="346"/>
      <c r="W795" s="346"/>
      <c r="X795" s="346"/>
      <c r="Y795" s="343" t="s">
        <v>491</v>
      </c>
      <c r="Z795" s="344"/>
      <c r="AA795" s="344"/>
      <c r="AB795" s="344"/>
      <c r="AC795" s="275" t="s">
        <v>474</v>
      </c>
      <c r="AD795" s="275"/>
      <c r="AE795" s="275"/>
      <c r="AF795" s="275"/>
      <c r="AG795" s="275"/>
      <c r="AH795" s="343" t="s">
        <v>391</v>
      </c>
      <c r="AI795" s="345"/>
      <c r="AJ795" s="345"/>
      <c r="AK795" s="345"/>
      <c r="AL795" s="345" t="s">
        <v>21</v>
      </c>
      <c r="AM795" s="345"/>
      <c r="AN795" s="345"/>
      <c r="AO795" s="427"/>
      <c r="AP795" s="428" t="s">
        <v>432</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431</v>
      </c>
      <c r="K828" s="112"/>
      <c r="L828" s="112"/>
      <c r="M828" s="112"/>
      <c r="N828" s="112"/>
      <c r="O828" s="112"/>
      <c r="P828" s="346" t="s">
        <v>27</v>
      </c>
      <c r="Q828" s="346"/>
      <c r="R828" s="346"/>
      <c r="S828" s="346"/>
      <c r="T828" s="346"/>
      <c r="U828" s="346"/>
      <c r="V828" s="346"/>
      <c r="W828" s="346"/>
      <c r="X828" s="346"/>
      <c r="Y828" s="343" t="s">
        <v>491</v>
      </c>
      <c r="Z828" s="344"/>
      <c r="AA828" s="344"/>
      <c r="AB828" s="344"/>
      <c r="AC828" s="275" t="s">
        <v>474</v>
      </c>
      <c r="AD828" s="275"/>
      <c r="AE828" s="275"/>
      <c r="AF828" s="275"/>
      <c r="AG828" s="275"/>
      <c r="AH828" s="343" t="s">
        <v>391</v>
      </c>
      <c r="AI828" s="345"/>
      <c r="AJ828" s="345"/>
      <c r="AK828" s="345"/>
      <c r="AL828" s="345" t="s">
        <v>21</v>
      </c>
      <c r="AM828" s="345"/>
      <c r="AN828" s="345"/>
      <c r="AO828" s="427"/>
      <c r="AP828" s="428" t="s">
        <v>432</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431</v>
      </c>
      <c r="K861" s="112"/>
      <c r="L861" s="112"/>
      <c r="M861" s="112"/>
      <c r="N861" s="112"/>
      <c r="O861" s="112"/>
      <c r="P861" s="346" t="s">
        <v>27</v>
      </c>
      <c r="Q861" s="346"/>
      <c r="R861" s="346"/>
      <c r="S861" s="346"/>
      <c r="T861" s="346"/>
      <c r="U861" s="346"/>
      <c r="V861" s="346"/>
      <c r="W861" s="346"/>
      <c r="X861" s="346"/>
      <c r="Y861" s="343" t="s">
        <v>491</v>
      </c>
      <c r="Z861" s="344"/>
      <c r="AA861" s="344"/>
      <c r="AB861" s="344"/>
      <c r="AC861" s="275" t="s">
        <v>474</v>
      </c>
      <c r="AD861" s="275"/>
      <c r="AE861" s="275"/>
      <c r="AF861" s="275"/>
      <c r="AG861" s="275"/>
      <c r="AH861" s="343" t="s">
        <v>391</v>
      </c>
      <c r="AI861" s="345"/>
      <c r="AJ861" s="345"/>
      <c r="AK861" s="345"/>
      <c r="AL861" s="345" t="s">
        <v>21</v>
      </c>
      <c r="AM861" s="345"/>
      <c r="AN861" s="345"/>
      <c r="AO861" s="427"/>
      <c r="AP861" s="428" t="s">
        <v>432</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431</v>
      </c>
      <c r="K894" s="112"/>
      <c r="L894" s="112"/>
      <c r="M894" s="112"/>
      <c r="N894" s="112"/>
      <c r="O894" s="112"/>
      <c r="P894" s="346" t="s">
        <v>27</v>
      </c>
      <c r="Q894" s="346"/>
      <c r="R894" s="346"/>
      <c r="S894" s="346"/>
      <c r="T894" s="346"/>
      <c r="U894" s="346"/>
      <c r="V894" s="346"/>
      <c r="W894" s="346"/>
      <c r="X894" s="346"/>
      <c r="Y894" s="343" t="s">
        <v>491</v>
      </c>
      <c r="Z894" s="344"/>
      <c r="AA894" s="344"/>
      <c r="AB894" s="344"/>
      <c r="AC894" s="275" t="s">
        <v>474</v>
      </c>
      <c r="AD894" s="275"/>
      <c r="AE894" s="275"/>
      <c r="AF894" s="275"/>
      <c r="AG894" s="275"/>
      <c r="AH894" s="343" t="s">
        <v>391</v>
      </c>
      <c r="AI894" s="345"/>
      <c r="AJ894" s="345"/>
      <c r="AK894" s="345"/>
      <c r="AL894" s="345" t="s">
        <v>21</v>
      </c>
      <c r="AM894" s="345"/>
      <c r="AN894" s="345"/>
      <c r="AO894" s="427"/>
      <c r="AP894" s="428" t="s">
        <v>432</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431</v>
      </c>
      <c r="K927" s="112"/>
      <c r="L927" s="112"/>
      <c r="M927" s="112"/>
      <c r="N927" s="112"/>
      <c r="O927" s="112"/>
      <c r="P927" s="346" t="s">
        <v>27</v>
      </c>
      <c r="Q927" s="346"/>
      <c r="R927" s="346"/>
      <c r="S927" s="346"/>
      <c r="T927" s="346"/>
      <c r="U927" s="346"/>
      <c r="V927" s="346"/>
      <c r="W927" s="346"/>
      <c r="X927" s="346"/>
      <c r="Y927" s="343" t="s">
        <v>491</v>
      </c>
      <c r="Z927" s="344"/>
      <c r="AA927" s="344"/>
      <c r="AB927" s="344"/>
      <c r="AC927" s="275" t="s">
        <v>474</v>
      </c>
      <c r="AD927" s="275"/>
      <c r="AE927" s="275"/>
      <c r="AF927" s="275"/>
      <c r="AG927" s="275"/>
      <c r="AH927" s="343" t="s">
        <v>391</v>
      </c>
      <c r="AI927" s="345"/>
      <c r="AJ927" s="345"/>
      <c r="AK927" s="345"/>
      <c r="AL927" s="345" t="s">
        <v>21</v>
      </c>
      <c r="AM927" s="345"/>
      <c r="AN927" s="345"/>
      <c r="AO927" s="427"/>
      <c r="AP927" s="428" t="s">
        <v>432</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431</v>
      </c>
      <c r="K960" s="112"/>
      <c r="L960" s="112"/>
      <c r="M960" s="112"/>
      <c r="N960" s="112"/>
      <c r="O960" s="112"/>
      <c r="P960" s="346" t="s">
        <v>27</v>
      </c>
      <c r="Q960" s="346"/>
      <c r="R960" s="346"/>
      <c r="S960" s="346"/>
      <c r="T960" s="346"/>
      <c r="U960" s="346"/>
      <c r="V960" s="346"/>
      <c r="W960" s="346"/>
      <c r="X960" s="346"/>
      <c r="Y960" s="343" t="s">
        <v>491</v>
      </c>
      <c r="Z960" s="344"/>
      <c r="AA960" s="344"/>
      <c r="AB960" s="344"/>
      <c r="AC960" s="275" t="s">
        <v>474</v>
      </c>
      <c r="AD960" s="275"/>
      <c r="AE960" s="275"/>
      <c r="AF960" s="275"/>
      <c r="AG960" s="275"/>
      <c r="AH960" s="343" t="s">
        <v>391</v>
      </c>
      <c r="AI960" s="345"/>
      <c r="AJ960" s="345"/>
      <c r="AK960" s="345"/>
      <c r="AL960" s="345" t="s">
        <v>21</v>
      </c>
      <c r="AM960" s="345"/>
      <c r="AN960" s="345"/>
      <c r="AO960" s="427"/>
      <c r="AP960" s="428" t="s">
        <v>432</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431</v>
      </c>
      <c r="K993" s="112"/>
      <c r="L993" s="112"/>
      <c r="M993" s="112"/>
      <c r="N993" s="112"/>
      <c r="O993" s="112"/>
      <c r="P993" s="346" t="s">
        <v>27</v>
      </c>
      <c r="Q993" s="346"/>
      <c r="R993" s="346"/>
      <c r="S993" s="346"/>
      <c r="T993" s="346"/>
      <c r="U993" s="346"/>
      <c r="V993" s="346"/>
      <c r="W993" s="346"/>
      <c r="X993" s="346"/>
      <c r="Y993" s="343" t="s">
        <v>491</v>
      </c>
      <c r="Z993" s="344"/>
      <c r="AA993" s="344"/>
      <c r="AB993" s="344"/>
      <c r="AC993" s="275" t="s">
        <v>474</v>
      </c>
      <c r="AD993" s="275"/>
      <c r="AE993" s="275"/>
      <c r="AF993" s="275"/>
      <c r="AG993" s="275"/>
      <c r="AH993" s="343" t="s">
        <v>391</v>
      </c>
      <c r="AI993" s="345"/>
      <c r="AJ993" s="345"/>
      <c r="AK993" s="345"/>
      <c r="AL993" s="345" t="s">
        <v>21</v>
      </c>
      <c r="AM993" s="345"/>
      <c r="AN993" s="345"/>
      <c r="AO993" s="427"/>
      <c r="AP993" s="428" t="s">
        <v>432</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431</v>
      </c>
      <c r="K1026" s="112"/>
      <c r="L1026" s="112"/>
      <c r="M1026" s="112"/>
      <c r="N1026" s="112"/>
      <c r="O1026" s="112"/>
      <c r="P1026" s="346" t="s">
        <v>27</v>
      </c>
      <c r="Q1026" s="346"/>
      <c r="R1026" s="346"/>
      <c r="S1026" s="346"/>
      <c r="T1026" s="346"/>
      <c r="U1026" s="346"/>
      <c r="V1026" s="346"/>
      <c r="W1026" s="346"/>
      <c r="X1026" s="346"/>
      <c r="Y1026" s="343" t="s">
        <v>491</v>
      </c>
      <c r="Z1026" s="344"/>
      <c r="AA1026" s="344"/>
      <c r="AB1026" s="344"/>
      <c r="AC1026" s="275" t="s">
        <v>474</v>
      </c>
      <c r="AD1026" s="275"/>
      <c r="AE1026" s="275"/>
      <c r="AF1026" s="275"/>
      <c r="AG1026" s="275"/>
      <c r="AH1026" s="343" t="s">
        <v>391</v>
      </c>
      <c r="AI1026" s="345"/>
      <c r="AJ1026" s="345"/>
      <c r="AK1026" s="345"/>
      <c r="AL1026" s="345" t="s">
        <v>21</v>
      </c>
      <c r="AM1026" s="345"/>
      <c r="AN1026" s="345"/>
      <c r="AO1026" s="427"/>
      <c r="AP1026" s="428" t="s">
        <v>432</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431</v>
      </c>
      <c r="K1059" s="112"/>
      <c r="L1059" s="112"/>
      <c r="M1059" s="112"/>
      <c r="N1059" s="112"/>
      <c r="O1059" s="112"/>
      <c r="P1059" s="346" t="s">
        <v>27</v>
      </c>
      <c r="Q1059" s="346"/>
      <c r="R1059" s="346"/>
      <c r="S1059" s="346"/>
      <c r="T1059" s="346"/>
      <c r="U1059" s="346"/>
      <c r="V1059" s="346"/>
      <c r="W1059" s="346"/>
      <c r="X1059" s="346"/>
      <c r="Y1059" s="343" t="s">
        <v>491</v>
      </c>
      <c r="Z1059" s="344"/>
      <c r="AA1059" s="344"/>
      <c r="AB1059" s="344"/>
      <c r="AC1059" s="275" t="s">
        <v>474</v>
      </c>
      <c r="AD1059" s="275"/>
      <c r="AE1059" s="275"/>
      <c r="AF1059" s="275"/>
      <c r="AG1059" s="275"/>
      <c r="AH1059" s="343" t="s">
        <v>391</v>
      </c>
      <c r="AI1059" s="345"/>
      <c r="AJ1059" s="345"/>
      <c r="AK1059" s="345"/>
      <c r="AL1059" s="345" t="s">
        <v>21</v>
      </c>
      <c r="AM1059" s="345"/>
      <c r="AN1059" s="345"/>
      <c r="AO1059" s="427"/>
      <c r="AP1059" s="428" t="s">
        <v>432</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431</v>
      </c>
      <c r="K1092" s="112"/>
      <c r="L1092" s="112"/>
      <c r="M1092" s="112"/>
      <c r="N1092" s="112"/>
      <c r="O1092" s="112"/>
      <c r="P1092" s="346" t="s">
        <v>27</v>
      </c>
      <c r="Q1092" s="346"/>
      <c r="R1092" s="346"/>
      <c r="S1092" s="346"/>
      <c r="T1092" s="346"/>
      <c r="U1092" s="346"/>
      <c r="V1092" s="346"/>
      <c r="W1092" s="346"/>
      <c r="X1092" s="346"/>
      <c r="Y1092" s="343" t="s">
        <v>491</v>
      </c>
      <c r="Z1092" s="344"/>
      <c r="AA1092" s="344"/>
      <c r="AB1092" s="344"/>
      <c r="AC1092" s="275" t="s">
        <v>474</v>
      </c>
      <c r="AD1092" s="275"/>
      <c r="AE1092" s="275"/>
      <c r="AF1092" s="275"/>
      <c r="AG1092" s="275"/>
      <c r="AH1092" s="343" t="s">
        <v>391</v>
      </c>
      <c r="AI1092" s="345"/>
      <c r="AJ1092" s="345"/>
      <c r="AK1092" s="345"/>
      <c r="AL1092" s="345" t="s">
        <v>21</v>
      </c>
      <c r="AM1092" s="345"/>
      <c r="AN1092" s="345"/>
      <c r="AO1092" s="427"/>
      <c r="AP1092" s="428" t="s">
        <v>432</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431</v>
      </c>
      <c r="K1125" s="112"/>
      <c r="L1125" s="112"/>
      <c r="M1125" s="112"/>
      <c r="N1125" s="112"/>
      <c r="O1125" s="112"/>
      <c r="P1125" s="346" t="s">
        <v>27</v>
      </c>
      <c r="Q1125" s="346"/>
      <c r="R1125" s="346"/>
      <c r="S1125" s="346"/>
      <c r="T1125" s="346"/>
      <c r="U1125" s="346"/>
      <c r="V1125" s="346"/>
      <c r="W1125" s="346"/>
      <c r="X1125" s="346"/>
      <c r="Y1125" s="343" t="s">
        <v>491</v>
      </c>
      <c r="Z1125" s="344"/>
      <c r="AA1125" s="344"/>
      <c r="AB1125" s="344"/>
      <c r="AC1125" s="275" t="s">
        <v>474</v>
      </c>
      <c r="AD1125" s="275"/>
      <c r="AE1125" s="275"/>
      <c r="AF1125" s="275"/>
      <c r="AG1125" s="275"/>
      <c r="AH1125" s="343" t="s">
        <v>391</v>
      </c>
      <c r="AI1125" s="345"/>
      <c r="AJ1125" s="345"/>
      <c r="AK1125" s="345"/>
      <c r="AL1125" s="345" t="s">
        <v>21</v>
      </c>
      <c r="AM1125" s="345"/>
      <c r="AN1125" s="345"/>
      <c r="AO1125" s="427"/>
      <c r="AP1125" s="428" t="s">
        <v>432</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431</v>
      </c>
      <c r="K1158" s="112"/>
      <c r="L1158" s="112"/>
      <c r="M1158" s="112"/>
      <c r="N1158" s="112"/>
      <c r="O1158" s="112"/>
      <c r="P1158" s="346" t="s">
        <v>27</v>
      </c>
      <c r="Q1158" s="346"/>
      <c r="R1158" s="346"/>
      <c r="S1158" s="346"/>
      <c r="T1158" s="346"/>
      <c r="U1158" s="346"/>
      <c r="V1158" s="346"/>
      <c r="W1158" s="346"/>
      <c r="X1158" s="346"/>
      <c r="Y1158" s="343" t="s">
        <v>491</v>
      </c>
      <c r="Z1158" s="344"/>
      <c r="AA1158" s="344"/>
      <c r="AB1158" s="344"/>
      <c r="AC1158" s="275" t="s">
        <v>474</v>
      </c>
      <c r="AD1158" s="275"/>
      <c r="AE1158" s="275"/>
      <c r="AF1158" s="275"/>
      <c r="AG1158" s="275"/>
      <c r="AH1158" s="343" t="s">
        <v>391</v>
      </c>
      <c r="AI1158" s="345"/>
      <c r="AJ1158" s="345"/>
      <c r="AK1158" s="345"/>
      <c r="AL1158" s="345" t="s">
        <v>21</v>
      </c>
      <c r="AM1158" s="345"/>
      <c r="AN1158" s="345"/>
      <c r="AO1158" s="427"/>
      <c r="AP1158" s="428" t="s">
        <v>432</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431</v>
      </c>
      <c r="K1191" s="112"/>
      <c r="L1191" s="112"/>
      <c r="M1191" s="112"/>
      <c r="N1191" s="112"/>
      <c r="O1191" s="112"/>
      <c r="P1191" s="346" t="s">
        <v>27</v>
      </c>
      <c r="Q1191" s="346"/>
      <c r="R1191" s="346"/>
      <c r="S1191" s="346"/>
      <c r="T1191" s="346"/>
      <c r="U1191" s="346"/>
      <c r="V1191" s="346"/>
      <c r="W1191" s="346"/>
      <c r="X1191" s="346"/>
      <c r="Y1191" s="343" t="s">
        <v>491</v>
      </c>
      <c r="Z1191" s="344"/>
      <c r="AA1191" s="344"/>
      <c r="AB1191" s="344"/>
      <c r="AC1191" s="275" t="s">
        <v>474</v>
      </c>
      <c r="AD1191" s="275"/>
      <c r="AE1191" s="275"/>
      <c r="AF1191" s="275"/>
      <c r="AG1191" s="275"/>
      <c r="AH1191" s="343" t="s">
        <v>391</v>
      </c>
      <c r="AI1191" s="345"/>
      <c r="AJ1191" s="345"/>
      <c r="AK1191" s="345"/>
      <c r="AL1191" s="345" t="s">
        <v>21</v>
      </c>
      <c r="AM1191" s="345"/>
      <c r="AN1191" s="345"/>
      <c r="AO1191" s="427"/>
      <c r="AP1191" s="428" t="s">
        <v>432</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431</v>
      </c>
      <c r="K1224" s="112"/>
      <c r="L1224" s="112"/>
      <c r="M1224" s="112"/>
      <c r="N1224" s="112"/>
      <c r="O1224" s="112"/>
      <c r="P1224" s="346" t="s">
        <v>27</v>
      </c>
      <c r="Q1224" s="346"/>
      <c r="R1224" s="346"/>
      <c r="S1224" s="346"/>
      <c r="T1224" s="346"/>
      <c r="U1224" s="346"/>
      <c r="V1224" s="346"/>
      <c r="W1224" s="346"/>
      <c r="X1224" s="346"/>
      <c r="Y1224" s="343" t="s">
        <v>491</v>
      </c>
      <c r="Z1224" s="344"/>
      <c r="AA1224" s="344"/>
      <c r="AB1224" s="344"/>
      <c r="AC1224" s="275" t="s">
        <v>474</v>
      </c>
      <c r="AD1224" s="275"/>
      <c r="AE1224" s="275"/>
      <c r="AF1224" s="275"/>
      <c r="AG1224" s="275"/>
      <c r="AH1224" s="343" t="s">
        <v>391</v>
      </c>
      <c r="AI1224" s="345"/>
      <c r="AJ1224" s="345"/>
      <c r="AK1224" s="345"/>
      <c r="AL1224" s="345" t="s">
        <v>21</v>
      </c>
      <c r="AM1224" s="345"/>
      <c r="AN1224" s="345"/>
      <c r="AO1224" s="427"/>
      <c r="AP1224" s="428" t="s">
        <v>432</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431</v>
      </c>
      <c r="K1257" s="112"/>
      <c r="L1257" s="112"/>
      <c r="M1257" s="112"/>
      <c r="N1257" s="112"/>
      <c r="O1257" s="112"/>
      <c r="P1257" s="346" t="s">
        <v>27</v>
      </c>
      <c r="Q1257" s="346"/>
      <c r="R1257" s="346"/>
      <c r="S1257" s="346"/>
      <c r="T1257" s="346"/>
      <c r="U1257" s="346"/>
      <c r="V1257" s="346"/>
      <c r="W1257" s="346"/>
      <c r="X1257" s="346"/>
      <c r="Y1257" s="343" t="s">
        <v>491</v>
      </c>
      <c r="Z1257" s="344"/>
      <c r="AA1257" s="344"/>
      <c r="AB1257" s="344"/>
      <c r="AC1257" s="275" t="s">
        <v>474</v>
      </c>
      <c r="AD1257" s="275"/>
      <c r="AE1257" s="275"/>
      <c r="AF1257" s="275"/>
      <c r="AG1257" s="275"/>
      <c r="AH1257" s="343" t="s">
        <v>391</v>
      </c>
      <c r="AI1257" s="345"/>
      <c r="AJ1257" s="345"/>
      <c r="AK1257" s="345"/>
      <c r="AL1257" s="345" t="s">
        <v>21</v>
      </c>
      <c r="AM1257" s="345"/>
      <c r="AN1257" s="345"/>
      <c r="AO1257" s="427"/>
      <c r="AP1257" s="428" t="s">
        <v>432</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431</v>
      </c>
      <c r="K1290" s="112"/>
      <c r="L1290" s="112"/>
      <c r="M1290" s="112"/>
      <c r="N1290" s="112"/>
      <c r="O1290" s="112"/>
      <c r="P1290" s="346" t="s">
        <v>27</v>
      </c>
      <c r="Q1290" s="346"/>
      <c r="R1290" s="346"/>
      <c r="S1290" s="346"/>
      <c r="T1290" s="346"/>
      <c r="U1290" s="346"/>
      <c r="V1290" s="346"/>
      <c r="W1290" s="346"/>
      <c r="X1290" s="346"/>
      <c r="Y1290" s="343" t="s">
        <v>491</v>
      </c>
      <c r="Z1290" s="344"/>
      <c r="AA1290" s="344"/>
      <c r="AB1290" s="344"/>
      <c r="AC1290" s="275" t="s">
        <v>474</v>
      </c>
      <c r="AD1290" s="275"/>
      <c r="AE1290" s="275"/>
      <c r="AF1290" s="275"/>
      <c r="AG1290" s="275"/>
      <c r="AH1290" s="343" t="s">
        <v>391</v>
      </c>
      <c r="AI1290" s="345"/>
      <c r="AJ1290" s="345"/>
      <c r="AK1290" s="345"/>
      <c r="AL1290" s="345" t="s">
        <v>21</v>
      </c>
      <c r="AM1290" s="345"/>
      <c r="AN1290" s="345"/>
      <c r="AO1290" s="427"/>
      <c r="AP1290" s="428" t="s">
        <v>432</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2018-06-28T06:00:35Z</cp:lastPrinted>
  <dcterms:created xsi:type="dcterms:W3CDTF">2012-03-13T00:50:25Z</dcterms:created>
  <dcterms:modified xsi:type="dcterms:W3CDTF">2018-07-05T14:05:16Z</dcterms:modified>
</cp:coreProperties>
</file>