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800" windowWidth="19155" windowHeight="63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<sst xmlns="http://schemas.openxmlformats.org/spreadsheetml/2006/main" count="2907" uniqueCount="644">
  <si>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</si>
  <si>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</si>
  <si>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</si>
  <si>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</si>
  <si>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</si>
  <si>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</si>
  <si>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</si>
  <si>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</si>
  <si>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</si>
  <si>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</si>
  <si>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</si>
  <si>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</si>
  <si>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</si>
  <si>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</si>
  <si>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</si>
  <si>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</si>
  <si>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</si>
  <si>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</si>
  <si>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</si>
  <si>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</si>
  <si>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</si>
  <si>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</si>
  <si>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</si>
  <si>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</si>
  <si>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</si>
  <si>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</si>
  <si>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</si>
  <si>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</si>
  <si>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</si>
  <si>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</si>
  <si>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</si>
  <si>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</si>
  <si>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</si>
  <si>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</si>
  <si>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</si>
  <si>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</si>
  <si>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</si>
  <si>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</si>
  <si>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</si>
  <si>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</si>
  <si>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</si>
  <si>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</si>
  <si>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</si>
  <si>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</si>
  <si>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</si>
  <si>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</si>
  <si>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</si>
  <si>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</si>
  <si>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</si>
  <si>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</si>
  <si>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</si>
  <si>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</si>
  <si>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</si>
  <si>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</si>
  <si>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</si>
  <si>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</si>
  <si>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</si>
  <si>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</si>
  <si>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</si>
  <si>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</si>
  <si>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</si>
  <si>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</si>
  <si>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</si>
  <si>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</si>
  <si>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</si>
  <si>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</si>
  <si>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</si>
  <si>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</si>
  <si>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</si>
  <si>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</si>
  <si>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</si>
  <si>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</si>
  <si>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</si>
  <si>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</si>
  <si>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</si>
  <si>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</si>
  <si>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</si>
  <si>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</si>
  <si>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</si>
  <si>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</si>
  <si>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</si>
  <si>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</si>
  <si>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</si>
  <si>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</si>
  <si>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</si>
  <si>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</si>
  <si>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</si>
  <si>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</si>
  <si>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</si>
  <si>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</si>
  <si>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</si>
  <si>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</si>
  <si>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</si>
  <si>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</si>
  <si>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</si>
  <si>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</si>
  <si>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</si>
  <si>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</si>
  <si>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</si>
  <si>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</si>
  <si>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</si>
  <si>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</si>
  <si>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</si>
  <si>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</si>
  <si>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</si>
  <si>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</si>
  <si>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</si>
  <si>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</si>
  <si>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</si>
  <si>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</si>
  <si>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</si>
  <si>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</si>
  <si>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</si>
  <si>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</si>
  <si>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</si>
  <si>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</si>
  <si>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</si>
  <si>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</si>
  <si>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</si>
  <si>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</si>
  <si>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</si>
  <si>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</si>
  <si>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</si>
  <si>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</si>
  <si>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</si>
  <si>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</si>
  <si>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</si>
  <si>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</si>
  <si>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</si>
  <si>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</si>
  <si>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</si>
  <si>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</si>
  <si>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</si>
  <si>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</si>
  <si>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</si>
  <si>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</si>
  <si>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</si>
  <si>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</si>
  <si>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</si>
  <si>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</si>
  <si>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</si>
  <si>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</si>
  <si>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</si>
  <si>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</si>
  <si>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</si>
  <si>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</si>
  <si>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</si>
  <si>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</si>
  <si>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</si>
  <si>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</si>
  <si>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</si>
  <si>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</si>
  <si>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</si>
  <si>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</si>
  <si>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</si>
  <si>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</si>
  <si>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</si>
  <si>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</si>
  <si>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</si>
  <si>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</si>
  <si>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</si>
  <si>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</si>
  <si>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</si>
  <si>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</si>
  <si>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</si>
  <si>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</si>
  <si>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</si>
  <si>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</si>
  <si>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</si>
  <si>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</si>
  <si>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</si>
  <si>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</si>
  <si>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</si>
  <si>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</si>
  <si>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</si>
  <si>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</si>
  <si>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</si>
  <si>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</si>
  <si>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</si>
  <si>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</si>
  <si>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</si>
  <si>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</si>
  <si>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</si>
  <si>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</si>
  <si>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</si>
  <si>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</si>
  <si>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</si>
  <si>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</si>
  <si>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</si>
  <si>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</si>
  <si>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</si>
  <si>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</si>
  <si>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</si>
  <si>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</si>
  <si>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</si>
  <si>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</si>
  <si>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</si>
  <si>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</si>
  <si>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</si>
  <si>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</si>
  <si>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</si>
  <si>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</si>
  <si>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</si>
  <si>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</si>
  <si>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</si>
  <si>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</si>
  <si>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</si>
  <si>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</si>
  <si>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</si>
  <si>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</si>
  <si>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</si>
  <si>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</si>
  <si>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</si>
  <si>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</si>
  <si>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</si>
  <si>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</si>
  <si>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</si>
  <si>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</si>
  <si>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</si>
  <si>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</si>
  <si>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</si>
  <si>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</si>
  <si>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</si>
  <si>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</si>
  <si>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</si>
  <si>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</si>
  <si>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</si>
  <si>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</si>
  <si>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</si>
  <si>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</si>
  <si>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</si>
  <si>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</si>
  <si>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</si>
  <si>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</si>
  <si>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</si>
  <si>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</si>
  <si>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</si>
  <si>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</si>
  <si>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</si>
  <si>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</si>
  <si>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</si>
  <si>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</si>
  <si>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</si>
  <si>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</si>
  <si>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</si>
  <si>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</si>
  <si>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</si>
  <si>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</si>
  <si>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</si>
  <si>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</si>
  <si>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</si>
  <si>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</si>
  <si>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</si>
  <si>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</si>
  <si>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</si>
  <si>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</si>
  <si>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</si>
  <si>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</si>
  <si>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</si>
  <si>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</si>
  <si>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</si>
  <si>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</si>
  <si>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</si>
  <si>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</si>
  <si>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</si>
  <si>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</si>
  <si>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</si>
  <si>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</si>
  <si>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</si>
  <si>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</si>
  <si>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</si>
  <si>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</si>
  <si>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</si>
  <si>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</si>
  <si>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</si>
  <si>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</si>
  <si>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</si>
  <si>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</si>
  <si>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</si>
  <si>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</si>
  <si>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</si>
  <si>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</si>
  <si>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</si>
  <si>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</si>
  <si>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</si>
  <si>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</si>
  <si>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</si>
  <si>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</si>
  <si>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</si>
  <si>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</si>
  <si>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</si>
  <si>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</si>
  <si>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</si>
  <si>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</si>
  <si>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</si>
  <si>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</si>
  <si>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</si>
  <si>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</si>
  <si>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</si>
  <si>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</si>
  <si>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</si>
  <si>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</si>
  <si>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</si>
  <si>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</si>
  <si>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</si>
  <si>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</si>
  <si>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</si>
  <si>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</si>
  <si>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</si>
  <si>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</si>
  <si>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</si>
  <si>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</si>
  <si>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</si>
  <si>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</si>
  <si>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</si>
  <si>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</si>
  <si>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</si>
  <si>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</si>
  <si>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</si>
  <si>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</si>
  <si>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</si>
  <si>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</si>
  <si>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</si>
  <si>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</si>
  <si>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</si>
  <si>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</si>
  <si>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</si>
  <si>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</si>
  <si>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</si>
  <si>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</si>
  <si>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</si>
  <si>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</si>
  <si>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</si>
  <si>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</si>
  <si>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</si>
  <si>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</si>
  <si>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</si>
  <si>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</si>
  <si>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</si>
  <si>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</si>
  <si>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</si>
  <si>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</si>
  <si>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</si>
  <si>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</si>
  <si>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</si>
  <si>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</si>
  <si>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</si>
  <si>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</si>
  <si>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</si>
  <si>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</si>
  <si>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</si>
  <si>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</si>
  <si>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</si>
  <si>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</si>
  <si>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</si>
  <si>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</si>
  <si>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</si>
  <si>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</si>
  <si>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</si>
  <si>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</si>
  <si>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</si>
  <si>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</si>
  <si>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</si>
  <si>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</si>
  <si>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</si>
  <si>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</si>
  <si>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</si>
  <si>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</si>
  <si>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</si>
  <si>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</si>
  <si>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</si>
  <si>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</si>
  <si>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</si>
  <si>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</si>
  <si>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</si>
  <si>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</si>
  <si>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</si>
  <si>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</si>
  <si>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</si>
  <si>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</si>
  <si>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</si>
  <si>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</si>
  <si>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</si>
  <si>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</si>
  <si>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</si>
  <si>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</si>
  <si>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</si>
  <si>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</si>
  <si>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</si>
  <si>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</si>
  <si>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</si>
  <si>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</si>
  <si>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</si>
  <si>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</si>
  <si>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</si>
  <si>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</si>
  <si>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</si>
  <si>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</si>
  <si>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</si>
  <si>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</si>
  <si>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</si>
  <si>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</si>
  <si>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</si>
  <si>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</si>
  <si>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</si>
  <si>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</si>
  <si>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</si>
  <si>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</si>
  <si>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</si>
  <si>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</si>
  <si>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</si>
  <si>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</si>
  <si>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</si>
  <si>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</si>
  <si>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</si>
  <si>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</si>
  <si>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</si>
  <si>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</si>
  <si>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</si>
  <si>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</si>
  <si>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</si>
  <si>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</si>
  <si>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</si>
  <si>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</si>
  <si>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</si>
  <si>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</si>
  <si>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</si>
  <si>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</si>
  <si>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</si>
  <si>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</si>
  <si>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</si>
  <si>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</si>
  <si>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</si>
  <si>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</si>
  <si>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</si>
  <si>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</si>
  <si>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</si>
  <si>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</si>
  <si>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</si>
  <si>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</si>
  <si>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</si>
  <si>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</si>
  <si>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</si>
  <si>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</si>
  <si>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</si>
  <si>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</si>
  <si>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</si>
  <si>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</si>
  <si>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</si>
  <si>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</si>
  <si>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</si>
  <si>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</si>
  <si>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</si>
  <si>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</si>
  <si>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</si>
  <si>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</si>
  <si>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</si>
  <si>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</si>
  <si>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</si>
  <si>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</si>
  <si>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</si>
  <si>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</si>
  <si>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</si>
  <si>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</si>
  <si>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</si>
  <si>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</si>
  <si>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</si>
  <si>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</si>
  <si>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</si>
  <si>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</si>
  <si>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</si>
  <si>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</si>
  <si>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</si>
  <si>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</si>
  <si>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</si>
  <si>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</si>
  <si>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</si>
  <si>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</si>
  <si>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</si>
  <si>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</si>
  <si>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</si>
  <si>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</si>
  <si>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</si>
  <si>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</si>
  <si>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</si>
  <si>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</si>
  <si>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</si>
  <si>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</si>
  <si>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</si>
  <si>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</si>
  <si>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</si>
  <si>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</si>
  <si>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</si>
  <si>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</si>
  <si>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</si>
  <si>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</si>
  <si>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</si>
  <si>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</si>
  <si>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</si>
  <si>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</si>
  <si>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</si>
  <si>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</si>
  <si>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</si>
  <si>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</si>
  <si>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</si>
  <si>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</si>
  <si>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</si>
  <si>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</si>
  <si>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</si>
  <si>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</si>
  <si>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</si>
  <si>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</si>
  <si>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</si>
  <si>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</si>
  <si>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</si>
  <si>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</si>
  <si>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</si>
  <si>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</si>
  <si>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</si>
  <si>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</si>
  <si>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</si>
  <si>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</si>
  <si>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</si>
  <si>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</si>
  <si>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</si>
  <si>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</si>
  <si>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</si>
  <si>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</si>
  <si>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</si>
  <si>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</si>
  <si>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</si>
  <si>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</si>
  <si>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</si>
  <si>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</si>
  <si>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</si>
  <si>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</si>
  <si>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</si>
  <si>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</si>
  <si>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</si>
  <si>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</si>
  <si>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</si>
  <si>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</si>
  <si>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</si>
  <si>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</si>
  <si>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</si>
  <si>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</si>
  <si>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</si>
  <si>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</si>
  <si>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職業評価部門施設経費</t>
    <rPh sb="8" eb="10">
      <t>ケイヒ</t>
    </rPh>
    <phoneticPr fontId="6"/>
  </si>
  <si>
    <t>職業安定局雇用開発部</t>
    <rPh sb="0" eb="2">
      <t>ショクギョウ</t>
    </rPh>
    <rPh sb="2" eb="4">
      <t>アンテイ</t>
    </rPh>
    <rPh sb="4" eb="5">
      <t>キョク</t>
    </rPh>
    <rPh sb="5" eb="7">
      <t>コヨウ</t>
    </rPh>
    <rPh sb="7" eb="10">
      <t>カイハツブ</t>
    </rPh>
    <phoneticPr fontId="6"/>
  </si>
  <si>
    <t>雇用開発企画課</t>
    <rPh sb="0" eb="2">
      <t>コヨウ</t>
    </rPh>
    <rPh sb="2" eb="4">
      <t>カイハツ</t>
    </rPh>
    <rPh sb="4" eb="7">
      <t>キカクカ</t>
    </rPh>
    <phoneticPr fontId="6"/>
  </si>
  <si>
    <t>雇用開発企画課長 田中仁志</t>
    <rPh sb="0" eb="2">
      <t>コヨウ</t>
    </rPh>
    <rPh sb="2" eb="4">
      <t>カイハツ</t>
    </rPh>
    <rPh sb="4" eb="6">
      <t>キカク</t>
    </rPh>
    <rPh sb="6" eb="8">
      <t>カチョウ</t>
    </rPh>
    <rPh sb="9" eb="11">
      <t>タナカ</t>
    </rPh>
    <rPh sb="11" eb="12">
      <t>ジン</t>
    </rPh>
    <rPh sb="12" eb="13">
      <t>シ</t>
    </rPh>
    <phoneticPr fontId="6"/>
  </si>
  <si>
    <t>○</t>
  </si>
  <si>
    <t>障害者の雇用の促進に関する法律第19条第1項及び第2項、附則第2条第1項及び第2項、同法施行規則附則第1条の2及び第1条の2の2、雇用保険法第62条第1項第6号</t>
  </si>
  <si>
    <t>障害者の職業生活における自立を促進するための施設の設置及び運営その他障害者の雇用を支援するための業務を行うことにより、障害者の職業の安定
その他福祉の増進を図るとともに、経済及び社会の発展に寄与することを目的とする。</t>
  </si>
  <si>
    <t>①　国立職業リハビリテーションセンターの土地使用料及び国立吉備高原職業リハビリテーションセンターの土地借料
　　 国が設置し運営は独立行政法人高齢・障害・求職者雇用支援機構が行う広域障害者職業センターの土地の借受けを行うもの
②　国立職業リハビリテーションセンター庁舎等における改修工事等のための経費
　　 改修工事等を行うもの</t>
    <rPh sb="158" eb="159">
      <t>トウ</t>
    </rPh>
    <phoneticPr fontId="6"/>
  </si>
  <si>
    <t>-</t>
  </si>
  <si>
    <t>施設設備費</t>
    <rPh sb="0" eb="2">
      <t>シセツ</t>
    </rPh>
    <rPh sb="2" eb="5">
      <t>セツビヒ</t>
    </rPh>
    <phoneticPr fontId="6"/>
  </si>
  <si>
    <t>土地建物借料</t>
    <rPh sb="0" eb="2">
      <t>トチ</t>
    </rPh>
    <rPh sb="2" eb="4">
      <t>タテモノ</t>
    </rPh>
    <rPh sb="4" eb="6">
      <t>シャクリョウ</t>
    </rPh>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</si>
  <si>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</si>
  <si>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6"/>
  </si>
  <si>
    <t>職業リハビリテーションセンターの設置件数</t>
    <rPh sb="0" eb="2">
      <t>ショクギョウ</t>
    </rPh>
    <rPh sb="16" eb="18">
      <t>セッチ</t>
    </rPh>
    <rPh sb="18" eb="20">
      <t>ケンスウ</t>
    </rPh>
    <phoneticPr fontId="6"/>
  </si>
  <si>
    <t>職業リハビリテーションセンターの設置件数2件</t>
    <phoneticPr fontId="6"/>
  </si>
  <si>
    <t>件</t>
    <rPh sb="0" eb="1">
      <t>ケン</t>
    </rPh>
    <phoneticPr fontId="6"/>
  </si>
  <si>
    <t>-</t>
    <phoneticPr fontId="6"/>
  </si>
  <si>
    <t>-</t>
    <phoneticPr fontId="6"/>
  </si>
  <si>
    <t>-</t>
    <phoneticPr fontId="6"/>
  </si>
  <si>
    <t>－</t>
    <phoneticPr fontId="6"/>
  </si>
  <si>
    <t>職業リハビリテーションセンターの設置に係り、岡山県及び厚生労働省一般会計より予算の範囲内で土地の借受を行う</t>
    <rPh sb="25" eb="26">
      <t>オヨ</t>
    </rPh>
    <phoneticPr fontId="6"/>
  </si>
  <si>
    <t>千円</t>
    <rPh sb="0" eb="2">
      <t>センエン</t>
    </rPh>
    <phoneticPr fontId="6"/>
  </si>
  <si>
    <t>-</t>
    <phoneticPr fontId="6"/>
  </si>
  <si>
    <t>土地借料／土地賃貸契約件数　　　　　　　　　　　　　　</t>
    <rPh sb="0" eb="2">
      <t>トチ</t>
    </rPh>
    <rPh sb="2" eb="4">
      <t>シャクリョウ</t>
    </rPh>
    <rPh sb="5" eb="7">
      <t>トチ</t>
    </rPh>
    <rPh sb="7" eb="9">
      <t>チンタイ</t>
    </rPh>
    <rPh sb="9" eb="11">
      <t>ケイヤク</t>
    </rPh>
    <rPh sb="11" eb="13">
      <t>ケンスウ</t>
    </rPh>
    <phoneticPr fontId="6"/>
  </si>
  <si>
    <t>千円</t>
    <rPh sb="0" eb="2">
      <t>センエン</t>
    </rPh>
    <phoneticPr fontId="6"/>
  </si>
  <si>
    <t>千円/件</t>
    <rPh sb="0" eb="2">
      <t>センエン</t>
    </rPh>
    <rPh sb="3" eb="4">
      <t>ケン</t>
    </rPh>
    <phoneticPr fontId="6"/>
  </si>
  <si>
    <t>10,094/2</t>
  </si>
  <si>
    <t>10,128/2</t>
  </si>
  <si>
    <t>10,162/2</t>
    <phoneticPr fontId="6"/>
  </si>
  <si>
    <t>11,179/2</t>
    <phoneticPr fontId="6"/>
  </si>
  <si>
    <t>-</t>
    <phoneticPr fontId="6"/>
  </si>
  <si>
    <t>-</t>
    <phoneticPr fontId="6"/>
  </si>
  <si>
    <t>-</t>
    <phoneticPr fontId="6"/>
  </si>
  <si>
    <t>-</t>
    <phoneticPr fontId="6"/>
  </si>
  <si>
    <t>国が設置し運営は独立行政法人高齢・障害・求職者雇用支援機構が行う広域障害者職業センターの土地の借受けを行うことにより、障害者の職業の安定その他福祉の増進を図るための基盤を整備することができるため、施策目標の達成に資するものである。</t>
    <rPh sb="59" eb="62">
      <t>ショウガイシャ</t>
    </rPh>
    <rPh sb="63" eb="65">
      <t>ショクギョウ</t>
    </rPh>
    <rPh sb="66" eb="68">
      <t>アンテイ</t>
    </rPh>
    <rPh sb="70" eb="71">
      <t>タ</t>
    </rPh>
    <rPh sb="71" eb="73">
      <t>フクシ</t>
    </rPh>
    <rPh sb="74" eb="76">
      <t>ゾウシン</t>
    </rPh>
    <rPh sb="77" eb="78">
      <t>ハカ</t>
    </rPh>
    <rPh sb="82" eb="84">
      <t>キバン</t>
    </rPh>
    <rPh sb="85" eb="87">
      <t>セイビ</t>
    </rPh>
    <rPh sb="98" eb="100">
      <t>セサク</t>
    </rPh>
    <rPh sb="100" eb="102">
      <t>モクヒョウ</t>
    </rPh>
    <rPh sb="103" eb="105">
      <t>タッセイ</t>
    </rPh>
    <rPh sb="106" eb="107">
      <t>シ</t>
    </rPh>
    <phoneticPr fontId="6"/>
  </si>
  <si>
    <t>-</t>
    <phoneticPr fontId="6"/>
  </si>
  <si>
    <t>-</t>
    <phoneticPr fontId="6"/>
  </si>
  <si>
    <t>-</t>
    <phoneticPr fontId="6"/>
  </si>
  <si>
    <t>-</t>
    <phoneticPr fontId="6"/>
  </si>
  <si>
    <t>-</t>
    <phoneticPr fontId="6"/>
  </si>
  <si>
    <t>-</t>
    <phoneticPr fontId="6"/>
  </si>
  <si>
    <t>-</t>
    <phoneticPr fontId="6"/>
  </si>
  <si>
    <t>-</t>
    <phoneticPr fontId="6"/>
  </si>
  <si>
    <t>障害者の雇用の促進等に関する法律第19条に規定された業務を行うことにより、障害者の職業の安定その他福祉の増進を図るためのものであり、国費を投入しなければ事業目的が達成できない。</t>
  </si>
  <si>
    <t>障害者の雇用の促進等に関する法律の規定により、国が設置及び運営の業務を行う必要がある事業である。</t>
  </si>
  <si>
    <t>障害者の雇用の促進等に関する法律第19条に規定された業務を行っており優先度が高い事業である。</t>
  </si>
  <si>
    <t>職業リハビリテーションセンターはいずれも国有地（一般会計）及び岡山県有地に建てられているため、土地使用料はこれら土地所有者に支出する必要がある。</t>
    <rPh sb="0" eb="2">
      <t>ショクギョウ</t>
    </rPh>
    <rPh sb="20" eb="23">
      <t>コクユウチ</t>
    </rPh>
    <rPh sb="24" eb="26">
      <t>イッパン</t>
    </rPh>
    <rPh sb="26" eb="28">
      <t>カイケイ</t>
    </rPh>
    <rPh sb="29" eb="30">
      <t>オヨ</t>
    </rPh>
    <rPh sb="31" eb="33">
      <t>オカヤマ</t>
    </rPh>
    <rPh sb="33" eb="36">
      <t>ケンユウチ</t>
    </rPh>
    <rPh sb="37" eb="38">
      <t>タ</t>
    </rPh>
    <rPh sb="47" eb="49">
      <t>トチ</t>
    </rPh>
    <rPh sb="49" eb="52">
      <t>シヨウリョウ</t>
    </rPh>
    <rPh sb="56" eb="58">
      <t>トチ</t>
    </rPh>
    <rPh sb="58" eb="61">
      <t>ショユウシャ</t>
    </rPh>
    <rPh sb="62" eb="64">
      <t>シシュツ</t>
    </rPh>
    <rPh sb="66" eb="68">
      <t>ヒツヨウ</t>
    </rPh>
    <phoneticPr fontId="6"/>
  </si>
  <si>
    <t>土地使用料、改修に要する経費等、必要なものに限定されている。</t>
  </si>
  <si>
    <t>土地の借受けに当たっては、岡山県条例に基づき時価よりも低額で借り受けるなど、コスト削減に努めている。</t>
    <rPh sb="0" eb="2">
      <t>トチ</t>
    </rPh>
    <rPh sb="3" eb="5">
      <t>カリウケ</t>
    </rPh>
    <rPh sb="7" eb="8">
      <t>ア</t>
    </rPh>
    <rPh sb="13" eb="16">
      <t>オカヤマケン</t>
    </rPh>
    <rPh sb="16" eb="18">
      <t>ジョウレイ</t>
    </rPh>
    <rPh sb="19" eb="20">
      <t>モト</t>
    </rPh>
    <rPh sb="22" eb="24">
      <t>ジカ</t>
    </rPh>
    <rPh sb="27" eb="29">
      <t>テイガク</t>
    </rPh>
    <rPh sb="30" eb="31">
      <t>カ</t>
    </rPh>
    <rPh sb="32" eb="33">
      <t>ウ</t>
    </rPh>
    <rPh sb="41" eb="43">
      <t>サクゲン</t>
    </rPh>
    <rPh sb="44" eb="45">
      <t>ツト</t>
    </rPh>
    <phoneticPr fontId="6"/>
  </si>
  <si>
    <t>職業リハビリテーションセンターを2件設置するという成果目標に見合った実績を達成している。</t>
    <rPh sb="0" eb="2">
      <t>ショクギョウ</t>
    </rPh>
    <rPh sb="17" eb="18">
      <t>ケン</t>
    </rPh>
    <rPh sb="18" eb="20">
      <t>セッチ</t>
    </rPh>
    <rPh sb="25" eb="27">
      <t>セイカ</t>
    </rPh>
    <rPh sb="27" eb="29">
      <t>モクヒョウ</t>
    </rPh>
    <rPh sb="30" eb="32">
      <t>ミア</t>
    </rPh>
    <rPh sb="34" eb="36">
      <t>ジッセキ</t>
    </rPh>
    <rPh sb="37" eb="39">
      <t>タッセイ</t>
    </rPh>
    <phoneticPr fontId="6"/>
  </si>
  <si>
    <t>職業リハビリテーションセンターはいずれも国有地（一般会計）及び岡山県有地に建てられており、事業実施に当たってはこれら土地所有権者との土地貸借という手段以外に適当な方法がない。</t>
    <rPh sb="0" eb="2">
      <t>ショクギョウ</t>
    </rPh>
    <rPh sb="20" eb="23">
      <t>コクユウチ</t>
    </rPh>
    <rPh sb="24" eb="26">
      <t>イッパン</t>
    </rPh>
    <rPh sb="26" eb="28">
      <t>カイケイ</t>
    </rPh>
    <rPh sb="29" eb="30">
      <t>オヨ</t>
    </rPh>
    <rPh sb="31" eb="33">
      <t>オカヤマ</t>
    </rPh>
    <rPh sb="33" eb="36">
      <t>ケンユウチ</t>
    </rPh>
    <rPh sb="37" eb="38">
      <t>タ</t>
    </rPh>
    <rPh sb="45" eb="47">
      <t>ジギョウ</t>
    </rPh>
    <rPh sb="47" eb="49">
      <t>ジッシ</t>
    </rPh>
    <rPh sb="50" eb="51">
      <t>ア</t>
    </rPh>
    <rPh sb="58" eb="60">
      <t>トチ</t>
    </rPh>
    <rPh sb="60" eb="63">
      <t>ショユウケン</t>
    </rPh>
    <rPh sb="63" eb="64">
      <t>シャ</t>
    </rPh>
    <rPh sb="66" eb="68">
      <t>トチ</t>
    </rPh>
    <rPh sb="68" eb="70">
      <t>タイシャク</t>
    </rPh>
    <rPh sb="73" eb="75">
      <t>シュダン</t>
    </rPh>
    <rPh sb="75" eb="77">
      <t>イガイ</t>
    </rPh>
    <rPh sb="78" eb="80">
      <t>テキトウ</t>
    </rPh>
    <rPh sb="81" eb="83">
      <t>ホウホウ</t>
    </rPh>
    <phoneticPr fontId="6"/>
  </si>
  <si>
    <t>施設は障害者の職業リハビリテーションセンターとして十分に活用されている。</t>
    <rPh sb="0" eb="2">
      <t>シセツ</t>
    </rPh>
    <rPh sb="3" eb="6">
      <t>ショウガイシャ</t>
    </rPh>
    <rPh sb="7" eb="9">
      <t>ショクギョウ</t>
    </rPh>
    <rPh sb="25" eb="27">
      <t>ジュウブン</t>
    </rPh>
    <rPh sb="28" eb="30">
      <t>カツヨウ</t>
    </rPh>
    <phoneticPr fontId="6"/>
  </si>
  <si>
    <t>今後も適正な執行に努めていく。</t>
  </si>
  <si>
    <t>無</t>
  </si>
  <si>
    <t>有</t>
  </si>
  <si>
    <t>‐</t>
  </si>
  <si>
    <t>-</t>
    <phoneticPr fontId="6"/>
  </si>
  <si>
    <t>759</t>
    <phoneticPr fontId="6"/>
  </si>
  <si>
    <t>688</t>
    <phoneticPr fontId="6"/>
  </si>
  <si>
    <t>608</t>
    <phoneticPr fontId="6"/>
  </si>
  <si>
    <t>534</t>
    <phoneticPr fontId="6"/>
  </si>
  <si>
    <t>532</t>
    <phoneticPr fontId="6"/>
  </si>
  <si>
    <t>540</t>
    <phoneticPr fontId="6"/>
  </si>
  <si>
    <t>535</t>
    <phoneticPr fontId="6"/>
  </si>
  <si>
    <t>A.厚生労働省一般会計</t>
    <phoneticPr fontId="6"/>
  </si>
  <si>
    <t>土地使用料</t>
    <rPh sb="0" eb="2">
      <t>トチ</t>
    </rPh>
    <rPh sb="2" eb="5">
      <t>シヨウリョウ</t>
    </rPh>
    <phoneticPr fontId="6"/>
  </si>
  <si>
    <t>国立職業リハビリテーションセンターに係る土地使用料</t>
  </si>
  <si>
    <t>B.岡山県</t>
    <rPh sb="2" eb="4">
      <t>オカヤマ</t>
    </rPh>
    <rPh sb="4" eb="5">
      <t>ケン</t>
    </rPh>
    <phoneticPr fontId="6"/>
  </si>
  <si>
    <t>土地借料</t>
    <rPh sb="0" eb="2">
      <t>トチ</t>
    </rPh>
    <rPh sb="2" eb="4">
      <t>シャクリョウ</t>
    </rPh>
    <phoneticPr fontId="6"/>
  </si>
  <si>
    <t>国立吉備高原職業リハビリテーションセンターに係る土地借料</t>
  </si>
  <si>
    <t>厚生労働省一般会計</t>
    <rPh sb="0" eb="2">
      <t>コウセイ</t>
    </rPh>
    <rPh sb="2" eb="5">
      <t>ロウドウショウ</t>
    </rPh>
    <rPh sb="5" eb="7">
      <t>イッパン</t>
    </rPh>
    <rPh sb="7" eb="9">
      <t>カイケイ</t>
    </rPh>
    <phoneticPr fontId="6"/>
  </si>
  <si>
    <t>岡山県</t>
    <rPh sb="0" eb="2">
      <t>オカヤマ</t>
    </rPh>
    <rPh sb="2" eb="3">
      <t>ケン</t>
    </rPh>
    <phoneticPr fontId="6"/>
  </si>
  <si>
    <t>-</t>
    <phoneticPr fontId="6"/>
  </si>
  <si>
    <t>-</t>
    <phoneticPr fontId="6"/>
  </si>
  <si>
    <t>労働者等の特性に応じた雇用の安定・促進を図ること（Ⅴ-3）</t>
    <phoneticPr fontId="6"/>
  </si>
  <si>
    <t>高齢者・障害者・若年者等の雇用の安定・促進を図ること（Ⅴ-3-1）</t>
    <phoneticPr fontId="6"/>
  </si>
  <si>
    <t>国土交通省</t>
    <rPh sb="0" eb="2">
      <t>コクド</t>
    </rPh>
    <rPh sb="2" eb="5">
      <t>コウツウショウ</t>
    </rPh>
    <phoneticPr fontId="6"/>
  </si>
  <si>
    <t>-</t>
    <phoneticPr fontId="6"/>
  </si>
  <si>
    <t>-</t>
    <phoneticPr fontId="6"/>
  </si>
  <si>
    <t>-</t>
    <phoneticPr fontId="6"/>
  </si>
  <si>
    <t>△</t>
  </si>
  <si>
    <t>当初予定していた工事が実施できなかったため。</t>
    <phoneticPr fontId="6"/>
  </si>
  <si>
    <t>障害者雇用対策基本方針（平成30年3月30日付け厚生労働省告示第178号）</t>
    <phoneticPr fontId="6"/>
  </si>
  <si>
    <t>日和エンジニアリング（株）</t>
    <rPh sb="0" eb="2">
      <t>ニチワ</t>
    </rPh>
    <rPh sb="10" eb="13">
      <t>カブ</t>
    </rPh>
    <phoneticPr fontId="6"/>
  </si>
  <si>
    <t>国立職業リハビリテーションセンター庁舎における改修工事発注のための積算業務費</t>
    <rPh sb="0" eb="2">
      <t>コクリツ</t>
    </rPh>
    <rPh sb="2" eb="4">
      <t>ショクギョウ</t>
    </rPh>
    <rPh sb="17" eb="19">
      <t>チョウシャ</t>
    </rPh>
    <rPh sb="23" eb="25">
      <t>カイシュウ</t>
    </rPh>
    <rPh sb="25" eb="27">
      <t>コウジ</t>
    </rPh>
    <rPh sb="27" eb="29">
      <t>ハッチュウ</t>
    </rPh>
    <rPh sb="33" eb="35">
      <t>セキサン</t>
    </rPh>
    <rPh sb="35" eb="37">
      <t>ギョウム</t>
    </rPh>
    <rPh sb="37" eb="38">
      <t>ヒ</t>
    </rPh>
    <phoneticPr fontId="6"/>
  </si>
  <si>
    <t>国立職業リハビリテーションセンター庁舎等における改修工事等のための積算業務費</t>
    <phoneticPr fontId="6"/>
  </si>
  <si>
    <t>-</t>
    <phoneticPr fontId="6"/>
  </si>
  <si>
    <t>施設整備費</t>
    <rPh sb="0" eb="2">
      <t>シセツ</t>
    </rPh>
    <rPh sb="2" eb="4">
      <t>セイビ</t>
    </rPh>
    <rPh sb="4" eb="5">
      <t>ヒ</t>
    </rPh>
    <phoneticPr fontId="6"/>
  </si>
  <si>
    <t>国立職業リハビリテーションセンター庁舎等における改修工事等のための積算業務費</t>
    <phoneticPr fontId="6"/>
  </si>
  <si>
    <t>D.日和エンジニアリング（株）</t>
    <phoneticPr fontId="6"/>
  </si>
  <si>
    <t>C.国土交通省</t>
    <rPh sb="2" eb="4">
      <t>コクド</t>
    </rPh>
    <rPh sb="4" eb="7">
      <t>コウツウショウ</t>
    </rPh>
    <phoneticPr fontId="6"/>
  </si>
  <si>
    <t>国土交通省に支出委任して適切に契約事務を行っている。</t>
    <rPh sb="0" eb="2">
      <t>コクド</t>
    </rPh>
    <rPh sb="2" eb="5">
      <t>コウツウショウ</t>
    </rPh>
    <rPh sb="6" eb="8">
      <t>シシュツ</t>
    </rPh>
    <rPh sb="8" eb="10">
      <t>イニン</t>
    </rPh>
    <rPh sb="12" eb="14">
      <t>テキセツ</t>
    </rPh>
    <rPh sb="15" eb="17">
      <t>ケイヤク</t>
    </rPh>
    <rPh sb="17" eb="19">
      <t>ジム</t>
    </rPh>
    <rPh sb="20" eb="21">
      <t>オコナ</t>
    </rPh>
    <phoneticPr fontId="6"/>
  </si>
  <si>
    <t>職業リハビリテーションセンターはいずれも国有地（一般会計）及び岡山県有地に建てられており、事業実施に当たってはこれら土地所有権者と適切な価格で土地の貸借を行っている。</t>
    <rPh sb="65" eb="67">
      <t>テキセツ</t>
    </rPh>
    <rPh sb="68" eb="70">
      <t>カカク</t>
    </rPh>
    <rPh sb="77" eb="78">
      <t>オコナ</t>
    </rPh>
    <phoneticPr fontId="6"/>
  </si>
  <si>
    <t>適切な価格で土地の貸借を行った結果、見込みを下回った。</t>
    <rPh sb="0" eb="2">
      <t>テキセツ</t>
    </rPh>
    <rPh sb="3" eb="5">
      <t>カカク</t>
    </rPh>
    <rPh sb="6" eb="8">
      <t>トチ</t>
    </rPh>
    <rPh sb="9" eb="11">
      <t>タイシャク</t>
    </rPh>
    <rPh sb="12" eb="13">
      <t>オコナ</t>
    </rPh>
    <rPh sb="15" eb="17">
      <t>ケッカ</t>
    </rPh>
    <rPh sb="18" eb="20">
      <t>ミコ</t>
    </rPh>
    <rPh sb="22" eb="24">
      <t>シタマワ</t>
    </rPh>
    <phoneticPr fontId="6"/>
  </si>
  <si>
    <t>-</t>
    <phoneticPr fontId="6"/>
  </si>
  <si>
    <t>土地の借受け及び改修工事のみ実施しており、経費の執行に当たっては岡山県条例に基づき時価よりも低額で借り受けるなど、コストを抑えて効率的に執行している。また、不用は出ているが、当初予定していた工事が実施できなかったことによるものである。</t>
    <rPh sb="0" eb="2">
      <t>トチ</t>
    </rPh>
    <rPh sb="3" eb="5">
      <t>カリウケ</t>
    </rPh>
    <rPh sb="6" eb="7">
      <t>オヨ</t>
    </rPh>
    <rPh sb="8" eb="10">
      <t>カイシュウ</t>
    </rPh>
    <rPh sb="10" eb="12">
      <t>コウジ</t>
    </rPh>
    <rPh sb="14" eb="16">
      <t>ジッシ</t>
    </rPh>
    <rPh sb="21" eb="23">
      <t>ケイヒ</t>
    </rPh>
    <rPh sb="24" eb="26">
      <t>シッコウ</t>
    </rPh>
    <rPh sb="27" eb="28">
      <t>ア</t>
    </rPh>
    <rPh sb="32" eb="35">
      <t>オカヤマケン</t>
    </rPh>
    <rPh sb="35" eb="37">
      <t>ジョウレイ</t>
    </rPh>
    <rPh sb="38" eb="39">
      <t>モト</t>
    </rPh>
    <rPh sb="41" eb="43">
      <t>ジカ</t>
    </rPh>
    <rPh sb="46" eb="48">
      <t>テイガク</t>
    </rPh>
    <rPh sb="49" eb="50">
      <t>カ</t>
    </rPh>
    <rPh sb="51" eb="52">
      <t>ウ</t>
    </rPh>
    <rPh sb="61" eb="62">
      <t>オサ</t>
    </rPh>
    <rPh sb="64" eb="67">
      <t>コウリツテキ</t>
    </rPh>
    <rPh sb="68" eb="70">
      <t>シッコウ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</si>
</sst>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7"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136071</xdr:colOff>
      <xdr:row>744</xdr:row>
      <xdr:rowOff>13608</xdr:rowOff>
    </xdr:from>
    <xdr:to>
      <xdr:col>40</xdr:col>
      <xdr:colOff>40820</xdr:colOff>
      <xdr:row>747</xdr:row>
      <xdr:rowOff>73482</xdr:rowOff>
    </xdr:to>
    <xdr:sp macro="" textlink="">
      <xdr:nvSpPr>
        <xdr:cNvPr id="2" name="正方形/長方形 1"/>
        <xdr:cNvSpPr/>
      </xdr:nvSpPr>
      <xdr:spPr>
        <a:xfrm>
          <a:off x="3336471" y="43209483"/>
          <a:ext cx="4705349" cy="11171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a:t>
          </a:r>
          <a:r>
            <a:rPr kumimoji="1" lang="ja-JP" altLang="en-US" sz="1800">
              <a:solidFill>
                <a:schemeClr val="tx1"/>
              </a:solidFill>
            </a:rPr>
            <a:t>労働保険特別会計雇用勘定）</a:t>
          </a:r>
          <a:endParaRPr kumimoji="1" lang="en-US" altLang="ja-JP" sz="1800">
            <a:solidFill>
              <a:schemeClr val="tx1"/>
            </a:solidFill>
          </a:endParaRPr>
        </a:p>
        <a:p>
          <a:pPr algn="ctr"/>
          <a:r>
            <a:rPr kumimoji="1" lang="en-US" altLang="ja-JP" sz="1800">
              <a:solidFill>
                <a:schemeClr val="tx1"/>
              </a:solidFill>
            </a:rPr>
            <a:t>10</a:t>
          </a:r>
          <a:r>
            <a:rPr kumimoji="1" lang="ja-JP" altLang="en-US" sz="1800">
              <a:solidFill>
                <a:schemeClr val="tx1"/>
              </a:solidFill>
            </a:rPr>
            <a:t>百万円</a:t>
          </a:r>
        </a:p>
      </xdr:txBody>
    </xdr:sp>
    <xdr:clientData/>
  </xdr:twoCellAnchor>
  <xdr:twoCellAnchor>
    <xdr:from>
      <xdr:col>18</xdr:col>
      <xdr:colOff>43382</xdr:colOff>
      <xdr:row>747</xdr:row>
      <xdr:rowOff>131910</xdr:rowOff>
    </xdr:from>
    <xdr:to>
      <xdr:col>38</xdr:col>
      <xdr:colOff>105922</xdr:colOff>
      <xdr:row>748</xdr:row>
      <xdr:rowOff>273796</xdr:rowOff>
    </xdr:to>
    <xdr:sp macro="" textlink="">
      <xdr:nvSpPr>
        <xdr:cNvPr id="3" name="大かっこ 2"/>
        <xdr:cNvSpPr/>
      </xdr:nvSpPr>
      <xdr:spPr>
        <a:xfrm>
          <a:off x="3643832" y="44385060"/>
          <a:ext cx="4063040" cy="494311"/>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0</xdr:colOff>
      <xdr:row>751</xdr:row>
      <xdr:rowOff>6619</xdr:rowOff>
    </xdr:from>
    <xdr:to>
      <xdr:col>27</xdr:col>
      <xdr:colOff>40020</xdr:colOff>
      <xdr:row>753</xdr:row>
      <xdr:rowOff>12328</xdr:rowOff>
    </xdr:to>
    <xdr:sp macro="" textlink="">
      <xdr:nvSpPr>
        <xdr:cNvPr id="4" name="テキスト ボックス 3"/>
        <xdr:cNvSpPr txBox="1"/>
      </xdr:nvSpPr>
      <xdr:spPr>
        <a:xfrm>
          <a:off x="2600325" y="45669469"/>
          <a:ext cx="2840370" cy="710559"/>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Calibri" pitchFamily="34" charset="0"/>
              <a:ea typeface="+mn-ea"/>
            </a:rPr>
            <a:t>Ａ．</a:t>
          </a:r>
          <a:r>
            <a:rPr kumimoji="1" lang="ja-JP" altLang="en-US" sz="1400">
              <a:latin typeface="+mn-ea"/>
              <a:ea typeface="+mn-ea"/>
            </a:rPr>
            <a:t>厚生</a:t>
          </a:r>
          <a:r>
            <a:rPr kumimoji="1" lang="ja-JP" altLang="en-US" sz="1400">
              <a:solidFill>
                <a:sysClr val="windowText" lastClr="000000"/>
              </a:solidFill>
              <a:latin typeface="+mn-ea"/>
              <a:ea typeface="+mn-ea"/>
            </a:rPr>
            <a:t>労働省一般会計</a:t>
          </a:r>
          <a:endParaRPr kumimoji="1" lang="en-US" altLang="ja-JP" sz="1400">
            <a:solidFill>
              <a:sysClr val="windowText" lastClr="000000"/>
            </a:solidFill>
            <a:latin typeface="+mn-ea"/>
            <a:ea typeface="+mn-ea"/>
          </a:endParaRPr>
        </a:p>
        <a:p>
          <a:pPr algn="ctr"/>
          <a:r>
            <a:rPr kumimoji="1" lang="en-US" altLang="ja-JP" sz="1400">
              <a:latin typeface="+mn-lt"/>
              <a:ea typeface="+mn-ea"/>
            </a:rPr>
            <a:t>7</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32</xdr:col>
      <xdr:colOff>45889</xdr:colOff>
      <xdr:row>751</xdr:row>
      <xdr:rowOff>374</xdr:rowOff>
    </xdr:from>
    <xdr:to>
      <xdr:col>46</xdr:col>
      <xdr:colOff>167500</xdr:colOff>
      <xdr:row>752</xdr:row>
      <xdr:rowOff>323477</xdr:rowOff>
    </xdr:to>
    <xdr:sp macro="" textlink="">
      <xdr:nvSpPr>
        <xdr:cNvPr id="5" name="テキスト ボックス 4"/>
        <xdr:cNvSpPr txBox="1"/>
      </xdr:nvSpPr>
      <xdr:spPr>
        <a:xfrm>
          <a:off x="6446689" y="45663224"/>
          <a:ext cx="2921961" cy="67552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Calibri" pitchFamily="34" charset="0"/>
              <a:ea typeface="+mn-ea"/>
            </a:rPr>
            <a:t>Ｂ．</a:t>
          </a:r>
          <a:r>
            <a:rPr kumimoji="1" lang="en-US" altLang="ja-JP" sz="1400">
              <a:latin typeface="Calibri" pitchFamily="34" charset="0"/>
              <a:ea typeface="+mn-ea"/>
            </a:rPr>
            <a:t> </a:t>
          </a:r>
          <a:r>
            <a:rPr kumimoji="1" lang="ja-JP" altLang="en-US" sz="1400">
              <a:latin typeface="+mn-ea"/>
              <a:ea typeface="+mn-ea"/>
            </a:rPr>
            <a:t>岡山県</a:t>
          </a:r>
          <a:endParaRPr kumimoji="1" lang="en-US" altLang="ja-JP" sz="1400">
            <a:latin typeface="+mn-ea"/>
            <a:ea typeface="+mn-ea"/>
          </a:endParaRPr>
        </a:p>
        <a:p>
          <a:pPr algn="ctr"/>
          <a:r>
            <a:rPr kumimoji="1" lang="en-US" altLang="ja-JP" sz="1400">
              <a:latin typeface="+mn-lt"/>
              <a:ea typeface="+mn-ea"/>
            </a:rPr>
            <a:t>3</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13</xdr:col>
      <xdr:colOff>55120</xdr:colOff>
      <xdr:row>753</xdr:row>
      <xdr:rowOff>66755</xdr:rowOff>
    </xdr:from>
    <xdr:to>
      <xdr:col>26</xdr:col>
      <xdr:colOff>190499</xdr:colOff>
      <xdr:row>754</xdr:row>
      <xdr:rowOff>217446</xdr:rowOff>
    </xdr:to>
    <xdr:sp macro="" textlink="">
      <xdr:nvSpPr>
        <xdr:cNvPr id="6" name="テキスト ボックス 5"/>
        <xdr:cNvSpPr txBox="1"/>
      </xdr:nvSpPr>
      <xdr:spPr>
        <a:xfrm>
          <a:off x="2669203" y="46347672"/>
          <a:ext cx="2749463" cy="499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国立職業リハビリテーションセンターに係る土地使用料</a:t>
          </a:r>
          <a:endParaRPr kumimoji="1" lang="en-US" altLang="ja-JP" sz="1100"/>
        </a:p>
        <a:p>
          <a:endParaRPr kumimoji="1" lang="ja-JP" altLang="en-US" sz="1100"/>
        </a:p>
      </xdr:txBody>
    </xdr:sp>
    <xdr:clientData/>
  </xdr:twoCellAnchor>
  <xdr:twoCellAnchor>
    <xdr:from>
      <xdr:col>32</xdr:col>
      <xdr:colOff>160352</xdr:colOff>
      <xdr:row>753</xdr:row>
      <xdr:rowOff>52349</xdr:rowOff>
    </xdr:from>
    <xdr:to>
      <xdr:col>45</xdr:col>
      <xdr:colOff>162168</xdr:colOff>
      <xdr:row>754</xdr:row>
      <xdr:rowOff>282282</xdr:rowOff>
    </xdr:to>
    <xdr:sp macro="" textlink="">
      <xdr:nvSpPr>
        <xdr:cNvPr id="7" name="テキスト ボックス 6"/>
        <xdr:cNvSpPr txBox="1"/>
      </xdr:nvSpPr>
      <xdr:spPr>
        <a:xfrm>
          <a:off x="6561152" y="46420049"/>
          <a:ext cx="2602141" cy="582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国立吉備高原職業リハビリテーションセンターに係る土地借料</a:t>
          </a:r>
          <a:endParaRPr kumimoji="1" lang="en-US" altLang="ja-JP" sz="1100"/>
        </a:p>
        <a:p>
          <a:endParaRPr kumimoji="1" lang="ja-JP" altLang="en-US" sz="1100"/>
        </a:p>
      </xdr:txBody>
    </xdr:sp>
    <xdr:clientData/>
  </xdr:twoCellAnchor>
  <xdr:twoCellAnchor>
    <xdr:from>
      <xdr:col>21</xdr:col>
      <xdr:colOff>161522</xdr:colOff>
      <xdr:row>749</xdr:row>
      <xdr:rowOff>219583</xdr:rowOff>
    </xdr:from>
    <xdr:to>
      <xdr:col>34</xdr:col>
      <xdr:colOff>149730</xdr:colOff>
      <xdr:row>749</xdr:row>
      <xdr:rowOff>219585</xdr:rowOff>
    </xdr:to>
    <xdr:cxnSp macro="">
      <xdr:nvCxnSpPr>
        <xdr:cNvPr id="8" name="直線コネクタ 7"/>
        <xdr:cNvCxnSpPr/>
      </xdr:nvCxnSpPr>
      <xdr:spPr>
        <a:xfrm flipV="1">
          <a:off x="4362047" y="45177583"/>
          <a:ext cx="2588533"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147969</xdr:colOff>
      <xdr:row>748</xdr:row>
      <xdr:rowOff>336925</xdr:rowOff>
    </xdr:from>
    <xdr:to>
      <xdr:col>28</xdr:col>
      <xdr:colOff>147969</xdr:colOff>
      <xdr:row>749</xdr:row>
      <xdr:rowOff>197172</xdr:rowOff>
    </xdr:to>
    <xdr:cxnSp macro="">
      <xdr:nvCxnSpPr>
        <xdr:cNvPr id="9" name="直線コネクタ 8"/>
        <xdr:cNvCxnSpPr/>
      </xdr:nvCxnSpPr>
      <xdr:spPr>
        <a:xfrm>
          <a:off x="5748669" y="44942500"/>
          <a:ext cx="0" cy="21267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160936</xdr:colOff>
      <xdr:row>749</xdr:row>
      <xdr:rowOff>192369</xdr:rowOff>
    </xdr:from>
    <xdr:to>
      <xdr:col>34</xdr:col>
      <xdr:colOff>172142</xdr:colOff>
      <xdr:row>750</xdr:row>
      <xdr:rowOff>323851</xdr:rowOff>
    </xdr:to>
    <xdr:cxnSp macro="">
      <xdr:nvCxnSpPr>
        <xdr:cNvPr id="10" name="直線矢印コネクタ 9"/>
        <xdr:cNvCxnSpPr/>
      </xdr:nvCxnSpPr>
      <xdr:spPr>
        <a:xfrm>
          <a:off x="6961786" y="45150369"/>
          <a:ext cx="11206" cy="48390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167925</xdr:colOff>
      <xdr:row>749</xdr:row>
      <xdr:rowOff>219583</xdr:rowOff>
    </xdr:from>
    <xdr:to>
      <xdr:col>21</xdr:col>
      <xdr:colOff>179131</xdr:colOff>
      <xdr:row>750</xdr:row>
      <xdr:rowOff>352879</xdr:rowOff>
    </xdr:to>
    <xdr:cxnSp macro="">
      <xdr:nvCxnSpPr>
        <xdr:cNvPr id="11" name="直線矢印コネクタ 10"/>
        <xdr:cNvCxnSpPr/>
      </xdr:nvCxnSpPr>
      <xdr:spPr>
        <a:xfrm>
          <a:off x="4368450" y="45177583"/>
          <a:ext cx="11206" cy="485721"/>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18</xdr:col>
      <xdr:colOff>136063</xdr:colOff>
      <xdr:row>747</xdr:row>
      <xdr:rowOff>136070</xdr:rowOff>
    </xdr:from>
    <xdr:to>
      <xdr:col>38</xdr:col>
      <xdr:colOff>95509</xdr:colOff>
      <xdr:row>748</xdr:row>
      <xdr:rowOff>337989</xdr:rowOff>
    </xdr:to>
    <xdr:sp macro="" textlink="">
      <xdr:nvSpPr>
        <xdr:cNvPr id="12" name="テキスト ボックス 11"/>
        <xdr:cNvSpPr txBox="1"/>
      </xdr:nvSpPr>
      <xdr:spPr>
        <a:xfrm>
          <a:off x="3736513" y="44389220"/>
          <a:ext cx="3959946" cy="5543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国立職業リハビリテーションセンターの土地使用料及び国立吉備高原職業リハビリテーションセンターの土地借料</a:t>
          </a:r>
          <a:endParaRPr kumimoji="1" lang="en-US" altLang="ja-JP" sz="1100"/>
        </a:p>
        <a:p>
          <a:endParaRPr kumimoji="1" lang="ja-JP" altLang="en-US" sz="1100"/>
        </a:p>
      </xdr:txBody>
    </xdr:sp>
    <xdr:clientData/>
  </xdr:twoCellAnchor>
  <xdr:twoCellAnchor>
    <xdr:from>
      <xdr:col>8</xdr:col>
      <xdr:colOff>149679</xdr:colOff>
      <xdr:row>749</xdr:row>
      <xdr:rowOff>299360</xdr:rowOff>
    </xdr:from>
    <xdr:to>
      <xdr:col>21</xdr:col>
      <xdr:colOff>27214</xdr:colOff>
      <xdr:row>750</xdr:row>
      <xdr:rowOff>326572</xdr:rowOff>
    </xdr:to>
    <xdr:sp macro="" textlink="">
      <xdr:nvSpPr>
        <xdr:cNvPr id="13" name="テキスト ボックス 12"/>
        <xdr:cNvSpPr txBox="1"/>
      </xdr:nvSpPr>
      <xdr:spPr>
        <a:xfrm>
          <a:off x="1749879" y="45257360"/>
          <a:ext cx="2477860" cy="379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1"/>
        <a:lstStyle/>
        <a:p>
          <a:r>
            <a:rPr kumimoji="1" lang="en-US" altLang="ja-JP" sz="1000"/>
            <a:t>【</a:t>
          </a:r>
          <a:r>
            <a:rPr kumimoji="1" lang="ja-JP" altLang="en-US" sz="1000"/>
            <a:t>特別会計から一般会計への予算繰入れ</a:t>
          </a:r>
          <a:r>
            <a:rPr kumimoji="1" lang="en-US" altLang="ja-JP" sz="1000"/>
            <a:t>】</a:t>
          </a:r>
        </a:p>
      </xdr:txBody>
    </xdr:sp>
    <xdr:clientData/>
  </xdr:twoCellAnchor>
  <xdr:twoCellAnchor>
    <xdr:from>
      <xdr:col>36</xdr:col>
      <xdr:colOff>190500</xdr:colOff>
      <xdr:row>750</xdr:row>
      <xdr:rowOff>40822</xdr:rowOff>
    </xdr:from>
    <xdr:to>
      <xdr:col>45</xdr:col>
      <xdr:colOff>122464</xdr:colOff>
      <xdr:row>750</xdr:row>
      <xdr:rowOff>326572</xdr:rowOff>
    </xdr:to>
    <xdr:sp macro="" textlink="">
      <xdr:nvSpPr>
        <xdr:cNvPr id="14" name="テキスト ボックス 13"/>
        <xdr:cNvSpPr txBox="1"/>
      </xdr:nvSpPr>
      <xdr:spPr>
        <a:xfrm>
          <a:off x="7391400" y="45351247"/>
          <a:ext cx="173218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随意契約（その他）</a:t>
          </a:r>
          <a:r>
            <a:rPr kumimoji="1" lang="en-US" altLang="ja-JP" sz="1050"/>
            <a:t>】</a:t>
          </a:r>
        </a:p>
        <a:p>
          <a:endParaRPr kumimoji="1" lang="ja-JP" altLang="en-US" sz="1050"/>
        </a:p>
      </xdr:txBody>
    </xdr:sp>
    <xdr:clientData/>
  </xdr:twoCellAnchor>
  <xdr:twoCellAnchor>
    <xdr:from>
      <xdr:col>6</xdr:col>
      <xdr:colOff>192101</xdr:colOff>
      <xdr:row>756</xdr:row>
      <xdr:rowOff>341781</xdr:rowOff>
    </xdr:from>
    <xdr:to>
      <xdr:col>46</xdr:col>
      <xdr:colOff>94449</xdr:colOff>
      <xdr:row>757</xdr:row>
      <xdr:rowOff>0</xdr:rowOff>
    </xdr:to>
    <xdr:sp macro="" textlink="">
      <xdr:nvSpPr>
        <xdr:cNvPr id="24" name="Text Box 563"/>
        <xdr:cNvSpPr txBox="1">
          <a:spLocks noChangeArrowheads="1"/>
        </xdr:cNvSpPr>
      </xdr:nvSpPr>
      <xdr:spPr bwMode="auto">
        <a:xfrm>
          <a:off x="1416744" y="47776281"/>
          <a:ext cx="8066634" cy="324969"/>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mn-ea"/>
            </a:rPr>
            <a:t>②国立職業リハビリテーションセンター庁舎等における改修工事等のための経費（支出委任経費）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16</xdr:col>
      <xdr:colOff>176893</xdr:colOff>
      <xdr:row>757</xdr:row>
      <xdr:rowOff>305761</xdr:rowOff>
    </xdr:from>
    <xdr:to>
      <xdr:col>40</xdr:col>
      <xdr:colOff>122464</xdr:colOff>
      <xdr:row>759</xdr:row>
      <xdr:rowOff>68036</xdr:rowOff>
    </xdr:to>
    <xdr:sp macro="" textlink="">
      <xdr:nvSpPr>
        <xdr:cNvPr id="25" name="正方形/長方形 24"/>
        <xdr:cNvSpPr/>
      </xdr:nvSpPr>
      <xdr:spPr>
        <a:xfrm>
          <a:off x="3442607" y="48407011"/>
          <a:ext cx="4844143" cy="10957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ja-JP" altLang="en-US" sz="1800">
              <a:solidFill>
                <a:schemeClr val="tx1"/>
              </a:solidFill>
            </a:rPr>
            <a:t>（労働保険特別会計雇用勘定）</a:t>
          </a:r>
          <a:endParaRPr kumimoji="1" lang="en-US" altLang="ja-JP" sz="1800">
            <a:solidFill>
              <a:schemeClr val="tx1"/>
            </a:solidFill>
          </a:endParaRPr>
        </a:p>
        <a:p>
          <a:pPr algn="ctr"/>
          <a:r>
            <a:rPr kumimoji="1" lang="en-US" altLang="ja-JP" sz="1800">
              <a:solidFill>
                <a:schemeClr val="tx1"/>
              </a:solidFill>
            </a:rPr>
            <a:t>0.1</a:t>
          </a:r>
          <a:r>
            <a:rPr kumimoji="1" lang="ja-JP" altLang="en-US" sz="1800">
              <a:solidFill>
                <a:schemeClr val="tx1"/>
              </a:solidFill>
            </a:rPr>
            <a:t>百万円</a:t>
          </a:r>
        </a:p>
      </xdr:txBody>
    </xdr:sp>
    <xdr:clientData/>
  </xdr:twoCellAnchor>
  <xdr:twoCellAnchor>
    <xdr:from>
      <xdr:col>17</xdr:col>
      <xdr:colOff>32016</xdr:colOff>
      <xdr:row>759</xdr:row>
      <xdr:rowOff>204747</xdr:rowOff>
    </xdr:from>
    <xdr:to>
      <xdr:col>40</xdr:col>
      <xdr:colOff>112859</xdr:colOff>
      <xdr:row>760</xdr:row>
      <xdr:rowOff>84476</xdr:rowOff>
    </xdr:to>
    <xdr:sp macro="" textlink="">
      <xdr:nvSpPr>
        <xdr:cNvPr id="26" name="大かっこ 25"/>
        <xdr:cNvSpPr/>
      </xdr:nvSpPr>
      <xdr:spPr>
        <a:xfrm>
          <a:off x="3501837" y="49639497"/>
          <a:ext cx="4775308" cy="2471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200371</xdr:colOff>
      <xdr:row>759</xdr:row>
      <xdr:rowOff>107346</xdr:rowOff>
    </xdr:from>
    <xdr:to>
      <xdr:col>39</xdr:col>
      <xdr:colOff>158573</xdr:colOff>
      <xdr:row>761</xdr:row>
      <xdr:rowOff>179916</xdr:rowOff>
    </xdr:to>
    <xdr:sp macro="" textlink="">
      <xdr:nvSpPr>
        <xdr:cNvPr id="27" name="テキスト ボックス 26"/>
        <xdr:cNvSpPr txBox="1"/>
      </xdr:nvSpPr>
      <xdr:spPr>
        <a:xfrm>
          <a:off x="3819871" y="49436263"/>
          <a:ext cx="4180952" cy="675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baseline="0">
              <a:solidFill>
                <a:schemeClr val="dk1"/>
              </a:solidFill>
              <a:effectLst/>
              <a:latin typeface="+mn-lt"/>
              <a:ea typeface="+mn-ea"/>
              <a:cs typeface="+mn-cs"/>
            </a:rPr>
            <a:t>国立職業リハビリテーションセンター庁舎等における改修工事等のための経費</a:t>
          </a:r>
          <a:endParaRPr kumimoji="1" lang="ja-JP" altLang="en-US" sz="1100"/>
        </a:p>
      </xdr:txBody>
    </xdr:sp>
    <xdr:clientData/>
  </xdr:twoCellAnchor>
  <xdr:twoCellAnchor>
    <xdr:from>
      <xdr:col>28</xdr:col>
      <xdr:colOff>184660</xdr:colOff>
      <xdr:row>761</xdr:row>
      <xdr:rowOff>68448</xdr:rowOff>
    </xdr:from>
    <xdr:to>
      <xdr:col>28</xdr:col>
      <xdr:colOff>189607</xdr:colOff>
      <xdr:row>762</xdr:row>
      <xdr:rowOff>351725</xdr:rowOff>
    </xdr:to>
    <xdr:cxnSp macro="">
      <xdr:nvCxnSpPr>
        <xdr:cNvPr id="28" name="直線矢印コネクタ 27"/>
        <xdr:cNvCxnSpPr/>
      </xdr:nvCxnSpPr>
      <xdr:spPr>
        <a:xfrm flipH="1">
          <a:off x="5814993" y="50000615"/>
          <a:ext cx="4947" cy="7277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21167</xdr:colOff>
      <xdr:row>763</xdr:row>
      <xdr:rowOff>95250</xdr:rowOff>
    </xdr:from>
    <xdr:to>
      <xdr:col>38</xdr:col>
      <xdr:colOff>201082</xdr:colOff>
      <xdr:row>766</xdr:row>
      <xdr:rowOff>120067</xdr:rowOff>
    </xdr:to>
    <xdr:sp macro="" textlink="">
      <xdr:nvSpPr>
        <xdr:cNvPr id="29" name="正方形/長方形 28"/>
        <xdr:cNvSpPr/>
      </xdr:nvSpPr>
      <xdr:spPr>
        <a:xfrm>
          <a:off x="3841750" y="50852917"/>
          <a:ext cx="4000499" cy="9773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latin typeface="+mn-ea"/>
              <a:ea typeface="+mn-ea"/>
            </a:rPr>
            <a:t>C</a:t>
          </a:r>
          <a:r>
            <a:rPr kumimoji="1" lang="ja-JP" altLang="en-US" sz="1800">
              <a:solidFill>
                <a:schemeClr val="tx1"/>
              </a:solidFill>
              <a:latin typeface="+mn-ea"/>
              <a:ea typeface="+mn-ea"/>
            </a:rPr>
            <a:t>．国土交通省</a:t>
          </a:r>
          <a:endParaRPr kumimoji="1" lang="en-US" altLang="ja-JP" sz="1800">
            <a:solidFill>
              <a:schemeClr val="tx1"/>
            </a:solidFill>
            <a:latin typeface="+mn-ea"/>
            <a:ea typeface="+mn-ea"/>
          </a:endParaRPr>
        </a:p>
        <a:p>
          <a:pPr algn="ctr"/>
          <a:r>
            <a:rPr kumimoji="1" lang="ja-JP" altLang="en-US" sz="1800">
              <a:solidFill>
                <a:schemeClr val="tx1"/>
              </a:solidFill>
            </a:rPr>
            <a:t>　　</a:t>
          </a:r>
          <a:r>
            <a:rPr kumimoji="1" lang="en-US" altLang="ja-JP" sz="1800">
              <a:solidFill>
                <a:schemeClr val="tx1"/>
              </a:solidFill>
            </a:rPr>
            <a:t>0.1</a:t>
          </a:r>
          <a:r>
            <a:rPr kumimoji="1" lang="ja-JP" altLang="en-US" sz="1800">
              <a:solidFill>
                <a:schemeClr val="tx1"/>
              </a:solidFill>
            </a:rPr>
            <a:t>百万円</a:t>
          </a:r>
        </a:p>
      </xdr:txBody>
    </xdr:sp>
    <xdr:clientData/>
  </xdr:twoCellAnchor>
  <xdr:twoCellAnchor>
    <xdr:from>
      <xdr:col>19</xdr:col>
      <xdr:colOff>7826</xdr:colOff>
      <xdr:row>762</xdr:row>
      <xdr:rowOff>182941</xdr:rowOff>
    </xdr:from>
    <xdr:to>
      <xdr:col>24</xdr:col>
      <xdr:colOff>7825</xdr:colOff>
      <xdr:row>763</xdr:row>
      <xdr:rowOff>22298</xdr:rowOff>
    </xdr:to>
    <xdr:sp macro="" textlink="">
      <xdr:nvSpPr>
        <xdr:cNvPr id="30" name="Text Box 563"/>
        <xdr:cNvSpPr txBox="1">
          <a:spLocks noChangeArrowheads="1"/>
        </xdr:cNvSpPr>
      </xdr:nvSpPr>
      <xdr:spPr bwMode="auto">
        <a:xfrm>
          <a:off x="3828409" y="50559608"/>
          <a:ext cx="1005416" cy="220357"/>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支出委任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18</xdr:col>
      <xdr:colOff>129313</xdr:colOff>
      <xdr:row>766</xdr:row>
      <xdr:rowOff>213719</xdr:rowOff>
    </xdr:from>
    <xdr:to>
      <xdr:col>40</xdr:col>
      <xdr:colOff>31751</xdr:colOff>
      <xdr:row>768</xdr:row>
      <xdr:rowOff>232832</xdr:rowOff>
    </xdr:to>
    <xdr:sp macro="" textlink="">
      <xdr:nvSpPr>
        <xdr:cNvPr id="31" name="テキスト ボックス 30"/>
        <xdr:cNvSpPr txBox="1"/>
      </xdr:nvSpPr>
      <xdr:spPr>
        <a:xfrm>
          <a:off x="3748813" y="51923886"/>
          <a:ext cx="4326271" cy="654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baseline="0">
              <a:solidFill>
                <a:schemeClr val="dk1"/>
              </a:solidFill>
              <a:effectLst/>
              <a:latin typeface="+mn-lt"/>
              <a:ea typeface="+mn-ea"/>
              <a:cs typeface="+mn-cs"/>
            </a:rPr>
            <a:t>国立職業リハビリテーションセンター庁舎等における改修工事等のための積算業務費</a:t>
          </a:r>
          <a:endParaRPr kumimoji="1" lang="ja-JP" altLang="en-US" sz="1100"/>
        </a:p>
      </xdr:txBody>
    </xdr:sp>
    <xdr:clientData/>
  </xdr:twoCellAnchor>
  <xdr:twoCellAnchor>
    <xdr:from>
      <xdr:col>17</xdr:col>
      <xdr:colOff>33262</xdr:colOff>
      <xdr:row>766</xdr:row>
      <xdr:rowOff>298556</xdr:rowOff>
    </xdr:from>
    <xdr:to>
      <xdr:col>40</xdr:col>
      <xdr:colOff>111082</xdr:colOff>
      <xdr:row>767</xdr:row>
      <xdr:rowOff>295307</xdr:rowOff>
    </xdr:to>
    <xdr:sp macro="" textlink="">
      <xdr:nvSpPr>
        <xdr:cNvPr id="32" name="大かっこ 31"/>
        <xdr:cNvSpPr/>
      </xdr:nvSpPr>
      <xdr:spPr>
        <a:xfrm>
          <a:off x="3451679" y="52008723"/>
          <a:ext cx="4702736" cy="314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190500</xdr:colOff>
      <xdr:row>742</xdr:row>
      <xdr:rowOff>81643</xdr:rowOff>
    </xdr:from>
    <xdr:to>
      <xdr:col>46</xdr:col>
      <xdr:colOff>95249</xdr:colOff>
      <xdr:row>743</xdr:row>
      <xdr:rowOff>34178</xdr:rowOff>
    </xdr:to>
    <xdr:sp macro="" textlink="">
      <xdr:nvSpPr>
        <xdr:cNvPr id="34" name="Text Box 563"/>
        <xdr:cNvSpPr txBox="1">
          <a:spLocks noChangeArrowheads="1"/>
        </xdr:cNvSpPr>
      </xdr:nvSpPr>
      <xdr:spPr bwMode="auto">
        <a:xfrm>
          <a:off x="1415143" y="42563143"/>
          <a:ext cx="8069035" cy="30632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①国立職業リハビリテーションセンターの土地使用料及び国立吉備高原職業リハビリテーションセンターの土地借料</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190500</xdr:colOff>
      <xdr:row>753</xdr:row>
      <xdr:rowOff>116416</xdr:rowOff>
    </xdr:from>
    <xdr:to>
      <xdr:col>26</xdr:col>
      <xdr:colOff>201082</xdr:colOff>
      <xdr:row>754</xdr:row>
      <xdr:rowOff>105831</xdr:rowOff>
    </xdr:to>
    <xdr:sp macro="" textlink="">
      <xdr:nvSpPr>
        <xdr:cNvPr id="36" name="大かっこ 35"/>
        <xdr:cNvSpPr/>
      </xdr:nvSpPr>
      <xdr:spPr>
        <a:xfrm>
          <a:off x="2603500" y="46397333"/>
          <a:ext cx="2825749" cy="33866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78316</xdr:colOff>
      <xdr:row>753</xdr:row>
      <xdr:rowOff>99483</xdr:rowOff>
    </xdr:from>
    <xdr:to>
      <xdr:col>46</xdr:col>
      <xdr:colOff>88899</xdr:colOff>
      <xdr:row>754</xdr:row>
      <xdr:rowOff>88898</xdr:rowOff>
    </xdr:to>
    <xdr:sp macro="" textlink="">
      <xdr:nvSpPr>
        <xdr:cNvPr id="37" name="大かっこ 36"/>
        <xdr:cNvSpPr/>
      </xdr:nvSpPr>
      <xdr:spPr>
        <a:xfrm>
          <a:off x="6512983" y="46380400"/>
          <a:ext cx="2825749" cy="33866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179916</xdr:colOff>
      <xdr:row>768</xdr:row>
      <xdr:rowOff>74084</xdr:rowOff>
    </xdr:from>
    <xdr:to>
      <xdr:col>28</xdr:col>
      <xdr:colOff>184863</xdr:colOff>
      <xdr:row>770</xdr:row>
      <xdr:rowOff>166861</xdr:rowOff>
    </xdr:to>
    <xdr:cxnSp macro="">
      <xdr:nvCxnSpPr>
        <xdr:cNvPr id="33" name="直線矢印コネクタ 32"/>
        <xdr:cNvCxnSpPr/>
      </xdr:nvCxnSpPr>
      <xdr:spPr>
        <a:xfrm flipH="1">
          <a:off x="5810249" y="52419251"/>
          <a:ext cx="4947" cy="7277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21167</xdr:colOff>
      <xdr:row>771</xdr:row>
      <xdr:rowOff>0</xdr:rowOff>
    </xdr:from>
    <xdr:to>
      <xdr:col>38</xdr:col>
      <xdr:colOff>169333</xdr:colOff>
      <xdr:row>774</xdr:row>
      <xdr:rowOff>24817</xdr:rowOff>
    </xdr:to>
    <xdr:sp macro="" textlink="">
      <xdr:nvSpPr>
        <xdr:cNvPr id="35" name="正方形/長方形 34"/>
        <xdr:cNvSpPr/>
      </xdr:nvSpPr>
      <xdr:spPr>
        <a:xfrm>
          <a:off x="3841750" y="53297667"/>
          <a:ext cx="3968750" cy="9773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latin typeface="+mn-ea"/>
              <a:ea typeface="+mn-ea"/>
            </a:rPr>
            <a:t>D</a:t>
          </a:r>
          <a:r>
            <a:rPr kumimoji="1" lang="ja-JP" altLang="en-US" sz="1800">
              <a:solidFill>
                <a:schemeClr val="tx1"/>
              </a:solidFill>
              <a:latin typeface="+mn-ea"/>
              <a:ea typeface="+mn-ea"/>
            </a:rPr>
            <a:t>．日和エンジニアリング（株）</a:t>
          </a:r>
          <a:r>
            <a:rPr kumimoji="1" lang="ja-JP" altLang="en-US" sz="1800">
              <a:solidFill>
                <a:schemeClr val="tx1"/>
              </a:solidFill>
            </a:rPr>
            <a:t>　　</a:t>
          </a:r>
          <a:endParaRPr kumimoji="1" lang="en-US" altLang="ja-JP" sz="1800">
            <a:solidFill>
              <a:schemeClr val="tx1"/>
            </a:solidFill>
          </a:endParaRPr>
        </a:p>
        <a:p>
          <a:pPr algn="ctr"/>
          <a:r>
            <a:rPr kumimoji="1" lang="en-US" altLang="ja-JP" sz="1800">
              <a:solidFill>
                <a:schemeClr val="tx1"/>
              </a:solidFill>
            </a:rPr>
            <a:t>0.1</a:t>
          </a:r>
          <a:r>
            <a:rPr kumimoji="1" lang="ja-JP" altLang="en-US" sz="1800">
              <a:solidFill>
                <a:schemeClr val="tx1"/>
              </a:solidFill>
            </a:rPr>
            <a:t>百万円</a:t>
          </a:r>
        </a:p>
      </xdr:txBody>
    </xdr:sp>
    <xdr:clientData/>
  </xdr:twoCellAnchor>
  <xdr:twoCellAnchor>
    <xdr:from>
      <xdr:col>18</xdr:col>
      <xdr:colOff>190501</xdr:colOff>
      <xdr:row>770</xdr:row>
      <xdr:rowOff>63501</xdr:rowOff>
    </xdr:from>
    <xdr:to>
      <xdr:col>28</xdr:col>
      <xdr:colOff>169334</xdr:colOff>
      <xdr:row>771</xdr:row>
      <xdr:rowOff>52917</xdr:rowOff>
    </xdr:to>
    <xdr:sp macro="" textlink="">
      <xdr:nvSpPr>
        <xdr:cNvPr id="44" name="Text Box 563"/>
        <xdr:cNvSpPr txBox="1">
          <a:spLocks noChangeArrowheads="1"/>
        </xdr:cNvSpPr>
      </xdr:nvSpPr>
      <xdr:spPr bwMode="auto">
        <a:xfrm>
          <a:off x="3810001" y="53043668"/>
          <a:ext cx="1989666" cy="306916"/>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mn-ea"/>
            </a:rPr>
            <a:t>一般競争契約（総合評価）</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17</xdr:col>
      <xdr:colOff>26912</xdr:colOff>
      <xdr:row>774</xdr:row>
      <xdr:rowOff>165206</xdr:rowOff>
    </xdr:from>
    <xdr:to>
      <xdr:col>40</xdr:col>
      <xdr:colOff>104732</xdr:colOff>
      <xdr:row>775</xdr:row>
      <xdr:rowOff>161957</xdr:rowOff>
    </xdr:to>
    <xdr:sp macro="" textlink="">
      <xdr:nvSpPr>
        <xdr:cNvPr id="45" name="大かっこ 44"/>
        <xdr:cNvSpPr/>
      </xdr:nvSpPr>
      <xdr:spPr>
        <a:xfrm>
          <a:off x="3445329" y="54415373"/>
          <a:ext cx="4702736" cy="314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95249</xdr:colOff>
      <xdr:row>774</xdr:row>
      <xdr:rowOff>105833</xdr:rowOff>
    </xdr:from>
    <xdr:to>
      <xdr:col>39</xdr:col>
      <xdr:colOff>198770</xdr:colOff>
      <xdr:row>776</xdr:row>
      <xdr:rowOff>137582</xdr:rowOff>
    </xdr:to>
    <xdr:sp macro="" textlink="">
      <xdr:nvSpPr>
        <xdr:cNvPr id="47" name="テキスト ボックス 46"/>
        <xdr:cNvSpPr txBox="1"/>
      </xdr:nvSpPr>
      <xdr:spPr>
        <a:xfrm>
          <a:off x="3714749" y="54356000"/>
          <a:ext cx="4326271" cy="666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baseline="0">
              <a:solidFill>
                <a:schemeClr val="dk1"/>
              </a:solidFill>
              <a:effectLst/>
              <a:latin typeface="+mn-lt"/>
              <a:ea typeface="+mn-ea"/>
              <a:cs typeface="+mn-cs"/>
            </a:rPr>
            <a:t>国立職業リハビリテーションセンター庁舎等における改修工事等のための積算業務費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N746" sqref="N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549</v>
      </c>
      <c r="AT2" s="942"/>
      <c r="AU2" s="942"/>
      <c r="AV2" s="52" t="str">
        <f>IF(AW2="", "", "-")</f>
        <v/>
      </c>
      <c r="AW2" s="913"/>
      <c r="AX2" s="913"/>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547</v>
      </c>
      <c r="AK3" s="872"/>
      <c r="AL3" s="872"/>
      <c r="AM3" s="872"/>
      <c r="AN3" s="872"/>
      <c r="AO3" s="872"/>
      <c r="AP3" s="872"/>
      <c r="AQ3" s="872"/>
      <c r="AR3" s="872"/>
      <c r="AS3" s="872"/>
      <c r="AT3" s="872"/>
      <c r="AU3" s="872"/>
      <c r="AV3" s="872"/>
      <c r="AW3" s="872"/>
      <c r="AX3" s="24" t="s">
        <v>65</v>
      </c>
    </row>
    <row r="4" spans="1:50" ht="24.75" customHeight="1" x14ac:dyDescent="0.15">
      <c r="A4" s="708" t="s">
        <v>25</v>
      </c>
      <c r="B4" s="709"/>
      <c r="C4" s="709"/>
      <c r="D4" s="709"/>
      <c r="E4" s="709"/>
      <c r="F4" s="709"/>
      <c r="G4" s="686" t="s">
        <v>548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2" t="s">
        <v>154</v>
      </c>
      <c r="H5" s="843"/>
      <c r="I5" s="843"/>
      <c r="J5" s="843"/>
      <c r="K5" s="843"/>
      <c r="L5" s="843"/>
      <c r="M5" s="844" t="s">
        <v>66</v>
      </c>
      <c r="N5" s="845"/>
      <c r="O5" s="845"/>
      <c r="P5" s="845"/>
      <c r="Q5" s="845"/>
      <c r="R5" s="846"/>
      <c r="S5" s="847" t="s">
        <v>131</v>
      </c>
      <c r="T5" s="843"/>
      <c r="U5" s="843"/>
      <c r="V5" s="843"/>
      <c r="W5" s="843"/>
      <c r="X5" s="848"/>
      <c r="Y5" s="702" t="s">
        <v>3</v>
      </c>
      <c r="Z5" s="543"/>
      <c r="AA5" s="543"/>
      <c r="AB5" s="543"/>
      <c r="AC5" s="543"/>
      <c r="AD5" s="544"/>
      <c r="AE5" s="703" t="s">
        <v>550</v>
      </c>
      <c r="AF5" s="703"/>
      <c r="AG5" s="703"/>
      <c r="AH5" s="703"/>
      <c r="AI5" s="703"/>
      <c r="AJ5" s="703"/>
      <c r="AK5" s="703"/>
      <c r="AL5" s="703"/>
      <c r="AM5" s="703"/>
      <c r="AN5" s="703"/>
      <c r="AO5" s="703"/>
      <c r="AP5" s="704"/>
      <c r="AQ5" s="705" t="s">
        <v>551</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1.5" customHeight="1" x14ac:dyDescent="0.15">
      <c r="A7" s="495" t="s">
        <v>22</v>
      </c>
      <c r="B7" s="496"/>
      <c r="C7" s="496"/>
      <c r="D7" s="496"/>
      <c r="E7" s="496"/>
      <c r="F7" s="497"/>
      <c r="G7" s="498" t="s">
        <v>553</v>
      </c>
      <c r="H7" s="499"/>
      <c r="I7" s="499"/>
      <c r="J7" s="499"/>
      <c r="K7" s="499"/>
      <c r="L7" s="499"/>
      <c r="M7" s="499"/>
      <c r="N7" s="499"/>
      <c r="O7" s="499"/>
      <c r="P7" s="499"/>
      <c r="Q7" s="499"/>
      <c r="R7" s="499"/>
      <c r="S7" s="499"/>
      <c r="T7" s="499"/>
      <c r="U7" s="499"/>
      <c r="V7" s="499"/>
      <c r="W7" s="499"/>
      <c r="X7" s="500"/>
      <c r="Y7" s="924" t="s">
        <v>545</v>
      </c>
      <c r="Z7" s="443"/>
      <c r="AA7" s="443"/>
      <c r="AB7" s="443"/>
      <c r="AC7" s="443"/>
      <c r="AD7" s="925"/>
      <c r="AE7" s="914" t="s">
        <v>630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389</v>
      </c>
      <c r="B8" s="496"/>
      <c r="C8" s="496"/>
      <c r="D8" s="496"/>
      <c r="E8" s="496"/>
      <c r="F8" s="497"/>
      <c r="G8" s="943" t="str">
        <f>入力規則等!A26</f>
        <v>-</v>
      </c>
      <c r="H8" s="724"/>
      <c r="I8" s="724"/>
      <c r="J8" s="724"/>
      <c r="K8" s="724"/>
      <c r="L8" s="724"/>
      <c r="M8" s="724"/>
      <c r="N8" s="724"/>
      <c r="O8" s="724"/>
      <c r="P8" s="724"/>
      <c r="Q8" s="724"/>
      <c r="R8" s="724"/>
      <c r="S8" s="724"/>
      <c r="T8" s="724"/>
      <c r="U8" s="724"/>
      <c r="V8" s="724"/>
      <c r="W8" s="724"/>
      <c r="X8" s="944"/>
      <c r="Y8" s="849" t="s">
        <v>390</v>
      </c>
      <c r="Z8" s="850"/>
      <c r="AA8" s="850"/>
      <c r="AB8" s="850"/>
      <c r="AC8" s="850"/>
      <c r="AD8" s="851"/>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2" t="s">
        <v>23</v>
      </c>
      <c r="B9" s="853"/>
      <c r="C9" s="853"/>
      <c r="D9" s="853"/>
      <c r="E9" s="853"/>
      <c r="F9" s="853"/>
      <c r="G9" s="854" t="s">
        <v>554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4" t="s">
        <v>30</v>
      </c>
      <c r="B10" s="665"/>
      <c r="C10" s="665"/>
      <c r="D10" s="665"/>
      <c r="E10" s="665"/>
      <c r="F10" s="665"/>
      <c r="G10" s="758" t="s">
        <v>555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5" t="s">
        <v>24</v>
      </c>
      <c r="B12" s="946"/>
      <c r="C12" s="946"/>
      <c r="D12" s="946"/>
      <c r="E12" s="946"/>
      <c r="F12" s="947"/>
      <c r="G12" s="764"/>
      <c r="H12" s="765"/>
      <c r="I12" s="765"/>
      <c r="J12" s="765"/>
      <c r="K12" s="765"/>
      <c r="L12" s="765"/>
      <c r="M12" s="765"/>
      <c r="N12" s="765"/>
      <c r="O12" s="765"/>
      <c r="P12" s="415" t="s">
        <v>357</v>
      </c>
      <c r="Q12" s="416"/>
      <c r="R12" s="416"/>
      <c r="S12" s="416"/>
      <c r="T12" s="416"/>
      <c r="U12" s="416"/>
      <c r="V12" s="417"/>
      <c r="W12" s="415" t="s">
        <v>363</v>
      </c>
      <c r="X12" s="416"/>
      <c r="Y12" s="416"/>
      <c r="Z12" s="416"/>
      <c r="AA12" s="416"/>
      <c r="AB12" s="416"/>
      <c r="AC12" s="417"/>
      <c r="AD12" s="415" t="s">
        <v>470</v>
      </c>
      <c r="AE12" s="416"/>
      <c r="AF12" s="416"/>
      <c r="AG12" s="416"/>
      <c r="AH12" s="416"/>
      <c r="AI12" s="416"/>
      <c r="AJ12" s="417"/>
      <c r="AK12" s="415" t="s">
        <v>533</v>
      </c>
      <c r="AL12" s="416"/>
      <c r="AM12" s="416"/>
      <c r="AN12" s="416"/>
      <c r="AO12" s="416"/>
      <c r="AP12" s="416"/>
      <c r="AQ12" s="417"/>
      <c r="AR12" s="415" t="s">
        <v>534</v>
      </c>
      <c r="AS12" s="416"/>
      <c r="AT12" s="416"/>
      <c r="AU12" s="416"/>
      <c r="AV12" s="416"/>
      <c r="AW12" s="416"/>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1">
        <v>11</v>
      </c>
      <c r="Q13" s="662"/>
      <c r="R13" s="662"/>
      <c r="S13" s="662"/>
      <c r="T13" s="662"/>
      <c r="U13" s="662"/>
      <c r="V13" s="663"/>
      <c r="W13" s="661">
        <v>11</v>
      </c>
      <c r="X13" s="662"/>
      <c r="Y13" s="662"/>
      <c r="Z13" s="662"/>
      <c r="AA13" s="662"/>
      <c r="AB13" s="662"/>
      <c r="AC13" s="663"/>
      <c r="AD13" s="661">
        <v>26</v>
      </c>
      <c r="AE13" s="662"/>
      <c r="AF13" s="662"/>
      <c r="AG13" s="662"/>
      <c r="AH13" s="662"/>
      <c r="AI13" s="662"/>
      <c r="AJ13" s="663"/>
      <c r="AK13" s="661">
        <v>70</v>
      </c>
      <c r="AL13" s="662"/>
      <c r="AM13" s="662"/>
      <c r="AN13" s="662"/>
      <c r="AO13" s="662"/>
      <c r="AP13" s="662"/>
      <c r="AQ13" s="663"/>
      <c r="AR13" s="921"/>
      <c r="AS13" s="922"/>
      <c r="AT13" s="922"/>
      <c r="AU13" s="922"/>
      <c r="AV13" s="922"/>
      <c r="AW13" s="922"/>
      <c r="AX13" s="923"/>
    </row>
    <row r="14" spans="1:50" ht="21" customHeight="1" x14ac:dyDescent="0.15">
      <c r="A14" s="617"/>
      <c r="B14" s="618"/>
      <c r="C14" s="618"/>
      <c r="D14" s="618"/>
      <c r="E14" s="618"/>
      <c r="F14" s="619"/>
      <c r="G14" s="729"/>
      <c r="H14" s="730"/>
      <c r="I14" s="715" t="s">
        <v>8</v>
      </c>
      <c r="J14" s="766"/>
      <c r="K14" s="766"/>
      <c r="L14" s="766"/>
      <c r="M14" s="766"/>
      <c r="N14" s="766"/>
      <c r="O14" s="767"/>
      <c r="P14" s="661" t="s">
        <v>556</v>
      </c>
      <c r="Q14" s="662"/>
      <c r="R14" s="662"/>
      <c r="S14" s="662"/>
      <c r="T14" s="662"/>
      <c r="U14" s="662"/>
      <c r="V14" s="663"/>
      <c r="W14" s="661" t="s">
        <v>556</v>
      </c>
      <c r="X14" s="662"/>
      <c r="Y14" s="662"/>
      <c r="Z14" s="662"/>
      <c r="AA14" s="662"/>
      <c r="AB14" s="662"/>
      <c r="AC14" s="663"/>
      <c r="AD14" s="661" t="s">
        <v>556</v>
      </c>
      <c r="AE14" s="662"/>
      <c r="AF14" s="662"/>
      <c r="AG14" s="662"/>
      <c r="AH14" s="662"/>
      <c r="AI14" s="662"/>
      <c r="AJ14" s="663"/>
      <c r="AK14" s="661" t="s">
        <v>556</v>
      </c>
      <c r="AL14" s="662"/>
      <c r="AM14" s="662"/>
      <c r="AN14" s="662"/>
      <c r="AO14" s="662"/>
      <c r="AP14" s="662"/>
      <c r="AQ14" s="663"/>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1">
        <v>285</v>
      </c>
      <c r="Q15" s="662"/>
      <c r="R15" s="662"/>
      <c r="S15" s="662"/>
      <c r="T15" s="662"/>
      <c r="U15" s="662"/>
      <c r="V15" s="663"/>
      <c r="W15" s="661" t="s">
        <v>556</v>
      </c>
      <c r="X15" s="662"/>
      <c r="Y15" s="662"/>
      <c r="Z15" s="662"/>
      <c r="AA15" s="662"/>
      <c r="AB15" s="662"/>
      <c r="AC15" s="663"/>
      <c r="AD15" s="661" t="s">
        <v>556</v>
      </c>
      <c r="AE15" s="662"/>
      <c r="AF15" s="662"/>
      <c r="AG15" s="662"/>
      <c r="AH15" s="662"/>
      <c r="AI15" s="662"/>
      <c r="AJ15" s="663"/>
      <c r="AK15" s="661" t="s">
        <v>556</v>
      </c>
      <c r="AL15" s="662"/>
      <c r="AM15" s="662"/>
      <c r="AN15" s="662"/>
      <c r="AO15" s="662"/>
      <c r="AP15" s="662"/>
      <c r="AQ15" s="663"/>
      <c r="AR15" s="661"/>
      <c r="AS15" s="662"/>
      <c r="AT15" s="662"/>
      <c r="AU15" s="662"/>
      <c r="AV15" s="662"/>
      <c r="AW15" s="662"/>
      <c r="AX15" s="809"/>
    </row>
    <row r="16" spans="1:50" ht="21" customHeight="1" x14ac:dyDescent="0.15">
      <c r="A16" s="617"/>
      <c r="B16" s="618"/>
      <c r="C16" s="618"/>
      <c r="D16" s="618"/>
      <c r="E16" s="618"/>
      <c r="F16" s="619"/>
      <c r="G16" s="729"/>
      <c r="H16" s="730"/>
      <c r="I16" s="715" t="s">
        <v>52</v>
      </c>
      <c r="J16" s="716"/>
      <c r="K16" s="716"/>
      <c r="L16" s="716"/>
      <c r="M16" s="716"/>
      <c r="N16" s="716"/>
      <c r="O16" s="717"/>
      <c r="P16" s="661" t="s">
        <v>556</v>
      </c>
      <c r="Q16" s="662"/>
      <c r="R16" s="662"/>
      <c r="S16" s="662"/>
      <c r="T16" s="662"/>
      <c r="U16" s="662"/>
      <c r="V16" s="663"/>
      <c r="W16" s="661" t="s">
        <v>556</v>
      </c>
      <c r="X16" s="662"/>
      <c r="Y16" s="662"/>
      <c r="Z16" s="662"/>
      <c r="AA16" s="662"/>
      <c r="AB16" s="662"/>
      <c r="AC16" s="663"/>
      <c r="AD16" s="661" t="s">
        <v>556</v>
      </c>
      <c r="AE16" s="662"/>
      <c r="AF16" s="662"/>
      <c r="AG16" s="662"/>
      <c r="AH16" s="662"/>
      <c r="AI16" s="662"/>
      <c r="AJ16" s="663"/>
      <c r="AK16" s="661" t="s">
        <v>556</v>
      </c>
      <c r="AL16" s="662"/>
      <c r="AM16" s="662"/>
      <c r="AN16" s="662"/>
      <c r="AO16" s="662"/>
      <c r="AP16" s="662"/>
      <c r="AQ16" s="663"/>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1" t="s">
        <v>556</v>
      </c>
      <c r="Q17" s="662"/>
      <c r="R17" s="662"/>
      <c r="S17" s="662"/>
      <c r="T17" s="662"/>
      <c r="U17" s="662"/>
      <c r="V17" s="663"/>
      <c r="W17" s="661" t="s">
        <v>556</v>
      </c>
      <c r="X17" s="662"/>
      <c r="Y17" s="662"/>
      <c r="Z17" s="662"/>
      <c r="AA17" s="662"/>
      <c r="AB17" s="662"/>
      <c r="AC17" s="663"/>
      <c r="AD17" s="661" t="s">
        <v>556</v>
      </c>
      <c r="AE17" s="662"/>
      <c r="AF17" s="662"/>
      <c r="AG17" s="662"/>
      <c r="AH17" s="662"/>
      <c r="AI17" s="662"/>
      <c r="AJ17" s="663"/>
      <c r="AK17" s="661" t="s">
        <v>556</v>
      </c>
      <c r="AL17" s="662"/>
      <c r="AM17" s="662"/>
      <c r="AN17" s="662"/>
      <c r="AO17" s="662"/>
      <c r="AP17" s="662"/>
      <c r="AQ17" s="663"/>
      <c r="AR17" s="919"/>
      <c r="AS17" s="919"/>
      <c r="AT17" s="919"/>
      <c r="AU17" s="919"/>
      <c r="AV17" s="919"/>
      <c r="AW17" s="919"/>
      <c r="AX17" s="920"/>
    </row>
    <row r="18" spans="1:50" ht="24.75" customHeight="1" x14ac:dyDescent="0.15">
      <c r="A18" s="617"/>
      <c r="B18" s="618"/>
      <c r="C18" s="618"/>
      <c r="D18" s="618"/>
      <c r="E18" s="618"/>
      <c r="F18" s="619"/>
      <c r="G18" s="731"/>
      <c r="H18" s="732"/>
      <c r="I18" s="720" t="s">
        <v>20</v>
      </c>
      <c r="J18" s="721"/>
      <c r="K18" s="721"/>
      <c r="L18" s="721"/>
      <c r="M18" s="721"/>
      <c r="N18" s="721"/>
      <c r="O18" s="722"/>
      <c r="P18" s="881">
        <f>SUM(P13:V17)</f>
        <v>296</v>
      </c>
      <c r="Q18" s="882"/>
      <c r="R18" s="882"/>
      <c r="S18" s="882"/>
      <c r="T18" s="882"/>
      <c r="U18" s="882"/>
      <c r="V18" s="883"/>
      <c r="W18" s="881">
        <f>SUM(W13:AC17)</f>
        <v>11</v>
      </c>
      <c r="X18" s="882"/>
      <c r="Y18" s="882"/>
      <c r="Z18" s="882"/>
      <c r="AA18" s="882"/>
      <c r="AB18" s="882"/>
      <c r="AC18" s="883"/>
      <c r="AD18" s="881">
        <f>SUM(AD13:AJ17)</f>
        <v>26</v>
      </c>
      <c r="AE18" s="882"/>
      <c r="AF18" s="882"/>
      <c r="AG18" s="882"/>
      <c r="AH18" s="882"/>
      <c r="AI18" s="882"/>
      <c r="AJ18" s="883"/>
      <c r="AK18" s="881">
        <f>SUM(AK13:AQ17)</f>
        <v>70</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1">
        <v>169</v>
      </c>
      <c r="Q19" s="662"/>
      <c r="R19" s="662"/>
      <c r="S19" s="662"/>
      <c r="T19" s="662"/>
      <c r="U19" s="662"/>
      <c r="V19" s="663"/>
      <c r="W19" s="661">
        <v>10</v>
      </c>
      <c r="X19" s="662"/>
      <c r="Y19" s="662"/>
      <c r="Z19" s="662"/>
      <c r="AA19" s="662"/>
      <c r="AB19" s="662"/>
      <c r="AC19" s="663"/>
      <c r="AD19" s="661">
        <v>10</v>
      </c>
      <c r="AE19" s="662"/>
      <c r="AF19" s="662"/>
      <c r="AG19" s="662"/>
      <c r="AH19" s="662"/>
      <c r="AI19" s="662"/>
      <c r="AJ19" s="663"/>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79" t="s">
        <v>10</v>
      </c>
      <c r="H20" s="880"/>
      <c r="I20" s="880"/>
      <c r="J20" s="880"/>
      <c r="K20" s="880"/>
      <c r="L20" s="880"/>
      <c r="M20" s="880"/>
      <c r="N20" s="880"/>
      <c r="O20" s="880"/>
      <c r="P20" s="315">
        <f>IF(P18=0, "-", SUM(P19)/P18)</f>
        <v>0.57094594594594594</v>
      </c>
      <c r="Q20" s="315"/>
      <c r="R20" s="315"/>
      <c r="S20" s="315"/>
      <c r="T20" s="315"/>
      <c r="U20" s="315"/>
      <c r="V20" s="315"/>
      <c r="W20" s="315">
        <f t="shared" ref="W20" si="0">IF(W18=0, "-", SUM(W19)/W18)</f>
        <v>0.90909090909090906</v>
      </c>
      <c r="X20" s="315"/>
      <c r="Y20" s="315"/>
      <c r="Z20" s="315"/>
      <c r="AA20" s="315"/>
      <c r="AB20" s="315"/>
      <c r="AC20" s="315"/>
      <c r="AD20" s="315">
        <f t="shared" ref="AD20" si="1">IF(AD18=0, "-", SUM(AD19)/AD18)</f>
        <v>0.38461538461538464</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2"/>
      <c r="B21" s="853"/>
      <c r="C21" s="853"/>
      <c r="D21" s="853"/>
      <c r="E21" s="853"/>
      <c r="F21" s="948"/>
      <c r="G21" s="313" t="s">
        <v>495</v>
      </c>
      <c r="H21" s="314"/>
      <c r="I21" s="314"/>
      <c r="J21" s="314"/>
      <c r="K21" s="314"/>
      <c r="L21" s="314"/>
      <c r="M21" s="314"/>
      <c r="N21" s="314"/>
      <c r="O21" s="314"/>
      <c r="P21" s="315">
        <f>IF(P19=0, "-", SUM(P19)/SUM(P13,P14))</f>
        <v>15.363636363636363</v>
      </c>
      <c r="Q21" s="315"/>
      <c r="R21" s="315"/>
      <c r="S21" s="315"/>
      <c r="T21" s="315"/>
      <c r="U21" s="315"/>
      <c r="V21" s="315"/>
      <c r="W21" s="315">
        <f t="shared" ref="W21" si="2">IF(W19=0, "-", SUM(W19)/SUM(W13,W14))</f>
        <v>0.90909090909090906</v>
      </c>
      <c r="X21" s="315"/>
      <c r="Y21" s="315"/>
      <c r="Z21" s="315"/>
      <c r="AA21" s="315"/>
      <c r="AB21" s="315"/>
      <c r="AC21" s="315"/>
      <c r="AD21" s="315">
        <f t="shared" ref="AD21" si="3">IF(AD19=0, "-", SUM(AD19)/SUM(AD13,AD14))</f>
        <v>0.38461538461538464</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6" t="s">
        <v>537</v>
      </c>
      <c r="B22" s="967"/>
      <c r="C22" s="967"/>
      <c r="D22" s="967"/>
      <c r="E22" s="967"/>
      <c r="F22" s="968"/>
      <c r="G22" s="953" t="s">
        <v>472</v>
      </c>
      <c r="H22" s="219"/>
      <c r="I22" s="219"/>
      <c r="J22" s="219"/>
      <c r="K22" s="219"/>
      <c r="L22" s="219"/>
      <c r="M22" s="219"/>
      <c r="N22" s="219"/>
      <c r="O22" s="220"/>
      <c r="P22" s="938" t="s">
        <v>535</v>
      </c>
      <c r="Q22" s="219"/>
      <c r="R22" s="219"/>
      <c r="S22" s="219"/>
      <c r="T22" s="219"/>
      <c r="U22" s="219"/>
      <c r="V22" s="220"/>
      <c r="W22" s="938" t="s">
        <v>536</v>
      </c>
      <c r="X22" s="219"/>
      <c r="Y22" s="219"/>
      <c r="Z22" s="219"/>
      <c r="AA22" s="219"/>
      <c r="AB22" s="219"/>
      <c r="AC22" s="220"/>
      <c r="AD22" s="938" t="s">
        <v>471</v>
      </c>
      <c r="AE22" s="219"/>
      <c r="AF22" s="219"/>
      <c r="AG22" s="219"/>
      <c r="AH22" s="219"/>
      <c r="AI22" s="219"/>
      <c r="AJ22" s="219"/>
      <c r="AK22" s="219"/>
      <c r="AL22" s="219"/>
      <c r="AM22" s="219"/>
      <c r="AN22" s="219"/>
      <c r="AO22" s="219"/>
      <c r="AP22" s="219"/>
      <c r="AQ22" s="219"/>
      <c r="AR22" s="219"/>
      <c r="AS22" s="219"/>
      <c r="AT22" s="219"/>
      <c r="AU22" s="219"/>
      <c r="AV22" s="219"/>
      <c r="AW22" s="219"/>
      <c r="AX22" s="975"/>
    </row>
    <row r="23" spans="1:50" ht="25.5" customHeight="1" x14ac:dyDescent="0.15">
      <c r="A23" s="969"/>
      <c r="B23" s="970"/>
      <c r="C23" s="970"/>
      <c r="D23" s="970"/>
      <c r="E23" s="970"/>
      <c r="F23" s="971"/>
      <c r="G23" s="954" t="s">
        <v>557</v>
      </c>
      <c r="H23" s="955"/>
      <c r="I23" s="955"/>
      <c r="J23" s="955"/>
      <c r="K23" s="955"/>
      <c r="L23" s="955"/>
      <c r="M23" s="955"/>
      <c r="N23" s="955"/>
      <c r="O23" s="956"/>
      <c r="P23" s="921">
        <v>58</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558</v>
      </c>
      <c r="H24" s="958"/>
      <c r="I24" s="958"/>
      <c r="J24" s="958"/>
      <c r="K24" s="958"/>
      <c r="L24" s="958"/>
      <c r="M24" s="958"/>
      <c r="N24" s="958"/>
      <c r="O24" s="959"/>
      <c r="P24" s="661">
        <v>11</v>
      </c>
      <c r="Q24" s="662"/>
      <c r="R24" s="662"/>
      <c r="S24" s="662"/>
      <c r="T24" s="662"/>
      <c r="U24" s="662"/>
      <c r="V24" s="663"/>
      <c r="W24" s="661"/>
      <c r="X24" s="662"/>
      <c r="Y24" s="662"/>
      <c r="Z24" s="662"/>
      <c r="AA24" s="662"/>
      <c r="AB24" s="662"/>
      <c r="AC24" s="663"/>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559</v>
      </c>
      <c r="H25" s="958"/>
      <c r="I25" s="958"/>
      <c r="J25" s="958"/>
      <c r="K25" s="958"/>
      <c r="L25" s="958"/>
      <c r="M25" s="958"/>
      <c r="N25" s="958"/>
      <c r="O25" s="959"/>
      <c r="P25" s="661">
        <v>0</v>
      </c>
      <c r="Q25" s="662"/>
      <c r="R25" s="662"/>
      <c r="S25" s="662"/>
      <c r="T25" s="662"/>
      <c r="U25" s="662"/>
      <c r="V25" s="663"/>
      <c r="W25" s="661"/>
      <c r="X25" s="662"/>
      <c r="Y25" s="662"/>
      <c r="Z25" s="662"/>
      <c r="AA25" s="662"/>
      <c r="AB25" s="662"/>
      <c r="AC25" s="663"/>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560</v>
      </c>
      <c r="H26" s="958"/>
      <c r="I26" s="958"/>
      <c r="J26" s="958"/>
      <c r="K26" s="958"/>
      <c r="L26" s="958"/>
      <c r="M26" s="958"/>
      <c r="N26" s="958"/>
      <c r="O26" s="959"/>
      <c r="P26" s="661">
        <v>0</v>
      </c>
      <c r="Q26" s="662"/>
      <c r="R26" s="662"/>
      <c r="S26" s="662"/>
      <c r="T26" s="662"/>
      <c r="U26" s="662"/>
      <c r="V26" s="663"/>
      <c r="W26" s="661"/>
      <c r="X26" s="662"/>
      <c r="Y26" s="662"/>
      <c r="Z26" s="662"/>
      <c r="AA26" s="662"/>
      <c r="AB26" s="662"/>
      <c r="AC26" s="663"/>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61"/>
      <c r="Q27" s="662"/>
      <c r="R27" s="662"/>
      <c r="S27" s="662"/>
      <c r="T27" s="662"/>
      <c r="U27" s="662"/>
      <c r="V27" s="663"/>
      <c r="W27" s="661"/>
      <c r="X27" s="662"/>
      <c r="Y27" s="662"/>
      <c r="Z27" s="662"/>
      <c r="AA27" s="662"/>
      <c r="AB27" s="662"/>
      <c r="AC27" s="663"/>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476</v>
      </c>
      <c r="H28" s="961"/>
      <c r="I28" s="961"/>
      <c r="J28" s="961"/>
      <c r="K28" s="961"/>
      <c r="L28" s="961"/>
      <c r="M28" s="961"/>
      <c r="N28" s="961"/>
      <c r="O28" s="962"/>
      <c r="P28" s="881">
        <f>P29-SUM(P23:P27)</f>
        <v>1</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473</v>
      </c>
      <c r="H29" s="964"/>
      <c r="I29" s="964"/>
      <c r="J29" s="964"/>
      <c r="K29" s="964"/>
      <c r="L29" s="964"/>
      <c r="M29" s="964"/>
      <c r="N29" s="964"/>
      <c r="O29" s="965"/>
      <c r="P29" s="935">
        <f>AK13</f>
        <v>70</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489</v>
      </c>
      <c r="B30" s="865"/>
      <c r="C30" s="865"/>
      <c r="D30" s="865"/>
      <c r="E30" s="865"/>
      <c r="F30" s="866"/>
      <c r="G30" s="777" t="s">
        <v>265</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357</v>
      </c>
      <c r="AF30" s="862"/>
      <c r="AG30" s="862"/>
      <c r="AH30" s="863"/>
      <c r="AI30" s="861" t="s">
        <v>363</v>
      </c>
      <c r="AJ30" s="862"/>
      <c r="AK30" s="862"/>
      <c r="AL30" s="863"/>
      <c r="AM30" s="917" t="s">
        <v>470</v>
      </c>
      <c r="AN30" s="917"/>
      <c r="AO30" s="917"/>
      <c r="AP30" s="861"/>
      <c r="AQ30" s="771" t="s">
        <v>355</v>
      </c>
      <c r="AR30" s="772"/>
      <c r="AS30" s="772"/>
      <c r="AT30" s="773"/>
      <c r="AU30" s="778" t="s">
        <v>253</v>
      </c>
      <c r="AV30" s="778"/>
      <c r="AW30" s="778"/>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4"/>
      <c r="AC31" s="245"/>
      <c r="AD31" s="246"/>
      <c r="AE31" s="244"/>
      <c r="AF31" s="245"/>
      <c r="AG31" s="245"/>
      <c r="AH31" s="246"/>
      <c r="AI31" s="244"/>
      <c r="AJ31" s="245"/>
      <c r="AK31" s="245"/>
      <c r="AL31" s="246"/>
      <c r="AM31" s="248"/>
      <c r="AN31" s="248"/>
      <c r="AO31" s="248"/>
      <c r="AP31" s="244"/>
      <c r="AQ31" s="593" t="s">
        <v>564</v>
      </c>
      <c r="AR31" s="197"/>
      <c r="AS31" s="130" t="s">
        <v>356</v>
      </c>
      <c r="AT31" s="131"/>
      <c r="AU31" s="196">
        <v>30</v>
      </c>
      <c r="AV31" s="196"/>
      <c r="AW31" s="398" t="s">
        <v>300</v>
      </c>
      <c r="AX31" s="399"/>
    </row>
    <row r="32" spans="1:50" ht="23.25" customHeight="1" x14ac:dyDescent="0.15">
      <c r="A32" s="403"/>
      <c r="B32" s="401"/>
      <c r="C32" s="401"/>
      <c r="D32" s="401"/>
      <c r="E32" s="401"/>
      <c r="F32" s="402"/>
      <c r="G32" s="564" t="s">
        <v>562</v>
      </c>
      <c r="H32" s="565"/>
      <c r="I32" s="565"/>
      <c r="J32" s="565"/>
      <c r="K32" s="565"/>
      <c r="L32" s="565"/>
      <c r="M32" s="565"/>
      <c r="N32" s="565"/>
      <c r="O32" s="566"/>
      <c r="P32" s="102" t="s">
        <v>561</v>
      </c>
      <c r="Q32" s="102"/>
      <c r="R32" s="102"/>
      <c r="S32" s="102"/>
      <c r="T32" s="102"/>
      <c r="U32" s="102"/>
      <c r="V32" s="102"/>
      <c r="W32" s="102"/>
      <c r="X32" s="103"/>
      <c r="Y32" s="471" t="s">
        <v>12</v>
      </c>
      <c r="Z32" s="531"/>
      <c r="AA32" s="532"/>
      <c r="AB32" s="461" t="s">
        <v>563</v>
      </c>
      <c r="AC32" s="461"/>
      <c r="AD32" s="461"/>
      <c r="AE32" s="215">
        <v>2</v>
      </c>
      <c r="AF32" s="216"/>
      <c r="AG32" s="216"/>
      <c r="AH32" s="216"/>
      <c r="AI32" s="215">
        <v>2</v>
      </c>
      <c r="AJ32" s="216"/>
      <c r="AK32" s="216"/>
      <c r="AL32" s="216"/>
      <c r="AM32" s="215">
        <v>2</v>
      </c>
      <c r="AN32" s="216"/>
      <c r="AO32" s="216"/>
      <c r="AP32" s="216"/>
      <c r="AQ32" s="337" t="s">
        <v>565</v>
      </c>
      <c r="AR32" s="204"/>
      <c r="AS32" s="204"/>
      <c r="AT32" s="338"/>
      <c r="AU32" s="216" t="s">
        <v>564</v>
      </c>
      <c r="AV32" s="216"/>
      <c r="AW32" s="216"/>
      <c r="AX32" s="218"/>
    </row>
    <row r="33" spans="1:50" ht="23.25" customHeight="1" x14ac:dyDescent="0.15">
      <c r="A33" s="404"/>
      <c r="B33" s="405"/>
      <c r="C33" s="405"/>
      <c r="D33" s="405"/>
      <c r="E33" s="405"/>
      <c r="F33" s="406"/>
      <c r="G33" s="567"/>
      <c r="H33" s="568"/>
      <c r="I33" s="568"/>
      <c r="J33" s="568"/>
      <c r="K33" s="568"/>
      <c r="L33" s="568"/>
      <c r="M33" s="568"/>
      <c r="N33" s="568"/>
      <c r="O33" s="569"/>
      <c r="P33" s="105"/>
      <c r="Q33" s="105"/>
      <c r="R33" s="105"/>
      <c r="S33" s="105"/>
      <c r="T33" s="105"/>
      <c r="U33" s="105"/>
      <c r="V33" s="105"/>
      <c r="W33" s="105"/>
      <c r="X33" s="106"/>
      <c r="Y33" s="415" t="s">
        <v>54</v>
      </c>
      <c r="Z33" s="416"/>
      <c r="AA33" s="417"/>
      <c r="AB33" s="523" t="s">
        <v>563</v>
      </c>
      <c r="AC33" s="523"/>
      <c r="AD33" s="523"/>
      <c r="AE33" s="215">
        <v>2</v>
      </c>
      <c r="AF33" s="216"/>
      <c r="AG33" s="216"/>
      <c r="AH33" s="216"/>
      <c r="AI33" s="215">
        <v>2</v>
      </c>
      <c r="AJ33" s="216"/>
      <c r="AK33" s="216"/>
      <c r="AL33" s="216"/>
      <c r="AM33" s="215">
        <v>2</v>
      </c>
      <c r="AN33" s="216"/>
      <c r="AO33" s="216"/>
      <c r="AP33" s="216"/>
      <c r="AQ33" s="337" t="s">
        <v>564</v>
      </c>
      <c r="AR33" s="204"/>
      <c r="AS33" s="204"/>
      <c r="AT33" s="338"/>
      <c r="AU33" s="216">
        <v>2</v>
      </c>
      <c r="AV33" s="216"/>
      <c r="AW33" s="216"/>
      <c r="AX33" s="218"/>
    </row>
    <row r="34" spans="1:50" ht="23.25" customHeight="1" x14ac:dyDescent="0.15">
      <c r="A34" s="403"/>
      <c r="B34" s="401"/>
      <c r="C34" s="401"/>
      <c r="D34" s="401"/>
      <c r="E34" s="401"/>
      <c r="F34" s="402"/>
      <c r="G34" s="570"/>
      <c r="H34" s="571"/>
      <c r="I34" s="571"/>
      <c r="J34" s="571"/>
      <c r="K34" s="571"/>
      <c r="L34" s="571"/>
      <c r="M34" s="571"/>
      <c r="N34" s="571"/>
      <c r="O34" s="572"/>
      <c r="P34" s="108"/>
      <c r="Q34" s="108"/>
      <c r="R34" s="108"/>
      <c r="S34" s="108"/>
      <c r="T34" s="108"/>
      <c r="U34" s="108"/>
      <c r="V34" s="108"/>
      <c r="W34" s="108"/>
      <c r="X34" s="109"/>
      <c r="Y34" s="415" t="s">
        <v>13</v>
      </c>
      <c r="Z34" s="416"/>
      <c r="AA34" s="417"/>
      <c r="AB34" s="556" t="s">
        <v>301</v>
      </c>
      <c r="AC34" s="556"/>
      <c r="AD34" s="556"/>
      <c r="AE34" s="215">
        <f>AE32/AE33*100</f>
        <v>100</v>
      </c>
      <c r="AF34" s="216"/>
      <c r="AG34" s="216"/>
      <c r="AH34" s="216"/>
      <c r="AI34" s="215">
        <f t="shared" ref="AI34" si="4">AI32/AI33*100</f>
        <v>100</v>
      </c>
      <c r="AJ34" s="216"/>
      <c r="AK34" s="216"/>
      <c r="AL34" s="216"/>
      <c r="AM34" s="215">
        <f t="shared" ref="AM34" si="5">AM32/AM33*100</f>
        <v>100</v>
      </c>
      <c r="AN34" s="216"/>
      <c r="AO34" s="216"/>
      <c r="AP34" s="216"/>
      <c r="AQ34" s="337" t="s">
        <v>564</v>
      </c>
      <c r="AR34" s="204"/>
      <c r="AS34" s="204"/>
      <c r="AT34" s="338"/>
      <c r="AU34" s="216" t="s">
        <v>566</v>
      </c>
      <c r="AV34" s="216"/>
      <c r="AW34" s="216"/>
      <c r="AX34" s="218"/>
    </row>
    <row r="35" spans="1:50" ht="23.25" customHeight="1" x14ac:dyDescent="0.15">
      <c r="A35" s="223" t="s">
        <v>525</v>
      </c>
      <c r="B35" s="224"/>
      <c r="C35" s="224"/>
      <c r="D35" s="224"/>
      <c r="E35" s="224"/>
      <c r="F35" s="225"/>
      <c r="G35" s="229" t="s">
        <v>567</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thickBo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4" t="s">
        <v>489</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1" t="s">
        <v>11</v>
      </c>
      <c r="AC37" s="242"/>
      <c r="AD37" s="243"/>
      <c r="AE37" s="241" t="s">
        <v>357</v>
      </c>
      <c r="AF37" s="242"/>
      <c r="AG37" s="242"/>
      <c r="AH37" s="243"/>
      <c r="AI37" s="241" t="s">
        <v>363</v>
      </c>
      <c r="AJ37" s="242"/>
      <c r="AK37" s="242"/>
      <c r="AL37" s="243"/>
      <c r="AM37" s="247" t="s">
        <v>470</v>
      </c>
      <c r="AN37" s="247"/>
      <c r="AO37" s="247"/>
      <c r="AP37" s="241"/>
      <c r="AQ37" s="148" t="s">
        <v>355</v>
      </c>
      <c r="AR37" s="149"/>
      <c r="AS37" s="149"/>
      <c r="AT37" s="150"/>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4"/>
      <c r="AC38" s="245"/>
      <c r="AD38" s="246"/>
      <c r="AE38" s="244"/>
      <c r="AF38" s="245"/>
      <c r="AG38" s="245"/>
      <c r="AH38" s="246"/>
      <c r="AI38" s="244"/>
      <c r="AJ38" s="245"/>
      <c r="AK38" s="245"/>
      <c r="AL38" s="246"/>
      <c r="AM38" s="248"/>
      <c r="AN38" s="248"/>
      <c r="AO38" s="248"/>
      <c r="AP38" s="244"/>
      <c r="AQ38" s="593"/>
      <c r="AR38" s="197"/>
      <c r="AS38" s="130" t="s">
        <v>356</v>
      </c>
      <c r="AT38" s="131"/>
      <c r="AU38" s="196"/>
      <c r="AV38" s="196"/>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2"/>
      <c r="Q39" s="102"/>
      <c r="R39" s="102"/>
      <c r="S39" s="102"/>
      <c r="T39" s="102"/>
      <c r="U39" s="102"/>
      <c r="V39" s="102"/>
      <c r="W39" s="102"/>
      <c r="X39" s="103"/>
      <c r="Y39" s="471" t="s">
        <v>12</v>
      </c>
      <c r="Z39" s="531"/>
      <c r="AA39" s="532"/>
      <c r="AB39" s="461"/>
      <c r="AC39" s="461"/>
      <c r="AD39" s="461"/>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3.25" hidden="1" customHeight="1" x14ac:dyDescent="0.15">
      <c r="A40" s="404"/>
      <c r="B40" s="405"/>
      <c r="C40" s="405"/>
      <c r="D40" s="405"/>
      <c r="E40" s="405"/>
      <c r="F40" s="406"/>
      <c r="G40" s="567"/>
      <c r="H40" s="568"/>
      <c r="I40" s="568"/>
      <c r="J40" s="568"/>
      <c r="K40" s="568"/>
      <c r="L40" s="568"/>
      <c r="M40" s="568"/>
      <c r="N40" s="568"/>
      <c r="O40" s="569"/>
      <c r="P40" s="105"/>
      <c r="Q40" s="105"/>
      <c r="R40" s="105"/>
      <c r="S40" s="105"/>
      <c r="T40" s="105"/>
      <c r="U40" s="105"/>
      <c r="V40" s="105"/>
      <c r="W40" s="105"/>
      <c r="X40" s="106"/>
      <c r="Y40" s="415" t="s">
        <v>54</v>
      </c>
      <c r="Z40" s="416"/>
      <c r="AA40" s="417"/>
      <c r="AB40" s="523"/>
      <c r="AC40" s="523"/>
      <c r="AD40" s="523"/>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3.25" hidden="1" customHeight="1" x14ac:dyDescent="0.15">
      <c r="A41" s="407"/>
      <c r="B41" s="408"/>
      <c r="C41" s="408"/>
      <c r="D41" s="408"/>
      <c r="E41" s="408"/>
      <c r="F41" s="409"/>
      <c r="G41" s="570"/>
      <c r="H41" s="571"/>
      <c r="I41" s="571"/>
      <c r="J41" s="571"/>
      <c r="K41" s="571"/>
      <c r="L41" s="571"/>
      <c r="M41" s="571"/>
      <c r="N41" s="571"/>
      <c r="O41" s="572"/>
      <c r="P41" s="108"/>
      <c r="Q41" s="108"/>
      <c r="R41" s="108"/>
      <c r="S41" s="108"/>
      <c r="T41" s="108"/>
      <c r="U41" s="108"/>
      <c r="V41" s="108"/>
      <c r="W41" s="108"/>
      <c r="X41" s="109"/>
      <c r="Y41" s="415" t="s">
        <v>13</v>
      </c>
      <c r="Z41" s="416"/>
      <c r="AA41" s="417"/>
      <c r="AB41" s="556" t="s">
        <v>301</v>
      </c>
      <c r="AC41" s="556"/>
      <c r="AD41" s="556"/>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ht="23.25" hidden="1" customHeight="1" x14ac:dyDescent="0.15">
      <c r="A42" s="223" t="s">
        <v>525</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4" t="s">
        <v>489</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1" t="s">
        <v>11</v>
      </c>
      <c r="AC44" s="242"/>
      <c r="AD44" s="243"/>
      <c r="AE44" s="241" t="s">
        <v>357</v>
      </c>
      <c r="AF44" s="242"/>
      <c r="AG44" s="242"/>
      <c r="AH44" s="243"/>
      <c r="AI44" s="241" t="s">
        <v>363</v>
      </c>
      <c r="AJ44" s="242"/>
      <c r="AK44" s="242"/>
      <c r="AL44" s="243"/>
      <c r="AM44" s="247" t="s">
        <v>470</v>
      </c>
      <c r="AN44" s="247"/>
      <c r="AO44" s="247"/>
      <c r="AP44" s="241"/>
      <c r="AQ44" s="148" t="s">
        <v>355</v>
      </c>
      <c r="AR44" s="149"/>
      <c r="AS44" s="149"/>
      <c r="AT44" s="150"/>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4"/>
      <c r="AC45" s="245"/>
      <c r="AD45" s="246"/>
      <c r="AE45" s="244"/>
      <c r="AF45" s="245"/>
      <c r="AG45" s="245"/>
      <c r="AH45" s="246"/>
      <c r="AI45" s="244"/>
      <c r="AJ45" s="245"/>
      <c r="AK45" s="245"/>
      <c r="AL45" s="246"/>
      <c r="AM45" s="248"/>
      <c r="AN45" s="248"/>
      <c r="AO45" s="248"/>
      <c r="AP45" s="244"/>
      <c r="AQ45" s="593"/>
      <c r="AR45" s="197"/>
      <c r="AS45" s="130" t="s">
        <v>356</v>
      </c>
      <c r="AT45" s="131"/>
      <c r="AU45" s="196"/>
      <c r="AV45" s="196"/>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2"/>
      <c r="Q46" s="102"/>
      <c r="R46" s="102"/>
      <c r="S46" s="102"/>
      <c r="T46" s="102"/>
      <c r="U46" s="102"/>
      <c r="V46" s="102"/>
      <c r="W46" s="102"/>
      <c r="X46" s="103"/>
      <c r="Y46" s="471" t="s">
        <v>12</v>
      </c>
      <c r="Z46" s="531"/>
      <c r="AA46" s="532"/>
      <c r="AB46" s="461"/>
      <c r="AC46" s="461"/>
      <c r="AD46" s="461"/>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4"/>
      <c r="B47" s="405"/>
      <c r="C47" s="405"/>
      <c r="D47" s="405"/>
      <c r="E47" s="405"/>
      <c r="F47" s="406"/>
      <c r="G47" s="567"/>
      <c r="H47" s="568"/>
      <c r="I47" s="568"/>
      <c r="J47" s="568"/>
      <c r="K47" s="568"/>
      <c r="L47" s="568"/>
      <c r="M47" s="568"/>
      <c r="N47" s="568"/>
      <c r="O47" s="569"/>
      <c r="P47" s="105"/>
      <c r="Q47" s="105"/>
      <c r="R47" s="105"/>
      <c r="S47" s="105"/>
      <c r="T47" s="105"/>
      <c r="U47" s="105"/>
      <c r="V47" s="105"/>
      <c r="W47" s="105"/>
      <c r="X47" s="106"/>
      <c r="Y47" s="415" t="s">
        <v>54</v>
      </c>
      <c r="Z47" s="416"/>
      <c r="AA47" s="417"/>
      <c r="AB47" s="523"/>
      <c r="AC47" s="523"/>
      <c r="AD47" s="523"/>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07"/>
      <c r="B48" s="408"/>
      <c r="C48" s="408"/>
      <c r="D48" s="408"/>
      <c r="E48" s="408"/>
      <c r="F48" s="409"/>
      <c r="G48" s="570"/>
      <c r="H48" s="571"/>
      <c r="I48" s="571"/>
      <c r="J48" s="571"/>
      <c r="K48" s="571"/>
      <c r="L48" s="571"/>
      <c r="M48" s="571"/>
      <c r="N48" s="571"/>
      <c r="O48" s="572"/>
      <c r="P48" s="108"/>
      <c r="Q48" s="108"/>
      <c r="R48" s="108"/>
      <c r="S48" s="108"/>
      <c r="T48" s="108"/>
      <c r="U48" s="108"/>
      <c r="V48" s="108"/>
      <c r="W48" s="108"/>
      <c r="X48" s="109"/>
      <c r="Y48" s="415" t="s">
        <v>13</v>
      </c>
      <c r="Z48" s="416"/>
      <c r="AA48" s="417"/>
      <c r="AB48" s="556" t="s">
        <v>301</v>
      </c>
      <c r="AC48" s="556"/>
      <c r="AD48" s="556"/>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3" t="s">
        <v>525</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0" t="s">
        <v>489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1" t="s">
        <v>11</v>
      </c>
      <c r="AC51" s="242"/>
      <c r="AD51" s="243"/>
      <c r="AE51" s="241" t="s">
        <v>357</v>
      </c>
      <c r="AF51" s="242"/>
      <c r="AG51" s="242"/>
      <c r="AH51" s="243"/>
      <c r="AI51" s="241" t="s">
        <v>363</v>
      </c>
      <c r="AJ51" s="242"/>
      <c r="AK51" s="242"/>
      <c r="AL51" s="243"/>
      <c r="AM51" s="247" t="s">
        <v>470</v>
      </c>
      <c r="AN51" s="247"/>
      <c r="AO51" s="247"/>
      <c r="AP51" s="241"/>
      <c r="AQ51" s="148" t="s">
        <v>355</v>
      </c>
      <c r="AR51" s="149"/>
      <c r="AS51" s="149"/>
      <c r="AT51" s="150"/>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4"/>
      <c r="AC52" s="245"/>
      <c r="AD52" s="246"/>
      <c r="AE52" s="244"/>
      <c r="AF52" s="245"/>
      <c r="AG52" s="245"/>
      <c r="AH52" s="246"/>
      <c r="AI52" s="244"/>
      <c r="AJ52" s="245"/>
      <c r="AK52" s="245"/>
      <c r="AL52" s="246"/>
      <c r="AM52" s="248"/>
      <c r="AN52" s="248"/>
      <c r="AO52" s="248"/>
      <c r="AP52" s="244"/>
      <c r="AQ52" s="593"/>
      <c r="AR52" s="197"/>
      <c r="AS52" s="130" t="s">
        <v>356</v>
      </c>
      <c r="AT52" s="131"/>
      <c r="AU52" s="196"/>
      <c r="AV52" s="196"/>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2"/>
      <c r="Q53" s="102"/>
      <c r="R53" s="102"/>
      <c r="S53" s="102"/>
      <c r="T53" s="102"/>
      <c r="U53" s="102"/>
      <c r="V53" s="102"/>
      <c r="W53" s="102"/>
      <c r="X53" s="103"/>
      <c r="Y53" s="471" t="s">
        <v>12</v>
      </c>
      <c r="Z53" s="531"/>
      <c r="AA53" s="532"/>
      <c r="AB53" s="461"/>
      <c r="AC53" s="461"/>
      <c r="AD53" s="46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4"/>
      <c r="B54" s="405"/>
      <c r="C54" s="405"/>
      <c r="D54" s="405"/>
      <c r="E54" s="405"/>
      <c r="F54" s="406"/>
      <c r="G54" s="567"/>
      <c r="H54" s="568"/>
      <c r="I54" s="568"/>
      <c r="J54" s="568"/>
      <c r="K54" s="568"/>
      <c r="L54" s="568"/>
      <c r="M54" s="568"/>
      <c r="N54" s="568"/>
      <c r="O54" s="569"/>
      <c r="P54" s="105"/>
      <c r="Q54" s="105"/>
      <c r="R54" s="105"/>
      <c r="S54" s="105"/>
      <c r="T54" s="105"/>
      <c r="U54" s="105"/>
      <c r="V54" s="105"/>
      <c r="W54" s="105"/>
      <c r="X54" s="106"/>
      <c r="Y54" s="415" t="s">
        <v>54</v>
      </c>
      <c r="Z54" s="416"/>
      <c r="AA54" s="417"/>
      <c r="AB54" s="523"/>
      <c r="AC54" s="523"/>
      <c r="AD54" s="523"/>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7"/>
      <c r="B55" s="408"/>
      <c r="C55" s="408"/>
      <c r="D55" s="408"/>
      <c r="E55" s="408"/>
      <c r="F55" s="409"/>
      <c r="G55" s="570"/>
      <c r="H55" s="571"/>
      <c r="I55" s="571"/>
      <c r="J55" s="571"/>
      <c r="K55" s="571"/>
      <c r="L55" s="571"/>
      <c r="M55" s="571"/>
      <c r="N55" s="571"/>
      <c r="O55" s="572"/>
      <c r="P55" s="108"/>
      <c r="Q55" s="108"/>
      <c r="R55" s="108"/>
      <c r="S55" s="108"/>
      <c r="T55" s="108"/>
      <c r="U55" s="108"/>
      <c r="V55" s="108"/>
      <c r="W55" s="108"/>
      <c r="X55" s="109"/>
      <c r="Y55" s="415" t="s">
        <v>13</v>
      </c>
      <c r="Z55" s="416"/>
      <c r="AA55" s="417"/>
      <c r="AB55" s="597" t="s">
        <v>14</v>
      </c>
      <c r="AC55" s="597"/>
      <c r="AD55" s="597"/>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525</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0" t="s">
        <v>489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1" t="s">
        <v>11</v>
      </c>
      <c r="AC58" s="242"/>
      <c r="AD58" s="243"/>
      <c r="AE58" s="241" t="s">
        <v>357</v>
      </c>
      <c r="AF58" s="242"/>
      <c r="AG58" s="242"/>
      <c r="AH58" s="243"/>
      <c r="AI58" s="241" t="s">
        <v>363</v>
      </c>
      <c r="AJ58" s="242"/>
      <c r="AK58" s="242"/>
      <c r="AL58" s="243"/>
      <c r="AM58" s="247" t="s">
        <v>470</v>
      </c>
      <c r="AN58" s="247"/>
      <c r="AO58" s="247"/>
      <c r="AP58" s="241"/>
      <c r="AQ58" s="148" t="s">
        <v>355</v>
      </c>
      <c r="AR58" s="149"/>
      <c r="AS58" s="149"/>
      <c r="AT58" s="150"/>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4"/>
      <c r="AC59" s="245"/>
      <c r="AD59" s="246"/>
      <c r="AE59" s="244"/>
      <c r="AF59" s="245"/>
      <c r="AG59" s="245"/>
      <c r="AH59" s="246"/>
      <c r="AI59" s="244"/>
      <c r="AJ59" s="245"/>
      <c r="AK59" s="245"/>
      <c r="AL59" s="246"/>
      <c r="AM59" s="248"/>
      <c r="AN59" s="248"/>
      <c r="AO59" s="248"/>
      <c r="AP59" s="244"/>
      <c r="AQ59" s="593"/>
      <c r="AR59" s="197"/>
      <c r="AS59" s="130" t="s">
        <v>356</v>
      </c>
      <c r="AT59" s="131"/>
      <c r="AU59" s="196"/>
      <c r="AV59" s="196"/>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2"/>
      <c r="Q60" s="102"/>
      <c r="R60" s="102"/>
      <c r="S60" s="102"/>
      <c r="T60" s="102"/>
      <c r="U60" s="102"/>
      <c r="V60" s="102"/>
      <c r="W60" s="102"/>
      <c r="X60" s="103"/>
      <c r="Y60" s="471" t="s">
        <v>12</v>
      </c>
      <c r="Z60" s="531"/>
      <c r="AA60" s="532"/>
      <c r="AB60" s="461"/>
      <c r="AC60" s="461"/>
      <c r="AD60" s="46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4"/>
      <c r="B61" s="405"/>
      <c r="C61" s="405"/>
      <c r="D61" s="405"/>
      <c r="E61" s="405"/>
      <c r="F61" s="406"/>
      <c r="G61" s="567"/>
      <c r="H61" s="568"/>
      <c r="I61" s="568"/>
      <c r="J61" s="568"/>
      <c r="K61" s="568"/>
      <c r="L61" s="568"/>
      <c r="M61" s="568"/>
      <c r="N61" s="568"/>
      <c r="O61" s="569"/>
      <c r="P61" s="105"/>
      <c r="Q61" s="105"/>
      <c r="R61" s="105"/>
      <c r="S61" s="105"/>
      <c r="T61" s="105"/>
      <c r="U61" s="105"/>
      <c r="V61" s="105"/>
      <c r="W61" s="105"/>
      <c r="X61" s="106"/>
      <c r="Y61" s="415" t="s">
        <v>54</v>
      </c>
      <c r="Z61" s="416"/>
      <c r="AA61" s="417"/>
      <c r="AB61" s="523"/>
      <c r="AC61" s="523"/>
      <c r="AD61" s="523"/>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4"/>
      <c r="B62" s="405"/>
      <c r="C62" s="405"/>
      <c r="D62" s="405"/>
      <c r="E62" s="405"/>
      <c r="F62" s="406"/>
      <c r="G62" s="570"/>
      <c r="H62" s="571"/>
      <c r="I62" s="571"/>
      <c r="J62" s="571"/>
      <c r="K62" s="571"/>
      <c r="L62" s="571"/>
      <c r="M62" s="571"/>
      <c r="N62" s="571"/>
      <c r="O62" s="572"/>
      <c r="P62" s="108"/>
      <c r="Q62" s="108"/>
      <c r="R62" s="108"/>
      <c r="S62" s="108"/>
      <c r="T62" s="108"/>
      <c r="U62" s="108"/>
      <c r="V62" s="108"/>
      <c r="W62" s="108"/>
      <c r="X62" s="109"/>
      <c r="Y62" s="415" t="s">
        <v>13</v>
      </c>
      <c r="Z62" s="416"/>
      <c r="AA62" s="417"/>
      <c r="AB62" s="556" t="s">
        <v>14</v>
      </c>
      <c r="AC62" s="556"/>
      <c r="AD62" s="556"/>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525</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82" t="s">
        <v>490</v>
      </c>
      <c r="B65" s="483"/>
      <c r="C65" s="483"/>
      <c r="D65" s="483"/>
      <c r="E65" s="483"/>
      <c r="F65" s="484"/>
      <c r="G65" s="485"/>
      <c r="H65" s="236" t="s">
        <v>265</v>
      </c>
      <c r="I65" s="236"/>
      <c r="J65" s="236"/>
      <c r="K65" s="236"/>
      <c r="L65" s="236"/>
      <c r="M65" s="236"/>
      <c r="N65" s="236"/>
      <c r="O65" s="237"/>
      <c r="P65" s="235" t="s">
        <v>59</v>
      </c>
      <c r="Q65" s="236"/>
      <c r="R65" s="236"/>
      <c r="S65" s="236"/>
      <c r="T65" s="236"/>
      <c r="U65" s="236"/>
      <c r="V65" s="237"/>
      <c r="W65" s="487" t="s">
        <v>485</v>
      </c>
      <c r="X65" s="488"/>
      <c r="Y65" s="491"/>
      <c r="Z65" s="491"/>
      <c r="AA65" s="492"/>
      <c r="AB65" s="235" t="s">
        <v>11</v>
      </c>
      <c r="AC65" s="236"/>
      <c r="AD65" s="237"/>
      <c r="AE65" s="241" t="s">
        <v>357</v>
      </c>
      <c r="AF65" s="242"/>
      <c r="AG65" s="242"/>
      <c r="AH65" s="243"/>
      <c r="AI65" s="241" t="s">
        <v>363</v>
      </c>
      <c r="AJ65" s="242"/>
      <c r="AK65" s="242"/>
      <c r="AL65" s="243"/>
      <c r="AM65" s="247" t="s">
        <v>470</v>
      </c>
      <c r="AN65" s="247"/>
      <c r="AO65" s="247"/>
      <c r="AP65" s="241"/>
      <c r="AQ65" s="235" t="s">
        <v>355</v>
      </c>
      <c r="AR65" s="236"/>
      <c r="AS65" s="236"/>
      <c r="AT65" s="237"/>
      <c r="AU65" s="249" t="s">
        <v>253</v>
      </c>
      <c r="AV65" s="249"/>
      <c r="AW65" s="249"/>
      <c r="AX65" s="250"/>
    </row>
    <row r="66" spans="1:50" ht="18.75" hidden="1" customHeight="1" x14ac:dyDescent="0.15">
      <c r="A66" s="475"/>
      <c r="B66" s="476"/>
      <c r="C66" s="476"/>
      <c r="D66" s="476"/>
      <c r="E66" s="476"/>
      <c r="F66" s="477"/>
      <c r="G66" s="486"/>
      <c r="H66" s="239"/>
      <c r="I66" s="239"/>
      <c r="J66" s="239"/>
      <c r="K66" s="239"/>
      <c r="L66" s="239"/>
      <c r="M66" s="239"/>
      <c r="N66" s="239"/>
      <c r="O66" s="240"/>
      <c r="P66" s="238"/>
      <c r="Q66" s="239"/>
      <c r="R66" s="239"/>
      <c r="S66" s="239"/>
      <c r="T66" s="239"/>
      <c r="U66" s="239"/>
      <c r="V66" s="240"/>
      <c r="W66" s="489"/>
      <c r="X66" s="490"/>
      <c r="Y66" s="493"/>
      <c r="Z66" s="493"/>
      <c r="AA66" s="494"/>
      <c r="AB66" s="238"/>
      <c r="AC66" s="239"/>
      <c r="AD66" s="240"/>
      <c r="AE66" s="244"/>
      <c r="AF66" s="245"/>
      <c r="AG66" s="245"/>
      <c r="AH66" s="246"/>
      <c r="AI66" s="244"/>
      <c r="AJ66" s="245"/>
      <c r="AK66" s="245"/>
      <c r="AL66" s="246"/>
      <c r="AM66" s="248"/>
      <c r="AN66" s="248"/>
      <c r="AO66" s="248"/>
      <c r="AP66" s="244"/>
      <c r="AQ66" s="195"/>
      <c r="AR66" s="196"/>
      <c r="AS66" s="239" t="s">
        <v>356</v>
      </c>
      <c r="AT66" s="240"/>
      <c r="AU66" s="196"/>
      <c r="AV66" s="196"/>
      <c r="AW66" s="239" t="s">
        <v>488</v>
      </c>
      <c r="AX66" s="251"/>
    </row>
    <row r="67" spans="1:50" ht="23.25" hidden="1" customHeight="1" x14ac:dyDescent="0.15">
      <c r="A67" s="475"/>
      <c r="B67" s="476"/>
      <c r="C67" s="476"/>
      <c r="D67" s="476"/>
      <c r="E67" s="476"/>
      <c r="F67" s="477"/>
      <c r="G67" s="252" t="s">
        <v>364</v>
      </c>
      <c r="H67" s="255"/>
      <c r="I67" s="256"/>
      <c r="J67" s="256"/>
      <c r="K67" s="256"/>
      <c r="L67" s="256"/>
      <c r="M67" s="256"/>
      <c r="N67" s="256"/>
      <c r="O67" s="257"/>
      <c r="P67" s="255"/>
      <c r="Q67" s="256"/>
      <c r="R67" s="256"/>
      <c r="S67" s="256"/>
      <c r="T67" s="256"/>
      <c r="U67" s="256"/>
      <c r="V67" s="257"/>
      <c r="W67" s="261"/>
      <c r="X67" s="262"/>
      <c r="Y67" s="267" t="s">
        <v>12</v>
      </c>
      <c r="Z67" s="267"/>
      <c r="AA67" s="268"/>
      <c r="AB67" s="269" t="s">
        <v>515</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515</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516</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75" t="s">
        <v>496</v>
      </c>
      <c r="B70" s="476"/>
      <c r="C70" s="476"/>
      <c r="D70" s="476"/>
      <c r="E70" s="476"/>
      <c r="F70" s="477"/>
      <c r="G70" s="253" t="s">
        <v>365</v>
      </c>
      <c r="H70" s="304"/>
      <c r="I70" s="304"/>
      <c r="J70" s="304"/>
      <c r="K70" s="304"/>
      <c r="L70" s="304"/>
      <c r="M70" s="304"/>
      <c r="N70" s="304"/>
      <c r="O70" s="304"/>
      <c r="P70" s="304"/>
      <c r="Q70" s="304"/>
      <c r="R70" s="304"/>
      <c r="S70" s="304"/>
      <c r="T70" s="304"/>
      <c r="U70" s="304"/>
      <c r="V70" s="304"/>
      <c r="W70" s="307" t="s">
        <v>514</v>
      </c>
      <c r="X70" s="308"/>
      <c r="Y70" s="267" t="s">
        <v>12</v>
      </c>
      <c r="Z70" s="267"/>
      <c r="AA70" s="268"/>
      <c r="AB70" s="269" t="s">
        <v>515</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5"/>
      <c r="B71" s="476"/>
      <c r="C71" s="476"/>
      <c r="D71" s="476"/>
      <c r="E71" s="476"/>
      <c r="F71" s="477"/>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515</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78"/>
      <c r="B72" s="479"/>
      <c r="C72" s="479"/>
      <c r="D72" s="479"/>
      <c r="E72" s="479"/>
      <c r="F72" s="480"/>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516</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6" t="s">
        <v>490</v>
      </c>
      <c r="B73" s="507"/>
      <c r="C73" s="507"/>
      <c r="D73" s="507"/>
      <c r="E73" s="507"/>
      <c r="F73" s="508"/>
      <c r="G73" s="585"/>
      <c r="H73" s="127" t="s">
        <v>265</v>
      </c>
      <c r="I73" s="127"/>
      <c r="J73" s="127"/>
      <c r="K73" s="127"/>
      <c r="L73" s="127"/>
      <c r="M73" s="127"/>
      <c r="N73" s="127"/>
      <c r="O73" s="128"/>
      <c r="P73" s="156" t="s">
        <v>59</v>
      </c>
      <c r="Q73" s="127"/>
      <c r="R73" s="127"/>
      <c r="S73" s="127"/>
      <c r="T73" s="127"/>
      <c r="U73" s="127"/>
      <c r="V73" s="127"/>
      <c r="W73" s="127"/>
      <c r="X73" s="128"/>
      <c r="Y73" s="587"/>
      <c r="Z73" s="588"/>
      <c r="AA73" s="589"/>
      <c r="AB73" s="156" t="s">
        <v>11</v>
      </c>
      <c r="AC73" s="127"/>
      <c r="AD73" s="128"/>
      <c r="AE73" s="241" t="s">
        <v>357</v>
      </c>
      <c r="AF73" s="242"/>
      <c r="AG73" s="242"/>
      <c r="AH73" s="243"/>
      <c r="AI73" s="241" t="s">
        <v>363</v>
      </c>
      <c r="AJ73" s="242"/>
      <c r="AK73" s="242"/>
      <c r="AL73" s="243"/>
      <c r="AM73" s="247" t="s">
        <v>470</v>
      </c>
      <c r="AN73" s="247"/>
      <c r="AO73" s="247"/>
      <c r="AP73" s="241"/>
      <c r="AQ73" s="156" t="s">
        <v>355</v>
      </c>
      <c r="AR73" s="127"/>
      <c r="AS73" s="127"/>
      <c r="AT73" s="128"/>
      <c r="AU73" s="132" t="s">
        <v>253</v>
      </c>
      <c r="AV73" s="133"/>
      <c r="AW73" s="133"/>
      <c r="AX73" s="134"/>
    </row>
    <row r="74" spans="1:50" ht="18.75" hidden="1" customHeight="1" x14ac:dyDescent="0.15">
      <c r="A74" s="509"/>
      <c r="B74" s="510"/>
      <c r="C74" s="510"/>
      <c r="D74" s="510"/>
      <c r="E74" s="510"/>
      <c r="F74" s="511"/>
      <c r="G74" s="586"/>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93"/>
      <c r="AR74" s="197"/>
      <c r="AS74" s="130" t="s">
        <v>356</v>
      </c>
      <c r="AT74" s="131"/>
      <c r="AU74" s="593"/>
      <c r="AV74" s="197"/>
      <c r="AW74" s="130" t="s">
        <v>300</v>
      </c>
      <c r="AX74" s="192"/>
    </row>
    <row r="75" spans="1:50" ht="23.25" hidden="1" customHeight="1" x14ac:dyDescent="0.15">
      <c r="A75" s="509"/>
      <c r="B75" s="510"/>
      <c r="C75" s="510"/>
      <c r="D75" s="510"/>
      <c r="E75" s="510"/>
      <c r="F75" s="511"/>
      <c r="G75" s="612" t="s">
        <v>364</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9"/>
      <c r="B76" s="510"/>
      <c r="C76" s="510"/>
      <c r="D76" s="510"/>
      <c r="E76" s="510"/>
      <c r="F76" s="511"/>
      <c r="G76" s="613"/>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9"/>
      <c r="B77" s="510"/>
      <c r="C77" s="510"/>
      <c r="D77" s="510"/>
      <c r="E77" s="510"/>
      <c r="F77" s="511"/>
      <c r="G77" s="614"/>
      <c r="H77" s="108"/>
      <c r="I77" s="108"/>
      <c r="J77" s="108"/>
      <c r="K77" s="108"/>
      <c r="L77" s="108"/>
      <c r="M77" s="108"/>
      <c r="N77" s="108"/>
      <c r="O77" s="109"/>
      <c r="P77" s="105"/>
      <c r="Q77" s="105"/>
      <c r="R77" s="105"/>
      <c r="S77" s="105"/>
      <c r="T77" s="105"/>
      <c r="U77" s="105"/>
      <c r="V77" s="105"/>
      <c r="W77" s="105"/>
      <c r="X77" s="106"/>
      <c r="Y77" s="156" t="s">
        <v>13</v>
      </c>
      <c r="Z77" s="127"/>
      <c r="AA77" s="128"/>
      <c r="AB77" s="579" t="s">
        <v>14</v>
      </c>
      <c r="AC77" s="579"/>
      <c r="AD77" s="579"/>
      <c r="AE77" s="893"/>
      <c r="AF77" s="894"/>
      <c r="AG77" s="894"/>
      <c r="AH77" s="894"/>
      <c r="AI77" s="893"/>
      <c r="AJ77" s="894"/>
      <c r="AK77" s="894"/>
      <c r="AL77" s="894"/>
      <c r="AM77" s="893"/>
      <c r="AN77" s="894"/>
      <c r="AO77" s="894"/>
      <c r="AP77" s="894"/>
      <c r="AQ77" s="337"/>
      <c r="AR77" s="204"/>
      <c r="AS77" s="204"/>
      <c r="AT77" s="338"/>
      <c r="AU77" s="216"/>
      <c r="AV77" s="216"/>
      <c r="AW77" s="216"/>
      <c r="AX77" s="218"/>
    </row>
    <row r="78" spans="1:50" ht="69.75" hidden="1" customHeight="1" x14ac:dyDescent="0.15">
      <c r="A78" s="332" t="s">
        <v>528</v>
      </c>
      <c r="B78" s="333"/>
      <c r="C78" s="333"/>
      <c r="D78" s="333"/>
      <c r="E78" s="330" t="s">
        <v>463</v>
      </c>
      <c r="F78" s="331"/>
      <c r="G78" s="57" t="s">
        <v>365</v>
      </c>
      <c r="H78" s="590"/>
      <c r="I78" s="591"/>
      <c r="J78" s="591"/>
      <c r="K78" s="591"/>
      <c r="L78" s="591"/>
      <c r="M78" s="591"/>
      <c r="N78" s="591"/>
      <c r="O78" s="592"/>
      <c r="P78" s="144"/>
      <c r="Q78" s="144"/>
      <c r="R78" s="144"/>
      <c r="S78" s="144"/>
      <c r="T78" s="144"/>
      <c r="U78" s="144"/>
      <c r="V78" s="144"/>
      <c r="W78" s="144"/>
      <c r="X78" s="144"/>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5" t="s">
        <v>484</v>
      </c>
      <c r="AP79" s="276"/>
      <c r="AQ79" s="276"/>
      <c r="AR79" s="81" t="s">
        <v>482</v>
      </c>
      <c r="AS79" s="275"/>
      <c r="AT79" s="276"/>
      <c r="AU79" s="276"/>
      <c r="AV79" s="276"/>
      <c r="AW79" s="276"/>
      <c r="AX79" s="949"/>
    </row>
    <row r="80" spans="1:50" ht="18.75" hidden="1" customHeight="1" x14ac:dyDescent="0.15">
      <c r="A80" s="867" t="s">
        <v>266</v>
      </c>
      <c r="B80" s="524" t="s">
        <v>481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7"/>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8"/>
    </row>
    <row r="83" spans="1:60" ht="22.5" hidden="1" customHeight="1" x14ac:dyDescent="0.15">
      <c r="A83" s="868"/>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8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0"/>
    </row>
    <row r="84" spans="1:60" ht="19.5" hidden="1" customHeight="1" x14ac:dyDescent="0.15">
      <c r="A84" s="868"/>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1"/>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1"/>
      <c r="Z85" s="162"/>
      <c r="AA85" s="163"/>
      <c r="AB85" s="557" t="s">
        <v>11</v>
      </c>
      <c r="AC85" s="558"/>
      <c r="AD85" s="559"/>
      <c r="AE85" s="241" t="s">
        <v>357</v>
      </c>
      <c r="AF85" s="242"/>
      <c r="AG85" s="242"/>
      <c r="AH85" s="243"/>
      <c r="AI85" s="241" t="s">
        <v>363</v>
      </c>
      <c r="AJ85" s="242"/>
      <c r="AK85" s="242"/>
      <c r="AL85" s="243"/>
      <c r="AM85" s="247" t="s">
        <v>470</v>
      </c>
      <c r="AN85" s="247"/>
      <c r="AO85" s="247"/>
      <c r="AP85" s="241"/>
      <c r="AQ85" s="156" t="s">
        <v>355</v>
      </c>
      <c r="AR85" s="127"/>
      <c r="AS85" s="127"/>
      <c r="AT85" s="128"/>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1"/>
      <c r="Z86" s="162"/>
      <c r="AA86" s="163"/>
      <c r="AB86" s="244"/>
      <c r="AC86" s="245"/>
      <c r="AD86" s="246"/>
      <c r="AE86" s="244"/>
      <c r="AF86" s="245"/>
      <c r="AG86" s="245"/>
      <c r="AH86" s="246"/>
      <c r="AI86" s="244"/>
      <c r="AJ86" s="245"/>
      <c r="AK86" s="245"/>
      <c r="AL86" s="246"/>
      <c r="AM86" s="248"/>
      <c r="AN86" s="248"/>
      <c r="AO86" s="248"/>
      <c r="AP86" s="244"/>
      <c r="AQ86" s="195"/>
      <c r="AR86" s="196"/>
      <c r="AS86" s="130" t="s">
        <v>356</v>
      </c>
      <c r="AT86" s="131"/>
      <c r="AU86" s="196"/>
      <c r="AV86" s="196"/>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1"/>
      <c r="H87" s="102"/>
      <c r="I87" s="102"/>
      <c r="J87" s="102"/>
      <c r="K87" s="102"/>
      <c r="L87" s="102"/>
      <c r="M87" s="102"/>
      <c r="N87" s="102"/>
      <c r="O87" s="103"/>
      <c r="P87" s="102"/>
      <c r="Q87" s="514"/>
      <c r="R87" s="514"/>
      <c r="S87" s="514"/>
      <c r="T87" s="514"/>
      <c r="U87" s="514"/>
      <c r="V87" s="514"/>
      <c r="W87" s="514"/>
      <c r="X87" s="515"/>
      <c r="Y87" s="561" t="s">
        <v>62</v>
      </c>
      <c r="Z87" s="562"/>
      <c r="AA87" s="563"/>
      <c r="AB87" s="461"/>
      <c r="AC87" s="461"/>
      <c r="AD87" s="461"/>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15">
      <c r="A88" s="868"/>
      <c r="B88" s="428"/>
      <c r="C88" s="428"/>
      <c r="D88" s="428"/>
      <c r="E88" s="428"/>
      <c r="F88" s="429"/>
      <c r="G88" s="104"/>
      <c r="H88" s="105"/>
      <c r="I88" s="105"/>
      <c r="J88" s="105"/>
      <c r="K88" s="105"/>
      <c r="L88" s="105"/>
      <c r="M88" s="105"/>
      <c r="N88" s="105"/>
      <c r="O88" s="106"/>
      <c r="P88" s="516"/>
      <c r="Q88" s="516"/>
      <c r="R88" s="516"/>
      <c r="S88" s="516"/>
      <c r="T88" s="516"/>
      <c r="U88" s="516"/>
      <c r="V88" s="516"/>
      <c r="W88" s="516"/>
      <c r="X88" s="517"/>
      <c r="Y88" s="458" t="s">
        <v>54</v>
      </c>
      <c r="Z88" s="459"/>
      <c r="AA88" s="460"/>
      <c r="AB88" s="523"/>
      <c r="AC88" s="523"/>
      <c r="AD88" s="523"/>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15">
      <c r="A89" s="868"/>
      <c r="B89" s="529"/>
      <c r="C89" s="529"/>
      <c r="D89" s="529"/>
      <c r="E89" s="529"/>
      <c r="F89" s="530"/>
      <c r="G89" s="107"/>
      <c r="H89" s="108"/>
      <c r="I89" s="108"/>
      <c r="J89" s="108"/>
      <c r="K89" s="108"/>
      <c r="L89" s="108"/>
      <c r="M89" s="108"/>
      <c r="N89" s="108"/>
      <c r="O89" s="109"/>
      <c r="P89" s="173"/>
      <c r="Q89" s="173"/>
      <c r="R89" s="173"/>
      <c r="S89" s="173"/>
      <c r="T89" s="173"/>
      <c r="U89" s="173"/>
      <c r="V89" s="173"/>
      <c r="W89" s="173"/>
      <c r="X89" s="560"/>
      <c r="Y89" s="458" t="s">
        <v>13</v>
      </c>
      <c r="Z89" s="459"/>
      <c r="AA89" s="460"/>
      <c r="AB89" s="597" t="s">
        <v>14</v>
      </c>
      <c r="AC89" s="597"/>
      <c r="AD89" s="597"/>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1"/>
      <c r="Z90" s="162"/>
      <c r="AA90" s="163"/>
      <c r="AB90" s="557" t="s">
        <v>11</v>
      </c>
      <c r="AC90" s="558"/>
      <c r="AD90" s="559"/>
      <c r="AE90" s="241" t="s">
        <v>357</v>
      </c>
      <c r="AF90" s="242"/>
      <c r="AG90" s="242"/>
      <c r="AH90" s="243"/>
      <c r="AI90" s="241" t="s">
        <v>363</v>
      </c>
      <c r="AJ90" s="242"/>
      <c r="AK90" s="242"/>
      <c r="AL90" s="243"/>
      <c r="AM90" s="247" t="s">
        <v>470</v>
      </c>
      <c r="AN90" s="247"/>
      <c r="AO90" s="247"/>
      <c r="AP90" s="241"/>
      <c r="AQ90" s="156" t="s">
        <v>355</v>
      </c>
      <c r="AR90" s="127"/>
      <c r="AS90" s="127"/>
      <c r="AT90" s="128"/>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1"/>
      <c r="Z91" s="162"/>
      <c r="AA91" s="163"/>
      <c r="AB91" s="244"/>
      <c r="AC91" s="245"/>
      <c r="AD91" s="246"/>
      <c r="AE91" s="244"/>
      <c r="AF91" s="245"/>
      <c r="AG91" s="245"/>
      <c r="AH91" s="246"/>
      <c r="AI91" s="244"/>
      <c r="AJ91" s="245"/>
      <c r="AK91" s="245"/>
      <c r="AL91" s="246"/>
      <c r="AM91" s="248"/>
      <c r="AN91" s="248"/>
      <c r="AO91" s="248"/>
      <c r="AP91" s="244"/>
      <c r="AQ91" s="195"/>
      <c r="AR91" s="196"/>
      <c r="AS91" s="130" t="s">
        <v>356</v>
      </c>
      <c r="AT91" s="131"/>
      <c r="AU91" s="196"/>
      <c r="AV91" s="196"/>
      <c r="AW91" s="398" t="s">
        <v>300</v>
      </c>
      <c r="AX91" s="399"/>
      <c r="AY91" s="10"/>
      <c r="AZ91" s="10"/>
      <c r="BA91" s="10"/>
      <c r="BB91" s="10"/>
      <c r="BC91" s="10"/>
    </row>
    <row r="92" spans="1:60" ht="23.25" hidden="1" customHeight="1" x14ac:dyDescent="0.15">
      <c r="A92" s="868"/>
      <c r="B92" s="428"/>
      <c r="C92" s="428"/>
      <c r="D92" s="428"/>
      <c r="E92" s="428"/>
      <c r="F92" s="429"/>
      <c r="G92" s="101"/>
      <c r="H92" s="102"/>
      <c r="I92" s="102"/>
      <c r="J92" s="102"/>
      <c r="K92" s="102"/>
      <c r="L92" s="102"/>
      <c r="M92" s="102"/>
      <c r="N92" s="102"/>
      <c r="O92" s="103"/>
      <c r="P92" s="102"/>
      <c r="Q92" s="514"/>
      <c r="R92" s="514"/>
      <c r="S92" s="514"/>
      <c r="T92" s="514"/>
      <c r="U92" s="514"/>
      <c r="V92" s="514"/>
      <c r="W92" s="514"/>
      <c r="X92" s="515"/>
      <c r="Y92" s="561" t="s">
        <v>62</v>
      </c>
      <c r="Z92" s="562"/>
      <c r="AA92" s="563"/>
      <c r="AB92" s="461"/>
      <c r="AC92" s="461"/>
      <c r="AD92" s="461"/>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68"/>
      <c r="B93" s="428"/>
      <c r="C93" s="428"/>
      <c r="D93" s="428"/>
      <c r="E93" s="428"/>
      <c r="F93" s="429"/>
      <c r="G93" s="104"/>
      <c r="H93" s="105"/>
      <c r="I93" s="105"/>
      <c r="J93" s="105"/>
      <c r="K93" s="105"/>
      <c r="L93" s="105"/>
      <c r="M93" s="105"/>
      <c r="N93" s="105"/>
      <c r="O93" s="106"/>
      <c r="P93" s="516"/>
      <c r="Q93" s="516"/>
      <c r="R93" s="516"/>
      <c r="S93" s="516"/>
      <c r="T93" s="516"/>
      <c r="U93" s="516"/>
      <c r="V93" s="516"/>
      <c r="W93" s="516"/>
      <c r="X93" s="517"/>
      <c r="Y93" s="458" t="s">
        <v>54</v>
      </c>
      <c r="Z93" s="459"/>
      <c r="AA93" s="460"/>
      <c r="AB93" s="523"/>
      <c r="AC93" s="523"/>
      <c r="AD93" s="523"/>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thickBot="1" x14ac:dyDescent="0.2">
      <c r="A94" s="868"/>
      <c r="B94" s="529"/>
      <c r="C94" s="529"/>
      <c r="D94" s="529"/>
      <c r="E94" s="529"/>
      <c r="F94" s="530"/>
      <c r="G94" s="107"/>
      <c r="H94" s="108"/>
      <c r="I94" s="108"/>
      <c r="J94" s="108"/>
      <c r="K94" s="108"/>
      <c r="L94" s="108"/>
      <c r="M94" s="108"/>
      <c r="N94" s="108"/>
      <c r="O94" s="109"/>
      <c r="P94" s="173"/>
      <c r="Q94" s="173"/>
      <c r="R94" s="173"/>
      <c r="S94" s="173"/>
      <c r="T94" s="173"/>
      <c r="U94" s="173"/>
      <c r="V94" s="173"/>
      <c r="W94" s="173"/>
      <c r="X94" s="560"/>
      <c r="Y94" s="458" t="s">
        <v>13</v>
      </c>
      <c r="Z94" s="459"/>
      <c r="AA94" s="460"/>
      <c r="AB94" s="597" t="s">
        <v>14</v>
      </c>
      <c r="AC94" s="597"/>
      <c r="AD94" s="597"/>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1"/>
      <c r="Z95" s="162"/>
      <c r="AA95" s="163"/>
      <c r="AB95" s="557" t="s">
        <v>11</v>
      </c>
      <c r="AC95" s="558"/>
      <c r="AD95" s="559"/>
      <c r="AE95" s="241" t="s">
        <v>357</v>
      </c>
      <c r="AF95" s="242"/>
      <c r="AG95" s="242"/>
      <c r="AH95" s="243"/>
      <c r="AI95" s="241" t="s">
        <v>363</v>
      </c>
      <c r="AJ95" s="242"/>
      <c r="AK95" s="242"/>
      <c r="AL95" s="243"/>
      <c r="AM95" s="247" t="s">
        <v>470</v>
      </c>
      <c r="AN95" s="247"/>
      <c r="AO95" s="247"/>
      <c r="AP95" s="241"/>
      <c r="AQ95" s="156" t="s">
        <v>355</v>
      </c>
      <c r="AR95" s="127"/>
      <c r="AS95" s="127"/>
      <c r="AT95" s="128"/>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1"/>
      <c r="Z96" s="162"/>
      <c r="AA96" s="163"/>
      <c r="AB96" s="244"/>
      <c r="AC96" s="245"/>
      <c r="AD96" s="246"/>
      <c r="AE96" s="244"/>
      <c r="AF96" s="245"/>
      <c r="AG96" s="245"/>
      <c r="AH96" s="246"/>
      <c r="AI96" s="244"/>
      <c r="AJ96" s="245"/>
      <c r="AK96" s="245"/>
      <c r="AL96" s="246"/>
      <c r="AM96" s="248"/>
      <c r="AN96" s="248"/>
      <c r="AO96" s="248"/>
      <c r="AP96" s="244"/>
      <c r="AQ96" s="195"/>
      <c r="AR96" s="196"/>
      <c r="AS96" s="130" t="s">
        <v>356</v>
      </c>
      <c r="AT96" s="131"/>
      <c r="AU96" s="196"/>
      <c r="AV96" s="196"/>
      <c r="AW96" s="398" t="s">
        <v>300</v>
      </c>
      <c r="AX96" s="399"/>
    </row>
    <row r="97" spans="1:60" ht="23.25" hidden="1" customHeight="1" x14ac:dyDescent="0.15">
      <c r="A97" s="868"/>
      <c r="B97" s="428"/>
      <c r="C97" s="428"/>
      <c r="D97" s="428"/>
      <c r="E97" s="428"/>
      <c r="F97" s="429"/>
      <c r="G97" s="101"/>
      <c r="H97" s="102"/>
      <c r="I97" s="102"/>
      <c r="J97" s="102"/>
      <c r="K97" s="102"/>
      <c r="L97" s="102"/>
      <c r="M97" s="102"/>
      <c r="N97" s="102"/>
      <c r="O97" s="103"/>
      <c r="P97" s="102"/>
      <c r="Q97" s="514"/>
      <c r="R97" s="514"/>
      <c r="S97" s="514"/>
      <c r="T97" s="514"/>
      <c r="U97" s="514"/>
      <c r="V97" s="514"/>
      <c r="W97" s="514"/>
      <c r="X97" s="515"/>
      <c r="Y97" s="561" t="s">
        <v>62</v>
      </c>
      <c r="Z97" s="562"/>
      <c r="AA97" s="563"/>
      <c r="AB97" s="468"/>
      <c r="AC97" s="469"/>
      <c r="AD97" s="470"/>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68"/>
      <c r="B98" s="428"/>
      <c r="C98" s="428"/>
      <c r="D98" s="428"/>
      <c r="E98" s="428"/>
      <c r="F98" s="429"/>
      <c r="G98" s="104"/>
      <c r="H98" s="105"/>
      <c r="I98" s="105"/>
      <c r="J98" s="105"/>
      <c r="K98" s="105"/>
      <c r="L98" s="105"/>
      <c r="M98" s="105"/>
      <c r="N98" s="105"/>
      <c r="O98" s="106"/>
      <c r="P98" s="516"/>
      <c r="Q98" s="516"/>
      <c r="R98" s="516"/>
      <c r="S98" s="516"/>
      <c r="T98" s="516"/>
      <c r="U98" s="516"/>
      <c r="V98" s="516"/>
      <c r="W98" s="516"/>
      <c r="X98" s="517"/>
      <c r="Y98" s="458" t="s">
        <v>54</v>
      </c>
      <c r="Z98" s="459"/>
      <c r="AA98" s="460"/>
      <c r="AB98" s="580"/>
      <c r="AC98" s="581"/>
      <c r="AD98" s="582"/>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2"/>
      <c r="I99" s="212"/>
      <c r="J99" s="212"/>
      <c r="K99" s="212"/>
      <c r="L99" s="212"/>
      <c r="M99" s="212"/>
      <c r="N99" s="212"/>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357</v>
      </c>
      <c r="AF100" s="540"/>
      <c r="AG100" s="540"/>
      <c r="AH100" s="541"/>
      <c r="AI100" s="539" t="s">
        <v>363</v>
      </c>
      <c r="AJ100" s="540"/>
      <c r="AK100" s="540"/>
      <c r="AL100" s="541"/>
      <c r="AM100" s="539" t="s">
        <v>470</v>
      </c>
      <c r="AN100" s="540"/>
      <c r="AO100" s="540"/>
      <c r="AP100" s="541"/>
      <c r="AQ100" s="317" t="s">
        <v>492</v>
      </c>
      <c r="AR100" s="318"/>
      <c r="AS100" s="318"/>
      <c r="AT100" s="319"/>
      <c r="AU100" s="317" t="s">
        <v>538</v>
      </c>
      <c r="AV100" s="318"/>
      <c r="AW100" s="318"/>
      <c r="AX100" s="320"/>
    </row>
    <row r="101" spans="1:60" ht="23.25" customHeight="1" x14ac:dyDescent="0.15">
      <c r="A101" s="422"/>
      <c r="B101" s="423"/>
      <c r="C101" s="423"/>
      <c r="D101" s="423"/>
      <c r="E101" s="423"/>
      <c r="F101" s="424"/>
      <c r="G101" s="102" t="s">
        <v>568</v>
      </c>
      <c r="H101" s="102"/>
      <c r="I101" s="102"/>
      <c r="J101" s="102"/>
      <c r="K101" s="102"/>
      <c r="L101" s="102"/>
      <c r="M101" s="102"/>
      <c r="N101" s="102"/>
      <c r="O101" s="102"/>
      <c r="P101" s="102"/>
      <c r="Q101" s="102"/>
      <c r="R101" s="102"/>
      <c r="S101" s="102"/>
      <c r="T101" s="102"/>
      <c r="U101" s="102"/>
      <c r="V101" s="102"/>
      <c r="W101" s="102"/>
      <c r="X101" s="103"/>
      <c r="Y101" s="542" t="s">
        <v>55</v>
      </c>
      <c r="Z101" s="543"/>
      <c r="AA101" s="544"/>
      <c r="AB101" s="461" t="s">
        <v>569</v>
      </c>
      <c r="AC101" s="461"/>
      <c r="AD101" s="461"/>
      <c r="AE101" s="215">
        <v>10094</v>
      </c>
      <c r="AF101" s="216"/>
      <c r="AG101" s="216"/>
      <c r="AH101" s="217"/>
      <c r="AI101" s="215">
        <v>10128</v>
      </c>
      <c r="AJ101" s="216"/>
      <c r="AK101" s="216"/>
      <c r="AL101" s="217"/>
      <c r="AM101" s="215">
        <v>10162</v>
      </c>
      <c r="AN101" s="216"/>
      <c r="AO101" s="216"/>
      <c r="AP101" s="217"/>
      <c r="AQ101" s="215" t="s">
        <v>570</v>
      </c>
      <c r="AR101" s="216"/>
      <c r="AS101" s="216"/>
      <c r="AT101" s="217"/>
      <c r="AU101" s="215" t="s">
        <v>570</v>
      </c>
      <c r="AV101" s="216"/>
      <c r="AW101" s="216"/>
      <c r="AX101" s="217"/>
    </row>
    <row r="102" spans="1:60" ht="23.25" customHeight="1" x14ac:dyDescent="0.15">
      <c r="A102" s="425"/>
      <c r="B102" s="426"/>
      <c r="C102" s="426"/>
      <c r="D102" s="426"/>
      <c r="E102" s="426"/>
      <c r="F102" s="427"/>
      <c r="G102" s="108"/>
      <c r="H102" s="108"/>
      <c r="I102" s="108"/>
      <c r="J102" s="108"/>
      <c r="K102" s="108"/>
      <c r="L102" s="108"/>
      <c r="M102" s="108"/>
      <c r="N102" s="108"/>
      <c r="O102" s="108"/>
      <c r="P102" s="108"/>
      <c r="Q102" s="108"/>
      <c r="R102" s="108"/>
      <c r="S102" s="108"/>
      <c r="T102" s="108"/>
      <c r="U102" s="108"/>
      <c r="V102" s="108"/>
      <c r="W102" s="108"/>
      <c r="X102" s="109"/>
      <c r="Y102" s="445" t="s">
        <v>56</v>
      </c>
      <c r="Z102" s="446"/>
      <c r="AA102" s="447"/>
      <c r="AB102" s="461" t="s">
        <v>569</v>
      </c>
      <c r="AC102" s="461"/>
      <c r="AD102" s="461"/>
      <c r="AE102" s="418">
        <v>10922</v>
      </c>
      <c r="AF102" s="418"/>
      <c r="AG102" s="418"/>
      <c r="AH102" s="418"/>
      <c r="AI102" s="418">
        <v>11104</v>
      </c>
      <c r="AJ102" s="418"/>
      <c r="AK102" s="418"/>
      <c r="AL102" s="418"/>
      <c r="AM102" s="418">
        <v>11141</v>
      </c>
      <c r="AN102" s="418"/>
      <c r="AO102" s="418"/>
      <c r="AP102" s="418"/>
      <c r="AQ102" s="270">
        <v>11179</v>
      </c>
      <c r="AR102" s="271"/>
      <c r="AS102" s="271"/>
      <c r="AT102" s="316"/>
      <c r="AU102" s="270" t="s">
        <v>642</v>
      </c>
      <c r="AV102" s="271"/>
      <c r="AW102" s="271"/>
      <c r="AX102" s="316"/>
    </row>
    <row r="103" spans="1:60" ht="31.5" hidden="1" customHeight="1" x14ac:dyDescent="0.15">
      <c r="A103" s="419" t="s">
        <v>491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470</v>
      </c>
      <c r="AN103" s="416"/>
      <c r="AO103" s="416"/>
      <c r="AP103" s="417"/>
      <c r="AQ103" s="281" t="s">
        <v>492</v>
      </c>
      <c r="AR103" s="282"/>
      <c r="AS103" s="282"/>
      <c r="AT103" s="321"/>
      <c r="AU103" s="281" t="s">
        <v>538</v>
      </c>
      <c r="AV103" s="282"/>
      <c r="AW103" s="282"/>
      <c r="AX103" s="283"/>
    </row>
    <row r="104" spans="1:60" ht="23.25" hidden="1" customHeight="1" x14ac:dyDescent="0.15">
      <c r="A104" s="422"/>
      <c r="B104" s="423"/>
      <c r="C104" s="423"/>
      <c r="D104" s="423"/>
      <c r="E104" s="423"/>
      <c r="F104" s="424"/>
      <c r="G104" s="102"/>
      <c r="H104" s="102"/>
      <c r="I104" s="102"/>
      <c r="J104" s="102"/>
      <c r="K104" s="102"/>
      <c r="L104" s="102"/>
      <c r="M104" s="102"/>
      <c r="N104" s="102"/>
      <c r="O104" s="102"/>
      <c r="P104" s="102"/>
      <c r="Q104" s="102"/>
      <c r="R104" s="102"/>
      <c r="S104" s="102"/>
      <c r="T104" s="102"/>
      <c r="U104" s="102"/>
      <c r="V104" s="102"/>
      <c r="W104" s="102"/>
      <c r="X104" s="103"/>
      <c r="Y104" s="465" t="s">
        <v>55</v>
      </c>
      <c r="Z104" s="466"/>
      <c r="AA104" s="467"/>
      <c r="AB104" s="545"/>
      <c r="AC104" s="546"/>
      <c r="AD104" s="547"/>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15">
      <c r="A105" s="425"/>
      <c r="B105" s="426"/>
      <c r="C105" s="426"/>
      <c r="D105" s="426"/>
      <c r="E105" s="426"/>
      <c r="F105" s="427"/>
      <c r="G105" s="108"/>
      <c r="H105" s="108"/>
      <c r="I105" s="108"/>
      <c r="J105" s="108"/>
      <c r="K105" s="108"/>
      <c r="L105" s="108"/>
      <c r="M105" s="108"/>
      <c r="N105" s="108"/>
      <c r="O105" s="108"/>
      <c r="P105" s="108"/>
      <c r="Q105" s="108"/>
      <c r="R105" s="108"/>
      <c r="S105" s="108"/>
      <c r="T105" s="108"/>
      <c r="U105" s="108"/>
      <c r="V105" s="108"/>
      <c r="W105" s="108"/>
      <c r="X105" s="109"/>
      <c r="Y105" s="445" t="s">
        <v>56</v>
      </c>
      <c r="Z105" s="548"/>
      <c r="AA105" s="549"/>
      <c r="AB105" s="468"/>
      <c r="AC105" s="469"/>
      <c r="AD105" s="470"/>
      <c r="AE105" s="418"/>
      <c r="AF105" s="418"/>
      <c r="AG105" s="418"/>
      <c r="AH105" s="418"/>
      <c r="AI105" s="418"/>
      <c r="AJ105" s="418"/>
      <c r="AK105" s="418"/>
      <c r="AL105" s="418"/>
      <c r="AM105" s="418"/>
      <c r="AN105" s="418"/>
      <c r="AO105" s="418"/>
      <c r="AP105" s="418"/>
      <c r="AQ105" s="215"/>
      <c r="AR105" s="216"/>
      <c r="AS105" s="216"/>
      <c r="AT105" s="217"/>
      <c r="AU105" s="270"/>
      <c r="AV105" s="271"/>
      <c r="AW105" s="271"/>
      <c r="AX105" s="316"/>
    </row>
    <row r="106" spans="1:60" ht="31.5" hidden="1" customHeight="1" x14ac:dyDescent="0.15">
      <c r="A106" s="419" t="s">
        <v>491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470</v>
      </c>
      <c r="AN106" s="416"/>
      <c r="AO106" s="416"/>
      <c r="AP106" s="417"/>
      <c r="AQ106" s="281" t="s">
        <v>492</v>
      </c>
      <c r="AR106" s="282"/>
      <c r="AS106" s="282"/>
      <c r="AT106" s="321"/>
      <c r="AU106" s="281" t="s">
        <v>538</v>
      </c>
      <c r="AV106" s="282"/>
      <c r="AW106" s="282"/>
      <c r="AX106" s="283"/>
    </row>
    <row r="107" spans="1:60" ht="23.25" hidden="1" customHeight="1" x14ac:dyDescent="0.15">
      <c r="A107" s="422"/>
      <c r="B107" s="423"/>
      <c r="C107" s="423"/>
      <c r="D107" s="423"/>
      <c r="E107" s="423"/>
      <c r="F107" s="424"/>
      <c r="G107" s="102"/>
      <c r="H107" s="102"/>
      <c r="I107" s="102"/>
      <c r="J107" s="102"/>
      <c r="K107" s="102"/>
      <c r="L107" s="102"/>
      <c r="M107" s="102"/>
      <c r="N107" s="102"/>
      <c r="O107" s="102"/>
      <c r="P107" s="102"/>
      <c r="Q107" s="102"/>
      <c r="R107" s="102"/>
      <c r="S107" s="102"/>
      <c r="T107" s="102"/>
      <c r="U107" s="102"/>
      <c r="V107" s="102"/>
      <c r="W107" s="102"/>
      <c r="X107" s="103"/>
      <c r="Y107" s="465" t="s">
        <v>55</v>
      </c>
      <c r="Z107" s="466"/>
      <c r="AA107" s="467"/>
      <c r="AB107" s="545"/>
      <c r="AC107" s="546"/>
      <c r="AD107" s="547"/>
      <c r="AE107" s="418"/>
      <c r="AF107" s="418"/>
      <c r="AG107" s="418"/>
      <c r="AH107" s="418"/>
      <c r="AI107" s="418"/>
      <c r="AJ107" s="418"/>
      <c r="AK107" s="418"/>
      <c r="AL107" s="418"/>
      <c r="AM107" s="418"/>
      <c r="AN107" s="418"/>
      <c r="AO107" s="418"/>
      <c r="AP107" s="418"/>
      <c r="AQ107" s="215"/>
      <c r="AR107" s="216"/>
      <c r="AS107" s="216"/>
      <c r="AT107" s="217"/>
      <c r="AU107" s="215"/>
      <c r="AV107" s="216"/>
      <c r="AW107" s="216"/>
      <c r="AX107" s="217"/>
    </row>
    <row r="108" spans="1:60" ht="23.25" hidden="1" customHeight="1" x14ac:dyDescent="0.15">
      <c r="A108" s="425"/>
      <c r="B108" s="426"/>
      <c r="C108" s="426"/>
      <c r="D108" s="426"/>
      <c r="E108" s="426"/>
      <c r="F108" s="427"/>
      <c r="G108" s="108"/>
      <c r="H108" s="108"/>
      <c r="I108" s="108"/>
      <c r="J108" s="108"/>
      <c r="K108" s="108"/>
      <c r="L108" s="108"/>
      <c r="M108" s="108"/>
      <c r="N108" s="108"/>
      <c r="O108" s="108"/>
      <c r="P108" s="108"/>
      <c r="Q108" s="108"/>
      <c r="R108" s="108"/>
      <c r="S108" s="108"/>
      <c r="T108" s="108"/>
      <c r="U108" s="108"/>
      <c r="V108" s="108"/>
      <c r="W108" s="108"/>
      <c r="X108" s="109"/>
      <c r="Y108" s="445" t="s">
        <v>56</v>
      </c>
      <c r="Z108" s="548"/>
      <c r="AA108" s="549"/>
      <c r="AB108" s="468"/>
      <c r="AC108" s="469"/>
      <c r="AD108" s="470"/>
      <c r="AE108" s="418"/>
      <c r="AF108" s="418"/>
      <c r="AG108" s="418"/>
      <c r="AH108" s="418"/>
      <c r="AI108" s="418"/>
      <c r="AJ108" s="418"/>
      <c r="AK108" s="418"/>
      <c r="AL108" s="418"/>
      <c r="AM108" s="418"/>
      <c r="AN108" s="418"/>
      <c r="AO108" s="418"/>
      <c r="AP108" s="418"/>
      <c r="AQ108" s="215"/>
      <c r="AR108" s="216"/>
      <c r="AS108" s="216"/>
      <c r="AT108" s="217"/>
      <c r="AU108" s="270"/>
      <c r="AV108" s="271"/>
      <c r="AW108" s="271"/>
      <c r="AX108" s="316"/>
    </row>
    <row r="109" spans="1:60" ht="31.5" hidden="1" customHeight="1" x14ac:dyDescent="0.15">
      <c r="A109" s="419" t="s">
        <v>491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470</v>
      </c>
      <c r="AN109" s="416"/>
      <c r="AO109" s="416"/>
      <c r="AP109" s="417"/>
      <c r="AQ109" s="281" t="s">
        <v>492</v>
      </c>
      <c r="AR109" s="282"/>
      <c r="AS109" s="282"/>
      <c r="AT109" s="321"/>
      <c r="AU109" s="281" t="s">
        <v>538</v>
      </c>
      <c r="AV109" s="282"/>
      <c r="AW109" s="282"/>
      <c r="AX109" s="283"/>
    </row>
    <row r="110" spans="1:60" ht="23.25" hidden="1" customHeight="1" x14ac:dyDescent="0.15">
      <c r="A110" s="422"/>
      <c r="B110" s="423"/>
      <c r="C110" s="423"/>
      <c r="D110" s="423"/>
      <c r="E110" s="423"/>
      <c r="F110" s="424"/>
      <c r="G110" s="102"/>
      <c r="H110" s="102"/>
      <c r="I110" s="102"/>
      <c r="J110" s="102"/>
      <c r="K110" s="102"/>
      <c r="L110" s="102"/>
      <c r="M110" s="102"/>
      <c r="N110" s="102"/>
      <c r="O110" s="102"/>
      <c r="P110" s="102"/>
      <c r="Q110" s="102"/>
      <c r="R110" s="102"/>
      <c r="S110" s="102"/>
      <c r="T110" s="102"/>
      <c r="U110" s="102"/>
      <c r="V110" s="102"/>
      <c r="W110" s="102"/>
      <c r="X110" s="103"/>
      <c r="Y110" s="465" t="s">
        <v>55</v>
      </c>
      <c r="Z110" s="466"/>
      <c r="AA110" s="467"/>
      <c r="AB110" s="545"/>
      <c r="AC110" s="546"/>
      <c r="AD110" s="547"/>
      <c r="AE110" s="418"/>
      <c r="AF110" s="418"/>
      <c r="AG110" s="418"/>
      <c r="AH110" s="418"/>
      <c r="AI110" s="418"/>
      <c r="AJ110" s="418"/>
      <c r="AK110" s="418"/>
      <c r="AL110" s="418"/>
      <c r="AM110" s="418"/>
      <c r="AN110" s="418"/>
      <c r="AO110" s="418"/>
      <c r="AP110" s="418"/>
      <c r="AQ110" s="215"/>
      <c r="AR110" s="216"/>
      <c r="AS110" s="216"/>
      <c r="AT110" s="217"/>
      <c r="AU110" s="215"/>
      <c r="AV110" s="216"/>
      <c r="AW110" s="216"/>
      <c r="AX110" s="217"/>
    </row>
    <row r="111" spans="1:60" ht="23.25" hidden="1" customHeight="1" x14ac:dyDescent="0.15">
      <c r="A111" s="425"/>
      <c r="B111" s="426"/>
      <c r="C111" s="426"/>
      <c r="D111" s="426"/>
      <c r="E111" s="426"/>
      <c r="F111" s="427"/>
      <c r="G111" s="108"/>
      <c r="H111" s="108"/>
      <c r="I111" s="108"/>
      <c r="J111" s="108"/>
      <c r="K111" s="108"/>
      <c r="L111" s="108"/>
      <c r="M111" s="108"/>
      <c r="N111" s="108"/>
      <c r="O111" s="108"/>
      <c r="P111" s="108"/>
      <c r="Q111" s="108"/>
      <c r="R111" s="108"/>
      <c r="S111" s="108"/>
      <c r="T111" s="108"/>
      <c r="U111" s="108"/>
      <c r="V111" s="108"/>
      <c r="W111" s="108"/>
      <c r="X111" s="109"/>
      <c r="Y111" s="445" t="s">
        <v>56</v>
      </c>
      <c r="Z111" s="548"/>
      <c r="AA111" s="549"/>
      <c r="AB111" s="468"/>
      <c r="AC111" s="469"/>
      <c r="AD111" s="470"/>
      <c r="AE111" s="418"/>
      <c r="AF111" s="418"/>
      <c r="AG111" s="418"/>
      <c r="AH111" s="418"/>
      <c r="AI111" s="418"/>
      <c r="AJ111" s="418"/>
      <c r="AK111" s="418"/>
      <c r="AL111" s="418"/>
      <c r="AM111" s="418"/>
      <c r="AN111" s="418"/>
      <c r="AO111" s="418"/>
      <c r="AP111" s="418"/>
      <c r="AQ111" s="215"/>
      <c r="AR111" s="216"/>
      <c r="AS111" s="216"/>
      <c r="AT111" s="217"/>
      <c r="AU111" s="270"/>
      <c r="AV111" s="271"/>
      <c r="AW111" s="271"/>
      <c r="AX111" s="316"/>
    </row>
    <row r="112" spans="1:60" ht="31.5" hidden="1" customHeight="1" x14ac:dyDescent="0.15">
      <c r="A112" s="419" t="s">
        <v>491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470</v>
      </c>
      <c r="AN112" s="416"/>
      <c r="AO112" s="416"/>
      <c r="AP112" s="417"/>
      <c r="AQ112" s="281" t="s">
        <v>492</v>
      </c>
      <c r="AR112" s="282"/>
      <c r="AS112" s="282"/>
      <c r="AT112" s="321"/>
      <c r="AU112" s="281" t="s">
        <v>538</v>
      </c>
      <c r="AV112" s="282"/>
      <c r="AW112" s="282"/>
      <c r="AX112" s="283"/>
    </row>
    <row r="113" spans="1:50" ht="23.25" hidden="1" customHeight="1" x14ac:dyDescent="0.15">
      <c r="A113" s="422"/>
      <c r="B113" s="423"/>
      <c r="C113" s="423"/>
      <c r="D113" s="423"/>
      <c r="E113" s="423"/>
      <c r="F113" s="424"/>
      <c r="G113" s="102"/>
      <c r="H113" s="102"/>
      <c r="I113" s="102"/>
      <c r="J113" s="102"/>
      <c r="K113" s="102"/>
      <c r="L113" s="102"/>
      <c r="M113" s="102"/>
      <c r="N113" s="102"/>
      <c r="O113" s="102"/>
      <c r="P113" s="102"/>
      <c r="Q113" s="102"/>
      <c r="R113" s="102"/>
      <c r="S113" s="102"/>
      <c r="T113" s="102"/>
      <c r="U113" s="102"/>
      <c r="V113" s="102"/>
      <c r="W113" s="102"/>
      <c r="X113" s="103"/>
      <c r="Y113" s="465" t="s">
        <v>55</v>
      </c>
      <c r="Z113" s="466"/>
      <c r="AA113" s="467"/>
      <c r="AB113" s="545"/>
      <c r="AC113" s="546"/>
      <c r="AD113" s="547"/>
      <c r="AE113" s="418"/>
      <c r="AF113" s="418"/>
      <c r="AG113" s="418"/>
      <c r="AH113" s="418"/>
      <c r="AI113" s="418"/>
      <c r="AJ113" s="418"/>
      <c r="AK113" s="418"/>
      <c r="AL113" s="418"/>
      <c r="AM113" s="418"/>
      <c r="AN113" s="418"/>
      <c r="AO113" s="418"/>
      <c r="AP113" s="418"/>
      <c r="AQ113" s="215"/>
      <c r="AR113" s="216"/>
      <c r="AS113" s="216"/>
      <c r="AT113" s="217"/>
      <c r="AU113" s="215"/>
      <c r="AV113" s="216"/>
      <c r="AW113" s="216"/>
      <c r="AX113" s="217"/>
    </row>
    <row r="114" spans="1:50" ht="23.25" hidden="1" customHeight="1" x14ac:dyDescent="0.15">
      <c r="A114" s="425"/>
      <c r="B114" s="426"/>
      <c r="C114" s="426"/>
      <c r="D114" s="426"/>
      <c r="E114" s="426"/>
      <c r="F114" s="427"/>
      <c r="G114" s="108"/>
      <c r="H114" s="108"/>
      <c r="I114" s="108"/>
      <c r="J114" s="108"/>
      <c r="K114" s="108"/>
      <c r="L114" s="108"/>
      <c r="M114" s="108"/>
      <c r="N114" s="108"/>
      <c r="O114" s="108"/>
      <c r="P114" s="108"/>
      <c r="Q114" s="108"/>
      <c r="R114" s="108"/>
      <c r="S114" s="108"/>
      <c r="T114" s="108"/>
      <c r="U114" s="108"/>
      <c r="V114" s="108"/>
      <c r="W114" s="108"/>
      <c r="X114" s="109"/>
      <c r="Y114" s="445" t="s">
        <v>56</v>
      </c>
      <c r="Z114" s="548"/>
      <c r="AA114" s="549"/>
      <c r="AB114" s="468"/>
      <c r="AC114" s="469"/>
      <c r="AD114" s="470"/>
      <c r="AE114" s="418"/>
      <c r="AF114" s="418"/>
      <c r="AG114" s="418"/>
      <c r="AH114" s="418"/>
      <c r="AI114" s="418"/>
      <c r="AJ114" s="418"/>
      <c r="AK114" s="418"/>
      <c r="AL114" s="418"/>
      <c r="AM114" s="418"/>
      <c r="AN114" s="418"/>
      <c r="AO114" s="418"/>
      <c r="AP114" s="418"/>
      <c r="AQ114" s="215"/>
      <c r="AR114" s="216"/>
      <c r="AS114" s="216"/>
      <c r="AT114" s="217"/>
      <c r="AU114" s="215"/>
      <c r="AV114" s="216"/>
      <c r="AW114" s="216"/>
      <c r="AX114" s="21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470</v>
      </c>
      <c r="AN115" s="416"/>
      <c r="AO115" s="416"/>
      <c r="AP115" s="417"/>
      <c r="AQ115" s="594" t="s">
        <v>539</v>
      </c>
      <c r="AR115" s="595"/>
      <c r="AS115" s="595"/>
      <c r="AT115" s="595"/>
      <c r="AU115" s="595"/>
      <c r="AV115" s="595"/>
      <c r="AW115" s="595"/>
      <c r="AX115" s="596"/>
    </row>
    <row r="116" spans="1:50" ht="23.25" customHeight="1" x14ac:dyDescent="0.15">
      <c r="A116" s="439"/>
      <c r="B116" s="440"/>
      <c r="C116" s="440"/>
      <c r="D116" s="440"/>
      <c r="E116" s="440"/>
      <c r="F116" s="441"/>
      <c r="G116" s="393" t="s">
        <v>571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572</v>
      </c>
      <c r="AC116" s="463"/>
      <c r="AD116" s="464"/>
      <c r="AE116" s="418">
        <v>5047</v>
      </c>
      <c r="AF116" s="418"/>
      <c r="AG116" s="418"/>
      <c r="AH116" s="418"/>
      <c r="AI116" s="418">
        <v>5064</v>
      </c>
      <c r="AJ116" s="418"/>
      <c r="AK116" s="418"/>
      <c r="AL116" s="418"/>
      <c r="AM116" s="418">
        <v>5081</v>
      </c>
      <c r="AN116" s="418"/>
      <c r="AO116" s="418"/>
      <c r="AP116" s="418"/>
      <c r="AQ116" s="215">
        <v>5590</v>
      </c>
      <c r="AR116" s="216"/>
      <c r="AS116" s="216"/>
      <c r="AT116" s="216"/>
      <c r="AU116" s="216"/>
      <c r="AV116" s="216"/>
      <c r="AW116" s="216"/>
      <c r="AX116" s="218"/>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573</v>
      </c>
      <c r="AC117" s="473"/>
      <c r="AD117" s="474"/>
      <c r="AE117" s="551" t="s">
        <v>574</v>
      </c>
      <c r="AF117" s="551"/>
      <c r="AG117" s="551"/>
      <c r="AH117" s="551"/>
      <c r="AI117" s="551" t="s">
        <v>575</v>
      </c>
      <c r="AJ117" s="551"/>
      <c r="AK117" s="551"/>
      <c r="AL117" s="551"/>
      <c r="AM117" s="551" t="s">
        <v>576</v>
      </c>
      <c r="AN117" s="551"/>
      <c r="AO117" s="551"/>
      <c r="AP117" s="551"/>
      <c r="AQ117" s="551" t="s">
        <v>577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470</v>
      </c>
      <c r="AN118" s="416"/>
      <c r="AO118" s="416"/>
      <c r="AP118" s="417"/>
      <c r="AQ118" s="594" t="s">
        <v>539</v>
      </c>
      <c r="AR118" s="595"/>
      <c r="AS118" s="595"/>
      <c r="AT118" s="595"/>
      <c r="AU118" s="595"/>
      <c r="AV118" s="595"/>
      <c r="AW118" s="595"/>
      <c r="AX118" s="596"/>
    </row>
    <row r="119" spans="1:50" ht="23.25" hidden="1" customHeight="1" x14ac:dyDescent="0.15">
      <c r="A119" s="439"/>
      <c r="B119" s="440"/>
      <c r="C119" s="440"/>
      <c r="D119" s="440"/>
      <c r="E119" s="440"/>
      <c r="F119" s="441"/>
      <c r="G119" s="393" t="s">
        <v>501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470</v>
      </c>
      <c r="AN121" s="416"/>
      <c r="AO121" s="416"/>
      <c r="AP121" s="417"/>
      <c r="AQ121" s="594" t="s">
        <v>539</v>
      </c>
      <c r="AR121" s="595"/>
      <c r="AS121" s="595"/>
      <c r="AT121" s="595"/>
      <c r="AU121" s="595"/>
      <c r="AV121" s="595"/>
      <c r="AW121" s="595"/>
      <c r="AX121" s="596"/>
    </row>
    <row r="122" spans="1:50" ht="23.25" hidden="1" customHeight="1" x14ac:dyDescent="0.15">
      <c r="A122" s="439"/>
      <c r="B122" s="440"/>
      <c r="C122" s="440"/>
      <c r="D122" s="440"/>
      <c r="E122" s="440"/>
      <c r="F122" s="441"/>
      <c r="G122" s="393" t="s">
        <v>502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470</v>
      </c>
      <c r="AN124" s="416"/>
      <c r="AO124" s="416"/>
      <c r="AP124" s="417"/>
      <c r="AQ124" s="594" t="s">
        <v>539</v>
      </c>
      <c r="AR124" s="595"/>
      <c r="AS124" s="595"/>
      <c r="AT124" s="595"/>
      <c r="AU124" s="595"/>
      <c r="AV124" s="595"/>
      <c r="AW124" s="595"/>
      <c r="AX124" s="596"/>
    </row>
    <row r="125" spans="1:50" ht="23.25" hidden="1" customHeight="1" x14ac:dyDescent="0.15">
      <c r="A125" s="439"/>
      <c r="B125" s="440"/>
      <c r="C125" s="440"/>
      <c r="D125" s="440"/>
      <c r="E125" s="440"/>
      <c r="F125" s="441"/>
      <c r="G125" s="393" t="s">
        <v>502</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500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5" t="s">
        <v>16</v>
      </c>
      <c r="H127" s="245"/>
      <c r="I127" s="245"/>
      <c r="J127" s="245"/>
      <c r="K127" s="245"/>
      <c r="L127" s="245"/>
      <c r="M127" s="245"/>
      <c r="N127" s="245"/>
      <c r="O127" s="245"/>
      <c r="P127" s="245"/>
      <c r="Q127" s="245"/>
      <c r="R127" s="245"/>
      <c r="S127" s="245"/>
      <c r="T127" s="245"/>
      <c r="U127" s="245"/>
      <c r="V127" s="245"/>
      <c r="W127" s="245"/>
      <c r="X127" s="246"/>
      <c r="Y127" s="928"/>
      <c r="Z127" s="929"/>
      <c r="AA127" s="930"/>
      <c r="AB127" s="244" t="s">
        <v>11</v>
      </c>
      <c r="AC127" s="245"/>
      <c r="AD127" s="246"/>
      <c r="AE127" s="415" t="s">
        <v>357</v>
      </c>
      <c r="AF127" s="416"/>
      <c r="AG127" s="416"/>
      <c r="AH127" s="417"/>
      <c r="AI127" s="415" t="s">
        <v>363</v>
      </c>
      <c r="AJ127" s="416"/>
      <c r="AK127" s="416"/>
      <c r="AL127" s="417"/>
      <c r="AM127" s="415" t="s">
        <v>470</v>
      </c>
      <c r="AN127" s="416"/>
      <c r="AO127" s="416"/>
      <c r="AP127" s="417"/>
      <c r="AQ127" s="594" t="s">
        <v>539</v>
      </c>
      <c r="AR127" s="595"/>
      <c r="AS127" s="595"/>
      <c r="AT127" s="595"/>
      <c r="AU127" s="595"/>
      <c r="AV127" s="595"/>
      <c r="AW127" s="595"/>
      <c r="AX127" s="596"/>
    </row>
    <row r="128" spans="1:50" ht="23.25" hidden="1" customHeight="1" x14ac:dyDescent="0.15">
      <c r="A128" s="439"/>
      <c r="B128" s="440"/>
      <c r="C128" s="440"/>
      <c r="D128" s="440"/>
      <c r="E128" s="440"/>
      <c r="F128" s="441"/>
      <c r="G128" s="393" t="s">
        <v>502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5" t="s">
        <v>369</v>
      </c>
      <c r="B130" s="182"/>
      <c r="C130" s="181" t="s">
        <v>366</v>
      </c>
      <c r="D130" s="182"/>
      <c r="E130" s="166" t="s">
        <v>399</v>
      </c>
      <c r="F130" s="167"/>
      <c r="G130" s="168" t="s">
        <v>622</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398</v>
      </c>
      <c r="F131" s="172"/>
      <c r="G131" s="107" t="s">
        <v>623</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470</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570</v>
      </c>
      <c r="AR133" s="196"/>
      <c r="AS133" s="130" t="s">
        <v>356</v>
      </c>
      <c r="AT133" s="131"/>
      <c r="AU133" s="197" t="s">
        <v>578</v>
      </c>
      <c r="AV133" s="197"/>
      <c r="AW133" s="130" t="s">
        <v>300</v>
      </c>
      <c r="AX133" s="192"/>
    </row>
    <row r="134" spans="1:50" ht="39.75" customHeight="1" x14ac:dyDescent="0.15">
      <c r="A134" s="186"/>
      <c r="B134" s="183"/>
      <c r="C134" s="177"/>
      <c r="D134" s="183"/>
      <c r="E134" s="177"/>
      <c r="F134" s="178"/>
      <c r="G134" s="101" t="s">
        <v>566</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570</v>
      </c>
      <c r="AC134" s="202"/>
      <c r="AD134" s="202"/>
      <c r="AE134" s="203" t="s">
        <v>570</v>
      </c>
      <c r="AF134" s="204"/>
      <c r="AG134" s="204"/>
      <c r="AH134" s="204"/>
      <c r="AI134" s="203" t="s">
        <v>570</v>
      </c>
      <c r="AJ134" s="204"/>
      <c r="AK134" s="204"/>
      <c r="AL134" s="204"/>
      <c r="AM134" s="203" t="s">
        <v>570</v>
      </c>
      <c r="AN134" s="204"/>
      <c r="AO134" s="204"/>
      <c r="AP134" s="204"/>
      <c r="AQ134" s="203" t="s">
        <v>578</v>
      </c>
      <c r="AR134" s="204"/>
      <c r="AS134" s="204"/>
      <c r="AT134" s="204"/>
      <c r="AU134" s="203" t="s">
        <v>570</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566</v>
      </c>
      <c r="AC135" s="210"/>
      <c r="AD135" s="210"/>
      <c r="AE135" s="203" t="s">
        <v>570</v>
      </c>
      <c r="AF135" s="204"/>
      <c r="AG135" s="204"/>
      <c r="AH135" s="204"/>
      <c r="AI135" s="203" t="s">
        <v>566</v>
      </c>
      <c r="AJ135" s="204"/>
      <c r="AK135" s="204"/>
      <c r="AL135" s="204"/>
      <c r="AM135" s="203" t="s">
        <v>578</v>
      </c>
      <c r="AN135" s="204"/>
      <c r="AO135" s="204"/>
      <c r="AP135" s="204"/>
      <c r="AQ135" s="203" t="s">
        <v>578</v>
      </c>
      <c r="AR135" s="204"/>
      <c r="AS135" s="204"/>
      <c r="AT135" s="204"/>
      <c r="AU135" s="203" t="s">
        <v>578</v>
      </c>
      <c r="AV135" s="204"/>
      <c r="AW135" s="204"/>
      <c r="AX135" s="205"/>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470</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356</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470</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356</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470</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356</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470</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356</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customHeight="1" x14ac:dyDescent="0.15">
      <c r="A152" s="186"/>
      <c r="B152" s="183"/>
      <c r="C152" s="177"/>
      <c r="D152" s="183"/>
      <c r="E152" s="177"/>
      <c r="F152" s="178"/>
      <c r="G152" s="154" t="s">
        <v>381</v>
      </c>
      <c r="H152" s="127"/>
      <c r="I152" s="127"/>
      <c r="J152" s="127"/>
      <c r="K152" s="127"/>
      <c r="L152" s="127"/>
      <c r="M152" s="127"/>
      <c r="N152" s="127"/>
      <c r="O152" s="127"/>
      <c r="P152" s="128"/>
      <c r="Q152" s="156" t="s">
        <v>474</v>
      </c>
      <c r="R152" s="127"/>
      <c r="S152" s="127"/>
      <c r="T152" s="127"/>
      <c r="U152" s="127"/>
      <c r="V152" s="127"/>
      <c r="W152" s="127"/>
      <c r="X152" s="127"/>
      <c r="Y152" s="127"/>
      <c r="Z152" s="127"/>
      <c r="AA152" s="127"/>
      <c r="AB152" s="126" t="s">
        <v>475</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customHeight="1" x14ac:dyDescent="0.15">
      <c r="A154" s="186"/>
      <c r="B154" s="183"/>
      <c r="C154" s="177"/>
      <c r="D154" s="183"/>
      <c r="E154" s="177"/>
      <c r="F154" s="178"/>
      <c r="G154" s="101" t="s">
        <v>579</v>
      </c>
      <c r="H154" s="102"/>
      <c r="I154" s="102"/>
      <c r="J154" s="102"/>
      <c r="K154" s="102"/>
      <c r="L154" s="102"/>
      <c r="M154" s="102"/>
      <c r="N154" s="102"/>
      <c r="O154" s="102"/>
      <c r="P154" s="103"/>
      <c r="Q154" s="122" t="s">
        <v>579</v>
      </c>
      <c r="R154" s="102"/>
      <c r="S154" s="102"/>
      <c r="T154" s="102"/>
      <c r="U154" s="102"/>
      <c r="V154" s="102"/>
      <c r="W154" s="102"/>
      <c r="X154" s="102"/>
      <c r="Y154" s="102"/>
      <c r="Z154" s="102"/>
      <c r="AA154" s="290"/>
      <c r="AB154" s="138" t="s">
        <v>580</v>
      </c>
      <c r="AC154" s="139"/>
      <c r="AD154" s="139"/>
      <c r="AE154" s="144" t="s">
        <v>580</v>
      </c>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t="s">
        <v>581</v>
      </c>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474</v>
      </c>
      <c r="R159" s="127"/>
      <c r="S159" s="127"/>
      <c r="T159" s="127"/>
      <c r="U159" s="127"/>
      <c r="V159" s="127"/>
      <c r="W159" s="127"/>
      <c r="X159" s="127"/>
      <c r="Y159" s="127"/>
      <c r="Z159" s="127"/>
      <c r="AA159" s="127"/>
      <c r="AB159" s="126" t="s">
        <v>475</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474</v>
      </c>
      <c r="R166" s="127"/>
      <c r="S166" s="127"/>
      <c r="T166" s="127"/>
      <c r="U166" s="127"/>
      <c r="V166" s="127"/>
      <c r="W166" s="127"/>
      <c r="X166" s="127"/>
      <c r="Y166" s="127"/>
      <c r="Z166" s="127"/>
      <c r="AA166" s="127"/>
      <c r="AB166" s="126" t="s">
        <v>475</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474</v>
      </c>
      <c r="R173" s="127"/>
      <c r="S173" s="127"/>
      <c r="T173" s="127"/>
      <c r="U173" s="127"/>
      <c r="V173" s="127"/>
      <c r="W173" s="127"/>
      <c r="X173" s="127"/>
      <c r="Y173" s="127"/>
      <c r="Z173" s="127"/>
      <c r="AA173" s="127"/>
      <c r="AB173" s="126" t="s">
        <v>475</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474</v>
      </c>
      <c r="R180" s="127"/>
      <c r="S180" s="127"/>
      <c r="T180" s="127"/>
      <c r="U180" s="127"/>
      <c r="V180" s="127"/>
      <c r="W180" s="127"/>
      <c r="X180" s="127"/>
      <c r="Y180" s="127"/>
      <c r="Z180" s="127"/>
      <c r="AA180" s="127"/>
      <c r="AB180" s="126" t="s">
        <v>475</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582</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470</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356</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470</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356</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470</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356</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470</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356</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470</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356</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474</v>
      </c>
      <c r="R212" s="127"/>
      <c r="S212" s="127"/>
      <c r="T212" s="127"/>
      <c r="U212" s="127"/>
      <c r="V212" s="127"/>
      <c r="W212" s="127"/>
      <c r="X212" s="127"/>
      <c r="Y212" s="127"/>
      <c r="Z212" s="127"/>
      <c r="AA212" s="127"/>
      <c r="AB212" s="126" t="s">
        <v>475</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474</v>
      </c>
      <c r="R219" s="127"/>
      <c r="S219" s="127"/>
      <c r="T219" s="127"/>
      <c r="U219" s="127"/>
      <c r="V219" s="127"/>
      <c r="W219" s="127"/>
      <c r="X219" s="127"/>
      <c r="Y219" s="127"/>
      <c r="Z219" s="127"/>
      <c r="AA219" s="127"/>
      <c r="AB219" s="126" t="s">
        <v>475</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474</v>
      </c>
      <c r="R226" s="127"/>
      <c r="S226" s="127"/>
      <c r="T226" s="127"/>
      <c r="U226" s="127"/>
      <c r="V226" s="127"/>
      <c r="W226" s="127"/>
      <c r="X226" s="127"/>
      <c r="Y226" s="127"/>
      <c r="Z226" s="127"/>
      <c r="AA226" s="127"/>
      <c r="AB226" s="126" t="s">
        <v>475</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474</v>
      </c>
      <c r="R233" s="127"/>
      <c r="S233" s="127"/>
      <c r="T233" s="127"/>
      <c r="U233" s="127"/>
      <c r="V233" s="127"/>
      <c r="W233" s="127"/>
      <c r="X233" s="127"/>
      <c r="Y233" s="127"/>
      <c r="Z233" s="127"/>
      <c r="AA233" s="127"/>
      <c r="AB233" s="126" t="s">
        <v>475</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474</v>
      </c>
      <c r="R240" s="127"/>
      <c r="S240" s="127"/>
      <c r="T240" s="127"/>
      <c r="U240" s="127"/>
      <c r="V240" s="127"/>
      <c r="W240" s="127"/>
      <c r="X240" s="127"/>
      <c r="Y240" s="127"/>
      <c r="Z240" s="127"/>
      <c r="AA240" s="127"/>
      <c r="AB240" s="126" t="s">
        <v>475</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470</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356</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470</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356</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470</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356</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357</v>
      </c>
      <c r="AF264" s="214"/>
      <c r="AG264" s="214"/>
      <c r="AH264" s="214"/>
      <c r="AI264" s="214" t="s">
        <v>363</v>
      </c>
      <c r="AJ264" s="214"/>
      <c r="AK264" s="214"/>
      <c r="AL264" s="214"/>
      <c r="AM264" s="214" t="s">
        <v>470</v>
      </c>
      <c r="AN264" s="214"/>
      <c r="AO264" s="214"/>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356</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470</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356</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474</v>
      </c>
      <c r="R272" s="127"/>
      <c r="S272" s="127"/>
      <c r="T272" s="127"/>
      <c r="U272" s="127"/>
      <c r="V272" s="127"/>
      <c r="W272" s="127"/>
      <c r="X272" s="127"/>
      <c r="Y272" s="127"/>
      <c r="Z272" s="127"/>
      <c r="AA272" s="127"/>
      <c r="AB272" s="126" t="s">
        <v>475</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474</v>
      </c>
      <c r="R279" s="127"/>
      <c r="S279" s="127"/>
      <c r="T279" s="127"/>
      <c r="U279" s="127"/>
      <c r="V279" s="127"/>
      <c r="W279" s="127"/>
      <c r="X279" s="127"/>
      <c r="Y279" s="127"/>
      <c r="Z279" s="127"/>
      <c r="AA279" s="127"/>
      <c r="AB279" s="126" t="s">
        <v>475</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474</v>
      </c>
      <c r="R286" s="127"/>
      <c r="S286" s="127"/>
      <c r="T286" s="127"/>
      <c r="U286" s="127"/>
      <c r="V286" s="127"/>
      <c r="W286" s="127"/>
      <c r="X286" s="127"/>
      <c r="Y286" s="127"/>
      <c r="Z286" s="127"/>
      <c r="AA286" s="127"/>
      <c r="AB286" s="126" t="s">
        <v>475</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474</v>
      </c>
      <c r="R293" s="127"/>
      <c r="S293" s="127"/>
      <c r="T293" s="127"/>
      <c r="U293" s="127"/>
      <c r="V293" s="127"/>
      <c r="W293" s="127"/>
      <c r="X293" s="127"/>
      <c r="Y293" s="127"/>
      <c r="Z293" s="127"/>
      <c r="AA293" s="127"/>
      <c r="AB293" s="126" t="s">
        <v>475</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474</v>
      </c>
      <c r="R300" s="127"/>
      <c r="S300" s="127"/>
      <c r="T300" s="127"/>
      <c r="U300" s="127"/>
      <c r="V300" s="127"/>
      <c r="W300" s="127"/>
      <c r="X300" s="127"/>
      <c r="Y300" s="127"/>
      <c r="Z300" s="127"/>
      <c r="AA300" s="127"/>
      <c r="AB300" s="126" t="s">
        <v>475</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399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470</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356</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470</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356</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470</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356</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470</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356</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470</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356</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474</v>
      </c>
      <c r="R332" s="127"/>
      <c r="S332" s="127"/>
      <c r="T332" s="127"/>
      <c r="U332" s="127"/>
      <c r="V332" s="127"/>
      <c r="W332" s="127"/>
      <c r="X332" s="127"/>
      <c r="Y332" s="127"/>
      <c r="Z332" s="127"/>
      <c r="AA332" s="127"/>
      <c r="AB332" s="126" t="s">
        <v>475</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474</v>
      </c>
      <c r="R339" s="127"/>
      <c r="S339" s="127"/>
      <c r="T339" s="127"/>
      <c r="U339" s="127"/>
      <c r="V339" s="127"/>
      <c r="W339" s="127"/>
      <c r="X339" s="127"/>
      <c r="Y339" s="127"/>
      <c r="Z339" s="127"/>
      <c r="AA339" s="127"/>
      <c r="AB339" s="126" t="s">
        <v>475</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474</v>
      </c>
      <c r="R346" s="127"/>
      <c r="S346" s="127"/>
      <c r="T346" s="127"/>
      <c r="U346" s="127"/>
      <c r="V346" s="127"/>
      <c r="W346" s="127"/>
      <c r="X346" s="127"/>
      <c r="Y346" s="127"/>
      <c r="Z346" s="127"/>
      <c r="AA346" s="127"/>
      <c r="AB346" s="126" t="s">
        <v>475</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474</v>
      </c>
      <c r="R353" s="127"/>
      <c r="S353" s="127"/>
      <c r="T353" s="127"/>
      <c r="U353" s="127"/>
      <c r="V353" s="127"/>
      <c r="W353" s="127"/>
      <c r="X353" s="127"/>
      <c r="Y353" s="127"/>
      <c r="Z353" s="127"/>
      <c r="AA353" s="127"/>
      <c r="AB353" s="126" t="s">
        <v>475</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474</v>
      </c>
      <c r="R360" s="127"/>
      <c r="S360" s="127"/>
      <c r="T360" s="127"/>
      <c r="U360" s="127"/>
      <c r="V360" s="127"/>
      <c r="W360" s="127"/>
      <c r="X360" s="127"/>
      <c r="Y360" s="127"/>
      <c r="Z360" s="127"/>
      <c r="AA360" s="127"/>
      <c r="AB360" s="126" t="s">
        <v>475</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470</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356</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470</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356</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470</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356</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470</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356</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470</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356</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474</v>
      </c>
      <c r="R392" s="127"/>
      <c r="S392" s="127"/>
      <c r="T392" s="127"/>
      <c r="U392" s="127"/>
      <c r="V392" s="127"/>
      <c r="W392" s="127"/>
      <c r="X392" s="127"/>
      <c r="Y392" s="127"/>
      <c r="Z392" s="127"/>
      <c r="AA392" s="127"/>
      <c r="AB392" s="126" t="s">
        <v>475</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474</v>
      </c>
      <c r="R399" s="127"/>
      <c r="S399" s="127"/>
      <c r="T399" s="127"/>
      <c r="U399" s="127"/>
      <c r="V399" s="127"/>
      <c r="W399" s="127"/>
      <c r="X399" s="127"/>
      <c r="Y399" s="127"/>
      <c r="Z399" s="127"/>
      <c r="AA399" s="127"/>
      <c r="AB399" s="126" t="s">
        <v>475</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474</v>
      </c>
      <c r="R406" s="127"/>
      <c r="S406" s="127"/>
      <c r="T406" s="127"/>
      <c r="U406" s="127"/>
      <c r="V406" s="127"/>
      <c r="W406" s="127"/>
      <c r="X406" s="127"/>
      <c r="Y406" s="127"/>
      <c r="Z406" s="127"/>
      <c r="AA406" s="127"/>
      <c r="AB406" s="126" t="s">
        <v>475</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474</v>
      </c>
      <c r="R413" s="127"/>
      <c r="S413" s="127"/>
      <c r="T413" s="127"/>
      <c r="U413" s="127"/>
      <c r="V413" s="127"/>
      <c r="W413" s="127"/>
      <c r="X413" s="127"/>
      <c r="Y413" s="127"/>
      <c r="Z413" s="127"/>
      <c r="AA413" s="127"/>
      <c r="AB413" s="126" t="s">
        <v>475</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474</v>
      </c>
      <c r="R420" s="127"/>
      <c r="S420" s="127"/>
      <c r="T420" s="127"/>
      <c r="U420" s="127"/>
      <c r="V420" s="127"/>
      <c r="W420" s="127"/>
      <c r="X420" s="127"/>
      <c r="Y420" s="127"/>
      <c r="Z420" s="127"/>
      <c r="AA420" s="127"/>
      <c r="AB420" s="126" t="s">
        <v>475</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33"/>
      <c r="E430" s="171" t="s">
        <v>388</v>
      </c>
      <c r="F430" s="172"/>
      <c r="G430" s="901" t="s">
        <v>384</v>
      </c>
      <c r="H430" s="120"/>
      <c r="I430" s="120"/>
      <c r="J430" s="902" t="s">
        <v>583</v>
      </c>
      <c r="K430" s="903"/>
      <c r="L430" s="903"/>
      <c r="M430" s="903"/>
      <c r="N430" s="903"/>
      <c r="O430" s="903"/>
      <c r="P430" s="903"/>
      <c r="Q430" s="903"/>
      <c r="R430" s="903"/>
      <c r="S430" s="903"/>
      <c r="T430" s="904"/>
      <c r="U430" s="591" t="s">
        <v>583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6"/>
      <c r="B431" s="183"/>
      <c r="C431" s="177"/>
      <c r="D431" s="183"/>
      <c r="E431" s="339" t="s">
        <v>373</v>
      </c>
      <c r="F431" s="340"/>
      <c r="G431" s="341"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372</v>
      </c>
      <c r="AF431" s="335"/>
      <c r="AG431" s="335"/>
      <c r="AH431" s="336"/>
      <c r="AI431" s="214" t="s">
        <v>470</v>
      </c>
      <c r="AJ431" s="214"/>
      <c r="AK431" s="214"/>
      <c r="AL431" s="156"/>
      <c r="AM431" s="214" t="s">
        <v>533</v>
      </c>
      <c r="AN431" s="214"/>
      <c r="AO431" s="214"/>
      <c r="AP431" s="156"/>
      <c r="AQ431" s="156" t="s">
        <v>355</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585</v>
      </c>
      <c r="AF432" s="197"/>
      <c r="AG432" s="130" t="s">
        <v>356</v>
      </c>
      <c r="AH432" s="131"/>
      <c r="AI432" s="153"/>
      <c r="AJ432" s="153"/>
      <c r="AK432" s="153"/>
      <c r="AL432" s="151"/>
      <c r="AM432" s="153"/>
      <c r="AN432" s="153"/>
      <c r="AO432" s="153"/>
      <c r="AP432" s="151"/>
      <c r="AQ432" s="593" t="s">
        <v>589</v>
      </c>
      <c r="AR432" s="197"/>
      <c r="AS432" s="130" t="s">
        <v>356</v>
      </c>
      <c r="AT432" s="131"/>
      <c r="AU432" s="197" t="s">
        <v>590</v>
      </c>
      <c r="AV432" s="197"/>
      <c r="AW432" s="130" t="s">
        <v>300</v>
      </c>
      <c r="AX432" s="192"/>
    </row>
    <row r="433" spans="1:50" ht="23.25" customHeight="1" x14ac:dyDescent="0.15">
      <c r="A433" s="186"/>
      <c r="B433" s="183"/>
      <c r="C433" s="177"/>
      <c r="D433" s="183"/>
      <c r="E433" s="339"/>
      <c r="F433" s="340"/>
      <c r="G433" s="101" t="s">
        <v>583</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t="s">
        <v>585</v>
      </c>
      <c r="AC433" s="210"/>
      <c r="AD433" s="210"/>
      <c r="AE433" s="337" t="s">
        <v>586</v>
      </c>
      <c r="AF433" s="204"/>
      <c r="AG433" s="204"/>
      <c r="AH433" s="204"/>
      <c r="AI433" s="337" t="s">
        <v>589</v>
      </c>
      <c r="AJ433" s="204"/>
      <c r="AK433" s="204"/>
      <c r="AL433" s="204"/>
      <c r="AM433" s="337" t="s">
        <v>589</v>
      </c>
      <c r="AN433" s="204"/>
      <c r="AO433" s="204"/>
      <c r="AP433" s="338"/>
      <c r="AQ433" s="337" t="s">
        <v>589</v>
      </c>
      <c r="AR433" s="204"/>
      <c r="AS433" s="204"/>
      <c r="AT433" s="338"/>
      <c r="AU433" s="204" t="s">
        <v>564</v>
      </c>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t="s">
        <v>584</v>
      </c>
      <c r="AC434" s="202"/>
      <c r="AD434" s="202"/>
      <c r="AE434" s="337" t="s">
        <v>585</v>
      </c>
      <c r="AF434" s="204"/>
      <c r="AG434" s="204"/>
      <c r="AH434" s="338"/>
      <c r="AI434" s="337" t="s">
        <v>585</v>
      </c>
      <c r="AJ434" s="204"/>
      <c r="AK434" s="204"/>
      <c r="AL434" s="204"/>
      <c r="AM434" s="337" t="s">
        <v>589</v>
      </c>
      <c r="AN434" s="204"/>
      <c r="AO434" s="204"/>
      <c r="AP434" s="338"/>
      <c r="AQ434" s="337" t="s">
        <v>589</v>
      </c>
      <c r="AR434" s="204"/>
      <c r="AS434" s="204"/>
      <c r="AT434" s="338"/>
      <c r="AU434" s="204" t="s">
        <v>584</v>
      </c>
      <c r="AV434" s="204"/>
      <c r="AW434" s="204"/>
      <c r="AX434" s="205"/>
    </row>
    <row r="435" spans="1:50" ht="23.25" customHeight="1" x14ac:dyDescent="0.15">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9" t="s">
        <v>301</v>
      </c>
      <c r="AC435" s="579"/>
      <c r="AD435" s="579"/>
      <c r="AE435" s="337" t="s">
        <v>585</v>
      </c>
      <c r="AF435" s="204"/>
      <c r="AG435" s="204"/>
      <c r="AH435" s="338"/>
      <c r="AI435" s="337" t="s">
        <v>585</v>
      </c>
      <c r="AJ435" s="204"/>
      <c r="AK435" s="204"/>
      <c r="AL435" s="204"/>
      <c r="AM435" s="337" t="s">
        <v>589</v>
      </c>
      <c r="AN435" s="204"/>
      <c r="AO435" s="204"/>
      <c r="AP435" s="338"/>
      <c r="AQ435" s="337" t="s">
        <v>589</v>
      </c>
      <c r="AR435" s="204"/>
      <c r="AS435" s="204"/>
      <c r="AT435" s="338"/>
      <c r="AU435" s="204" t="s">
        <v>584</v>
      </c>
      <c r="AV435" s="204"/>
      <c r="AW435" s="204"/>
      <c r="AX435" s="205"/>
    </row>
    <row r="436" spans="1:50" ht="18.75" hidden="1" customHeight="1" x14ac:dyDescent="0.15">
      <c r="A436" s="186"/>
      <c r="B436" s="183"/>
      <c r="C436" s="177"/>
      <c r="D436" s="183"/>
      <c r="E436" s="339" t="s">
        <v>373</v>
      </c>
      <c r="F436" s="340"/>
      <c r="G436" s="341"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372</v>
      </c>
      <c r="AF436" s="335"/>
      <c r="AG436" s="335"/>
      <c r="AH436" s="336"/>
      <c r="AI436" s="214" t="s">
        <v>470</v>
      </c>
      <c r="AJ436" s="214"/>
      <c r="AK436" s="214"/>
      <c r="AL436" s="156"/>
      <c r="AM436" s="214" t="s">
        <v>533</v>
      </c>
      <c r="AN436" s="214"/>
      <c r="AO436" s="214"/>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356</v>
      </c>
      <c r="AH437" s="131"/>
      <c r="AI437" s="153"/>
      <c r="AJ437" s="153"/>
      <c r="AK437" s="153"/>
      <c r="AL437" s="151"/>
      <c r="AM437" s="153"/>
      <c r="AN437" s="153"/>
      <c r="AO437" s="153"/>
      <c r="AP437" s="151"/>
      <c r="AQ437" s="593"/>
      <c r="AR437" s="197"/>
      <c r="AS437" s="130" t="s">
        <v>356</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9" t="s">
        <v>301</v>
      </c>
      <c r="AC440" s="579"/>
      <c r="AD440" s="579"/>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373</v>
      </c>
      <c r="F441" s="340"/>
      <c r="G441" s="341"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372</v>
      </c>
      <c r="AF441" s="335"/>
      <c r="AG441" s="335"/>
      <c r="AH441" s="336"/>
      <c r="AI441" s="214" t="s">
        <v>470</v>
      </c>
      <c r="AJ441" s="214"/>
      <c r="AK441" s="214"/>
      <c r="AL441" s="156"/>
      <c r="AM441" s="214" t="s">
        <v>533</v>
      </c>
      <c r="AN441" s="214"/>
      <c r="AO441" s="214"/>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356</v>
      </c>
      <c r="AH442" s="131"/>
      <c r="AI442" s="153"/>
      <c r="AJ442" s="153"/>
      <c r="AK442" s="153"/>
      <c r="AL442" s="151"/>
      <c r="AM442" s="153"/>
      <c r="AN442" s="153"/>
      <c r="AO442" s="153"/>
      <c r="AP442" s="151"/>
      <c r="AQ442" s="593"/>
      <c r="AR442" s="197"/>
      <c r="AS442" s="130" t="s">
        <v>356</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9" t="s">
        <v>301</v>
      </c>
      <c r="AC445" s="579"/>
      <c r="AD445" s="579"/>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373</v>
      </c>
      <c r="F446" s="340"/>
      <c r="G446" s="341"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372</v>
      </c>
      <c r="AF446" s="335"/>
      <c r="AG446" s="335"/>
      <c r="AH446" s="336"/>
      <c r="AI446" s="214" t="s">
        <v>470</v>
      </c>
      <c r="AJ446" s="214"/>
      <c r="AK446" s="214"/>
      <c r="AL446" s="156"/>
      <c r="AM446" s="214" t="s">
        <v>533</v>
      </c>
      <c r="AN446" s="214"/>
      <c r="AO446" s="214"/>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356</v>
      </c>
      <c r="AH447" s="131"/>
      <c r="AI447" s="153"/>
      <c r="AJ447" s="153"/>
      <c r="AK447" s="153"/>
      <c r="AL447" s="151"/>
      <c r="AM447" s="153"/>
      <c r="AN447" s="153"/>
      <c r="AO447" s="153"/>
      <c r="AP447" s="151"/>
      <c r="AQ447" s="593"/>
      <c r="AR447" s="197"/>
      <c r="AS447" s="130" t="s">
        <v>356</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9" t="s">
        <v>301</v>
      </c>
      <c r="AC450" s="579"/>
      <c r="AD450" s="579"/>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373</v>
      </c>
      <c r="F451" s="340"/>
      <c r="G451" s="341"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372</v>
      </c>
      <c r="AF451" s="335"/>
      <c r="AG451" s="335"/>
      <c r="AH451" s="336"/>
      <c r="AI451" s="214" t="s">
        <v>470</v>
      </c>
      <c r="AJ451" s="214"/>
      <c r="AK451" s="214"/>
      <c r="AL451" s="156"/>
      <c r="AM451" s="214" t="s">
        <v>533</v>
      </c>
      <c r="AN451" s="214"/>
      <c r="AO451" s="214"/>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356</v>
      </c>
      <c r="AH452" s="131"/>
      <c r="AI452" s="153"/>
      <c r="AJ452" s="153"/>
      <c r="AK452" s="153"/>
      <c r="AL452" s="151"/>
      <c r="AM452" s="153"/>
      <c r="AN452" s="153"/>
      <c r="AO452" s="153"/>
      <c r="AP452" s="151"/>
      <c r="AQ452" s="593"/>
      <c r="AR452" s="197"/>
      <c r="AS452" s="130" t="s">
        <v>356</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9" t="s">
        <v>301</v>
      </c>
      <c r="AC455" s="579"/>
      <c r="AD455" s="579"/>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customHeight="1" x14ac:dyDescent="0.15">
      <c r="A456" s="186"/>
      <c r="B456" s="183"/>
      <c r="C456" s="177"/>
      <c r="D456" s="183"/>
      <c r="E456" s="339" t="s">
        <v>374</v>
      </c>
      <c r="F456" s="340"/>
      <c r="G456" s="341"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372</v>
      </c>
      <c r="AF456" s="335"/>
      <c r="AG456" s="335"/>
      <c r="AH456" s="336"/>
      <c r="AI456" s="214" t="s">
        <v>470</v>
      </c>
      <c r="AJ456" s="214"/>
      <c r="AK456" s="214"/>
      <c r="AL456" s="156"/>
      <c r="AM456" s="214" t="s">
        <v>533</v>
      </c>
      <c r="AN456" s="214"/>
      <c r="AO456" s="214"/>
      <c r="AP456" s="156"/>
      <c r="AQ456" s="156" t="s">
        <v>355</v>
      </c>
      <c r="AR456" s="127"/>
      <c r="AS456" s="127"/>
      <c r="AT456" s="128"/>
      <c r="AU456" s="133" t="s">
        <v>253</v>
      </c>
      <c r="AV456" s="133"/>
      <c r="AW456" s="133"/>
      <c r="AX456" s="134"/>
    </row>
    <row r="457" spans="1:50" ht="18.75"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584</v>
      </c>
      <c r="AF457" s="197"/>
      <c r="AG457" s="130" t="s">
        <v>356</v>
      </c>
      <c r="AH457" s="131"/>
      <c r="AI457" s="153"/>
      <c r="AJ457" s="153"/>
      <c r="AK457" s="153"/>
      <c r="AL457" s="151"/>
      <c r="AM457" s="153"/>
      <c r="AN457" s="153"/>
      <c r="AO457" s="153"/>
      <c r="AP457" s="151"/>
      <c r="AQ457" s="593" t="s">
        <v>589</v>
      </c>
      <c r="AR457" s="197"/>
      <c r="AS457" s="130" t="s">
        <v>356</v>
      </c>
      <c r="AT457" s="131"/>
      <c r="AU457" s="197" t="s">
        <v>584</v>
      </c>
      <c r="AV457" s="197"/>
      <c r="AW457" s="130" t="s">
        <v>300</v>
      </c>
      <c r="AX457" s="192"/>
    </row>
    <row r="458" spans="1:50" ht="23.25" customHeight="1" x14ac:dyDescent="0.15">
      <c r="A458" s="186"/>
      <c r="B458" s="183"/>
      <c r="C458" s="177"/>
      <c r="D458" s="183"/>
      <c r="E458" s="339"/>
      <c r="F458" s="340"/>
      <c r="G458" s="101" t="s">
        <v>584</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t="s">
        <v>584</v>
      </c>
      <c r="AC458" s="210"/>
      <c r="AD458" s="210"/>
      <c r="AE458" s="337" t="s">
        <v>584</v>
      </c>
      <c r="AF458" s="204"/>
      <c r="AG458" s="204"/>
      <c r="AH458" s="204"/>
      <c r="AI458" s="337" t="s">
        <v>589</v>
      </c>
      <c r="AJ458" s="204"/>
      <c r="AK458" s="204"/>
      <c r="AL458" s="204"/>
      <c r="AM458" s="337" t="s">
        <v>589</v>
      </c>
      <c r="AN458" s="204"/>
      <c r="AO458" s="204"/>
      <c r="AP458" s="338"/>
      <c r="AQ458" s="337" t="s">
        <v>589</v>
      </c>
      <c r="AR458" s="204"/>
      <c r="AS458" s="204"/>
      <c r="AT458" s="338"/>
      <c r="AU458" s="204" t="s">
        <v>584</v>
      </c>
      <c r="AV458" s="204"/>
      <c r="AW458" s="204"/>
      <c r="AX458" s="205"/>
    </row>
    <row r="459" spans="1:50" ht="23.25"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t="s">
        <v>585</v>
      </c>
      <c r="AC459" s="202"/>
      <c r="AD459" s="202"/>
      <c r="AE459" s="337" t="s">
        <v>587</v>
      </c>
      <c r="AF459" s="204"/>
      <c r="AG459" s="204"/>
      <c r="AH459" s="338"/>
      <c r="AI459" s="337" t="s">
        <v>585</v>
      </c>
      <c r="AJ459" s="204"/>
      <c r="AK459" s="204"/>
      <c r="AL459" s="204"/>
      <c r="AM459" s="337" t="s">
        <v>589</v>
      </c>
      <c r="AN459" s="204"/>
      <c r="AO459" s="204"/>
      <c r="AP459" s="338"/>
      <c r="AQ459" s="337" t="s">
        <v>590</v>
      </c>
      <c r="AR459" s="204"/>
      <c r="AS459" s="204"/>
      <c r="AT459" s="338"/>
      <c r="AU459" s="204" t="s">
        <v>584</v>
      </c>
      <c r="AV459" s="204"/>
      <c r="AW459" s="204"/>
      <c r="AX459" s="205"/>
    </row>
    <row r="460" spans="1:50" ht="23.25"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9" t="s">
        <v>14</v>
      </c>
      <c r="AC460" s="579"/>
      <c r="AD460" s="579"/>
      <c r="AE460" s="337" t="s">
        <v>588</v>
      </c>
      <c r="AF460" s="204"/>
      <c r="AG460" s="204"/>
      <c r="AH460" s="338"/>
      <c r="AI460" s="337" t="s">
        <v>585</v>
      </c>
      <c r="AJ460" s="204"/>
      <c r="AK460" s="204"/>
      <c r="AL460" s="204"/>
      <c r="AM460" s="337" t="s">
        <v>589</v>
      </c>
      <c r="AN460" s="204"/>
      <c r="AO460" s="204"/>
      <c r="AP460" s="338"/>
      <c r="AQ460" s="337" t="s">
        <v>590</v>
      </c>
      <c r="AR460" s="204"/>
      <c r="AS460" s="204"/>
      <c r="AT460" s="338"/>
      <c r="AU460" s="204" t="s">
        <v>564</v>
      </c>
      <c r="AV460" s="204"/>
      <c r="AW460" s="204"/>
      <c r="AX460" s="205"/>
    </row>
    <row r="461" spans="1:50" ht="18.75" hidden="1" customHeight="1" x14ac:dyDescent="0.15">
      <c r="A461" s="186"/>
      <c r="B461" s="183"/>
      <c r="C461" s="177"/>
      <c r="D461" s="183"/>
      <c r="E461" s="339" t="s">
        <v>374</v>
      </c>
      <c r="F461" s="340"/>
      <c r="G461" s="341"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372</v>
      </c>
      <c r="AF461" s="335"/>
      <c r="AG461" s="335"/>
      <c r="AH461" s="336"/>
      <c r="AI461" s="214" t="s">
        <v>470</v>
      </c>
      <c r="AJ461" s="214"/>
      <c r="AK461" s="214"/>
      <c r="AL461" s="156"/>
      <c r="AM461" s="214" t="s">
        <v>533</v>
      </c>
      <c r="AN461" s="214"/>
      <c r="AO461" s="214"/>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356</v>
      </c>
      <c r="AH462" s="131"/>
      <c r="AI462" s="153"/>
      <c r="AJ462" s="153"/>
      <c r="AK462" s="153"/>
      <c r="AL462" s="151"/>
      <c r="AM462" s="153"/>
      <c r="AN462" s="153"/>
      <c r="AO462" s="153"/>
      <c r="AP462" s="151"/>
      <c r="AQ462" s="593"/>
      <c r="AR462" s="197"/>
      <c r="AS462" s="130" t="s">
        <v>356</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9" t="s">
        <v>14</v>
      </c>
      <c r="AC465" s="579"/>
      <c r="AD465" s="579"/>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374</v>
      </c>
      <c r="F466" s="340"/>
      <c r="G466" s="341"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372</v>
      </c>
      <c r="AF466" s="335"/>
      <c r="AG466" s="335"/>
      <c r="AH466" s="336"/>
      <c r="AI466" s="214" t="s">
        <v>470</v>
      </c>
      <c r="AJ466" s="214"/>
      <c r="AK466" s="214"/>
      <c r="AL466" s="156"/>
      <c r="AM466" s="214" t="s">
        <v>533</v>
      </c>
      <c r="AN466" s="214"/>
      <c r="AO466" s="214"/>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356</v>
      </c>
      <c r="AH467" s="131"/>
      <c r="AI467" s="153"/>
      <c r="AJ467" s="153"/>
      <c r="AK467" s="153"/>
      <c r="AL467" s="151"/>
      <c r="AM467" s="153"/>
      <c r="AN467" s="153"/>
      <c r="AO467" s="153"/>
      <c r="AP467" s="151"/>
      <c r="AQ467" s="593"/>
      <c r="AR467" s="197"/>
      <c r="AS467" s="130" t="s">
        <v>356</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9" t="s">
        <v>14</v>
      </c>
      <c r="AC470" s="579"/>
      <c r="AD470" s="579"/>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374</v>
      </c>
      <c r="F471" s="340"/>
      <c r="G471" s="341"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372</v>
      </c>
      <c r="AF471" s="335"/>
      <c r="AG471" s="335"/>
      <c r="AH471" s="336"/>
      <c r="AI471" s="214" t="s">
        <v>470</v>
      </c>
      <c r="AJ471" s="214"/>
      <c r="AK471" s="214"/>
      <c r="AL471" s="156"/>
      <c r="AM471" s="214" t="s">
        <v>533</v>
      </c>
      <c r="AN471" s="214"/>
      <c r="AO471" s="214"/>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356</v>
      </c>
      <c r="AH472" s="131"/>
      <c r="AI472" s="153"/>
      <c r="AJ472" s="153"/>
      <c r="AK472" s="153"/>
      <c r="AL472" s="151"/>
      <c r="AM472" s="153"/>
      <c r="AN472" s="153"/>
      <c r="AO472" s="153"/>
      <c r="AP472" s="151"/>
      <c r="AQ472" s="593"/>
      <c r="AR472" s="197"/>
      <c r="AS472" s="130" t="s">
        <v>356</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9" t="s">
        <v>14</v>
      </c>
      <c r="AC475" s="579"/>
      <c r="AD475" s="579"/>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374</v>
      </c>
      <c r="F476" s="340"/>
      <c r="G476" s="341"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372</v>
      </c>
      <c r="AF476" s="335"/>
      <c r="AG476" s="335"/>
      <c r="AH476" s="336"/>
      <c r="AI476" s="214" t="s">
        <v>470</v>
      </c>
      <c r="AJ476" s="214"/>
      <c r="AK476" s="214"/>
      <c r="AL476" s="156"/>
      <c r="AM476" s="214" t="s">
        <v>533</v>
      </c>
      <c r="AN476" s="214"/>
      <c r="AO476" s="214"/>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356</v>
      </c>
      <c r="AH477" s="131"/>
      <c r="AI477" s="153"/>
      <c r="AJ477" s="153"/>
      <c r="AK477" s="153"/>
      <c r="AL477" s="151"/>
      <c r="AM477" s="153"/>
      <c r="AN477" s="153"/>
      <c r="AO477" s="153"/>
      <c r="AP477" s="151"/>
      <c r="AQ477" s="593"/>
      <c r="AR477" s="197"/>
      <c r="AS477" s="130" t="s">
        <v>356</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9" t="s">
        <v>14</v>
      </c>
      <c r="AC480" s="579"/>
      <c r="AD480" s="579"/>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hidden="1"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86"/>
      <c r="B482" s="183"/>
      <c r="C482" s="177"/>
      <c r="D482" s="183"/>
      <c r="E482" s="12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hidden="1" customHeight="1" x14ac:dyDescent="0.15">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354</v>
      </c>
      <c r="F484" s="172"/>
      <c r="G484" s="901" t="s">
        <v>384</v>
      </c>
      <c r="H484" s="120"/>
      <c r="I484" s="120"/>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6"/>
      <c r="B485" s="183"/>
      <c r="C485" s="177"/>
      <c r="D485" s="183"/>
      <c r="E485" s="339" t="s">
        <v>373</v>
      </c>
      <c r="F485" s="340"/>
      <c r="G485" s="341"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372</v>
      </c>
      <c r="AF485" s="335"/>
      <c r="AG485" s="335"/>
      <c r="AH485" s="336"/>
      <c r="AI485" s="214" t="s">
        <v>470</v>
      </c>
      <c r="AJ485" s="214"/>
      <c r="AK485" s="214"/>
      <c r="AL485" s="156"/>
      <c r="AM485" s="214" t="s">
        <v>533</v>
      </c>
      <c r="AN485" s="214"/>
      <c r="AO485" s="214"/>
      <c r="AP485" s="156"/>
      <c r="AQ485" s="156" t="s">
        <v>355</v>
      </c>
      <c r="AR485" s="127"/>
      <c r="AS485" s="127"/>
      <c r="AT485" s="128"/>
      <c r="AU485" s="133" t="s">
        <v>253</v>
      </c>
      <c r="AV485" s="133"/>
      <c r="AW485" s="133"/>
      <c r="AX485" s="134"/>
    </row>
    <row r="486" spans="1:50" ht="18.75" hidden="1"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356</v>
      </c>
      <c r="AH486" s="131"/>
      <c r="AI486" s="153"/>
      <c r="AJ486" s="153"/>
      <c r="AK486" s="153"/>
      <c r="AL486" s="151"/>
      <c r="AM486" s="153"/>
      <c r="AN486" s="153"/>
      <c r="AO486" s="153"/>
      <c r="AP486" s="151"/>
      <c r="AQ486" s="593"/>
      <c r="AR486" s="197"/>
      <c r="AS486" s="130" t="s">
        <v>356</v>
      </c>
      <c r="AT486" s="131"/>
      <c r="AU486" s="197"/>
      <c r="AV486" s="197"/>
      <c r="AW486" s="130" t="s">
        <v>300</v>
      </c>
      <c r="AX486" s="192"/>
    </row>
    <row r="487" spans="1:50" ht="23.25" hidden="1" customHeight="1" x14ac:dyDescent="0.15">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9" t="s">
        <v>301</v>
      </c>
      <c r="AC489" s="579"/>
      <c r="AD489" s="579"/>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373</v>
      </c>
      <c r="F490" s="340"/>
      <c r="G490" s="341"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372</v>
      </c>
      <c r="AF490" s="335"/>
      <c r="AG490" s="335"/>
      <c r="AH490" s="336"/>
      <c r="AI490" s="214" t="s">
        <v>470</v>
      </c>
      <c r="AJ490" s="214"/>
      <c r="AK490" s="214"/>
      <c r="AL490" s="156"/>
      <c r="AM490" s="214" t="s">
        <v>533</v>
      </c>
      <c r="AN490" s="214"/>
      <c r="AO490" s="214"/>
      <c r="AP490" s="156"/>
      <c r="AQ490" s="156" t="s">
        <v>355</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356</v>
      </c>
      <c r="AH491" s="131"/>
      <c r="AI491" s="153"/>
      <c r="AJ491" s="153"/>
      <c r="AK491" s="153"/>
      <c r="AL491" s="151"/>
      <c r="AM491" s="153"/>
      <c r="AN491" s="153"/>
      <c r="AO491" s="153"/>
      <c r="AP491" s="151"/>
      <c r="AQ491" s="593"/>
      <c r="AR491" s="197"/>
      <c r="AS491" s="130" t="s">
        <v>356</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9" t="s">
        <v>301</v>
      </c>
      <c r="AC494" s="579"/>
      <c r="AD494" s="579"/>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373</v>
      </c>
      <c r="F495" s="340"/>
      <c r="G495" s="341"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372</v>
      </c>
      <c r="AF495" s="335"/>
      <c r="AG495" s="335"/>
      <c r="AH495" s="336"/>
      <c r="AI495" s="214" t="s">
        <v>470</v>
      </c>
      <c r="AJ495" s="214"/>
      <c r="AK495" s="214"/>
      <c r="AL495" s="156"/>
      <c r="AM495" s="214" t="s">
        <v>533</v>
      </c>
      <c r="AN495" s="214"/>
      <c r="AO495" s="214"/>
      <c r="AP495" s="156"/>
      <c r="AQ495" s="156" t="s">
        <v>355</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356</v>
      </c>
      <c r="AH496" s="131"/>
      <c r="AI496" s="153"/>
      <c r="AJ496" s="153"/>
      <c r="AK496" s="153"/>
      <c r="AL496" s="151"/>
      <c r="AM496" s="153"/>
      <c r="AN496" s="153"/>
      <c r="AO496" s="153"/>
      <c r="AP496" s="151"/>
      <c r="AQ496" s="593"/>
      <c r="AR496" s="197"/>
      <c r="AS496" s="130" t="s">
        <v>356</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9" t="s">
        <v>301</v>
      </c>
      <c r="AC499" s="579"/>
      <c r="AD499" s="579"/>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373</v>
      </c>
      <c r="F500" s="340"/>
      <c r="G500" s="341"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372</v>
      </c>
      <c r="AF500" s="335"/>
      <c r="AG500" s="335"/>
      <c r="AH500" s="336"/>
      <c r="AI500" s="214" t="s">
        <v>470</v>
      </c>
      <c r="AJ500" s="214"/>
      <c r="AK500" s="214"/>
      <c r="AL500" s="156"/>
      <c r="AM500" s="214" t="s">
        <v>533</v>
      </c>
      <c r="AN500" s="214"/>
      <c r="AO500" s="214"/>
      <c r="AP500" s="156"/>
      <c r="AQ500" s="156" t="s">
        <v>355</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356</v>
      </c>
      <c r="AH501" s="131"/>
      <c r="AI501" s="153"/>
      <c r="AJ501" s="153"/>
      <c r="AK501" s="153"/>
      <c r="AL501" s="151"/>
      <c r="AM501" s="153"/>
      <c r="AN501" s="153"/>
      <c r="AO501" s="153"/>
      <c r="AP501" s="151"/>
      <c r="AQ501" s="593"/>
      <c r="AR501" s="197"/>
      <c r="AS501" s="130" t="s">
        <v>356</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9" t="s">
        <v>301</v>
      </c>
      <c r="AC504" s="579"/>
      <c r="AD504" s="579"/>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373</v>
      </c>
      <c r="F505" s="340"/>
      <c r="G505" s="341"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372</v>
      </c>
      <c r="AF505" s="335"/>
      <c r="AG505" s="335"/>
      <c r="AH505" s="336"/>
      <c r="AI505" s="214" t="s">
        <v>470</v>
      </c>
      <c r="AJ505" s="214"/>
      <c r="AK505" s="214"/>
      <c r="AL505" s="156"/>
      <c r="AM505" s="214" t="s">
        <v>533</v>
      </c>
      <c r="AN505" s="214"/>
      <c r="AO505" s="214"/>
      <c r="AP505" s="156"/>
      <c r="AQ505" s="156" t="s">
        <v>355</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356</v>
      </c>
      <c r="AH506" s="131"/>
      <c r="AI506" s="153"/>
      <c r="AJ506" s="153"/>
      <c r="AK506" s="153"/>
      <c r="AL506" s="151"/>
      <c r="AM506" s="153"/>
      <c r="AN506" s="153"/>
      <c r="AO506" s="153"/>
      <c r="AP506" s="151"/>
      <c r="AQ506" s="593"/>
      <c r="AR506" s="197"/>
      <c r="AS506" s="130" t="s">
        <v>356</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9" t="s">
        <v>301</v>
      </c>
      <c r="AC509" s="579"/>
      <c r="AD509" s="579"/>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374</v>
      </c>
      <c r="F510" s="340"/>
      <c r="G510" s="341"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372</v>
      </c>
      <c r="AF510" s="335"/>
      <c r="AG510" s="335"/>
      <c r="AH510" s="336"/>
      <c r="AI510" s="214" t="s">
        <v>470</v>
      </c>
      <c r="AJ510" s="214"/>
      <c r="AK510" s="214"/>
      <c r="AL510" s="156"/>
      <c r="AM510" s="214" t="s">
        <v>533</v>
      </c>
      <c r="AN510" s="214"/>
      <c r="AO510" s="214"/>
      <c r="AP510" s="156"/>
      <c r="AQ510" s="156" t="s">
        <v>355</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356</v>
      </c>
      <c r="AH511" s="131"/>
      <c r="AI511" s="153"/>
      <c r="AJ511" s="153"/>
      <c r="AK511" s="153"/>
      <c r="AL511" s="151"/>
      <c r="AM511" s="153"/>
      <c r="AN511" s="153"/>
      <c r="AO511" s="153"/>
      <c r="AP511" s="151"/>
      <c r="AQ511" s="593"/>
      <c r="AR511" s="197"/>
      <c r="AS511" s="130" t="s">
        <v>356</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9" t="s">
        <v>14</v>
      </c>
      <c r="AC514" s="579"/>
      <c r="AD514" s="579"/>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374</v>
      </c>
      <c r="F515" s="340"/>
      <c r="G515" s="341"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372</v>
      </c>
      <c r="AF515" s="335"/>
      <c r="AG515" s="335"/>
      <c r="AH515" s="336"/>
      <c r="AI515" s="214" t="s">
        <v>470</v>
      </c>
      <c r="AJ515" s="214"/>
      <c r="AK515" s="214"/>
      <c r="AL515" s="156"/>
      <c r="AM515" s="214" t="s">
        <v>533</v>
      </c>
      <c r="AN515" s="214"/>
      <c r="AO515" s="214"/>
      <c r="AP515" s="156"/>
      <c r="AQ515" s="156" t="s">
        <v>355</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356</v>
      </c>
      <c r="AH516" s="131"/>
      <c r="AI516" s="153"/>
      <c r="AJ516" s="153"/>
      <c r="AK516" s="153"/>
      <c r="AL516" s="151"/>
      <c r="AM516" s="153"/>
      <c r="AN516" s="153"/>
      <c r="AO516" s="153"/>
      <c r="AP516" s="151"/>
      <c r="AQ516" s="593"/>
      <c r="AR516" s="197"/>
      <c r="AS516" s="130" t="s">
        <v>356</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9" t="s">
        <v>14</v>
      </c>
      <c r="AC519" s="579"/>
      <c r="AD519" s="579"/>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374</v>
      </c>
      <c r="F520" s="340"/>
      <c r="G520" s="341"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372</v>
      </c>
      <c r="AF520" s="335"/>
      <c r="AG520" s="335"/>
      <c r="AH520" s="336"/>
      <c r="AI520" s="214" t="s">
        <v>470</v>
      </c>
      <c r="AJ520" s="214"/>
      <c r="AK520" s="214"/>
      <c r="AL520" s="156"/>
      <c r="AM520" s="214" t="s">
        <v>533</v>
      </c>
      <c r="AN520" s="214"/>
      <c r="AO520" s="214"/>
      <c r="AP520" s="156"/>
      <c r="AQ520" s="156" t="s">
        <v>355</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356</v>
      </c>
      <c r="AH521" s="131"/>
      <c r="AI521" s="153"/>
      <c r="AJ521" s="153"/>
      <c r="AK521" s="153"/>
      <c r="AL521" s="151"/>
      <c r="AM521" s="153"/>
      <c r="AN521" s="153"/>
      <c r="AO521" s="153"/>
      <c r="AP521" s="151"/>
      <c r="AQ521" s="593"/>
      <c r="AR521" s="197"/>
      <c r="AS521" s="130" t="s">
        <v>356</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9" t="s">
        <v>14</v>
      </c>
      <c r="AC524" s="579"/>
      <c r="AD524" s="579"/>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374</v>
      </c>
      <c r="F525" s="340"/>
      <c r="G525" s="341"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372</v>
      </c>
      <c r="AF525" s="335"/>
      <c r="AG525" s="335"/>
      <c r="AH525" s="336"/>
      <c r="AI525" s="214" t="s">
        <v>470</v>
      </c>
      <c r="AJ525" s="214"/>
      <c r="AK525" s="214"/>
      <c r="AL525" s="156"/>
      <c r="AM525" s="214" t="s">
        <v>533</v>
      </c>
      <c r="AN525" s="214"/>
      <c r="AO525" s="214"/>
      <c r="AP525" s="156"/>
      <c r="AQ525" s="156" t="s">
        <v>355</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356</v>
      </c>
      <c r="AH526" s="131"/>
      <c r="AI526" s="153"/>
      <c r="AJ526" s="153"/>
      <c r="AK526" s="153"/>
      <c r="AL526" s="151"/>
      <c r="AM526" s="153"/>
      <c r="AN526" s="153"/>
      <c r="AO526" s="153"/>
      <c r="AP526" s="151"/>
      <c r="AQ526" s="593"/>
      <c r="AR526" s="197"/>
      <c r="AS526" s="130" t="s">
        <v>356</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9" t="s">
        <v>14</v>
      </c>
      <c r="AC529" s="579"/>
      <c r="AD529" s="579"/>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374</v>
      </c>
      <c r="F530" s="340"/>
      <c r="G530" s="341"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372</v>
      </c>
      <c r="AF530" s="335"/>
      <c r="AG530" s="335"/>
      <c r="AH530" s="336"/>
      <c r="AI530" s="214" t="s">
        <v>470</v>
      </c>
      <c r="AJ530" s="214"/>
      <c r="AK530" s="214"/>
      <c r="AL530" s="156"/>
      <c r="AM530" s="214" t="s">
        <v>533</v>
      </c>
      <c r="AN530" s="214"/>
      <c r="AO530" s="214"/>
      <c r="AP530" s="156"/>
      <c r="AQ530" s="156" t="s">
        <v>355</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356</v>
      </c>
      <c r="AH531" s="131"/>
      <c r="AI531" s="153"/>
      <c r="AJ531" s="153"/>
      <c r="AK531" s="153"/>
      <c r="AL531" s="151"/>
      <c r="AM531" s="153"/>
      <c r="AN531" s="153"/>
      <c r="AO531" s="153"/>
      <c r="AP531" s="151"/>
      <c r="AQ531" s="593"/>
      <c r="AR531" s="197"/>
      <c r="AS531" s="130" t="s">
        <v>356</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9" t="s">
        <v>14</v>
      </c>
      <c r="AC534" s="579"/>
      <c r="AD534" s="579"/>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354</v>
      </c>
      <c r="F538" s="172"/>
      <c r="G538" s="901" t="s">
        <v>384</v>
      </c>
      <c r="H538" s="120"/>
      <c r="I538" s="120"/>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6"/>
      <c r="B539" s="183"/>
      <c r="C539" s="177"/>
      <c r="D539" s="183"/>
      <c r="E539" s="339" t="s">
        <v>373</v>
      </c>
      <c r="F539" s="340"/>
      <c r="G539" s="341"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372</v>
      </c>
      <c r="AF539" s="335"/>
      <c r="AG539" s="335"/>
      <c r="AH539" s="336"/>
      <c r="AI539" s="214" t="s">
        <v>470</v>
      </c>
      <c r="AJ539" s="214"/>
      <c r="AK539" s="214"/>
      <c r="AL539" s="156"/>
      <c r="AM539" s="214" t="s">
        <v>533</v>
      </c>
      <c r="AN539" s="214"/>
      <c r="AO539" s="214"/>
      <c r="AP539" s="156"/>
      <c r="AQ539" s="156" t="s">
        <v>355</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356</v>
      </c>
      <c r="AH540" s="131"/>
      <c r="AI540" s="153"/>
      <c r="AJ540" s="153"/>
      <c r="AK540" s="153"/>
      <c r="AL540" s="151"/>
      <c r="AM540" s="153"/>
      <c r="AN540" s="153"/>
      <c r="AO540" s="153"/>
      <c r="AP540" s="151"/>
      <c r="AQ540" s="593"/>
      <c r="AR540" s="197"/>
      <c r="AS540" s="130" t="s">
        <v>356</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9" t="s">
        <v>301</v>
      </c>
      <c r="AC543" s="579"/>
      <c r="AD543" s="579"/>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373</v>
      </c>
      <c r="F544" s="340"/>
      <c r="G544" s="341"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372</v>
      </c>
      <c r="AF544" s="335"/>
      <c r="AG544" s="335"/>
      <c r="AH544" s="336"/>
      <c r="AI544" s="214" t="s">
        <v>470</v>
      </c>
      <c r="AJ544" s="214"/>
      <c r="AK544" s="214"/>
      <c r="AL544" s="156"/>
      <c r="AM544" s="214" t="s">
        <v>533</v>
      </c>
      <c r="AN544" s="214"/>
      <c r="AO544" s="214"/>
      <c r="AP544" s="156"/>
      <c r="AQ544" s="156" t="s">
        <v>355</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356</v>
      </c>
      <c r="AH545" s="131"/>
      <c r="AI545" s="153"/>
      <c r="AJ545" s="153"/>
      <c r="AK545" s="153"/>
      <c r="AL545" s="151"/>
      <c r="AM545" s="153"/>
      <c r="AN545" s="153"/>
      <c r="AO545" s="153"/>
      <c r="AP545" s="151"/>
      <c r="AQ545" s="593"/>
      <c r="AR545" s="197"/>
      <c r="AS545" s="130" t="s">
        <v>356</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9" t="s">
        <v>301</v>
      </c>
      <c r="AC548" s="579"/>
      <c r="AD548" s="579"/>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373</v>
      </c>
      <c r="F549" s="340"/>
      <c r="G549" s="341"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372</v>
      </c>
      <c r="AF549" s="335"/>
      <c r="AG549" s="335"/>
      <c r="AH549" s="336"/>
      <c r="AI549" s="214" t="s">
        <v>470</v>
      </c>
      <c r="AJ549" s="214"/>
      <c r="AK549" s="214"/>
      <c r="AL549" s="156"/>
      <c r="AM549" s="214" t="s">
        <v>533</v>
      </c>
      <c r="AN549" s="214"/>
      <c r="AO549" s="214"/>
      <c r="AP549" s="156"/>
      <c r="AQ549" s="156" t="s">
        <v>355</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356</v>
      </c>
      <c r="AH550" s="131"/>
      <c r="AI550" s="153"/>
      <c r="AJ550" s="153"/>
      <c r="AK550" s="153"/>
      <c r="AL550" s="151"/>
      <c r="AM550" s="153"/>
      <c r="AN550" s="153"/>
      <c r="AO550" s="153"/>
      <c r="AP550" s="151"/>
      <c r="AQ550" s="593"/>
      <c r="AR550" s="197"/>
      <c r="AS550" s="130" t="s">
        <v>356</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9" t="s">
        <v>301</v>
      </c>
      <c r="AC553" s="579"/>
      <c r="AD553" s="579"/>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373</v>
      </c>
      <c r="F554" s="340"/>
      <c r="G554" s="341"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372</v>
      </c>
      <c r="AF554" s="335"/>
      <c r="AG554" s="335"/>
      <c r="AH554" s="336"/>
      <c r="AI554" s="214" t="s">
        <v>470</v>
      </c>
      <c r="AJ554" s="214"/>
      <c r="AK554" s="214"/>
      <c r="AL554" s="156"/>
      <c r="AM554" s="214" t="s">
        <v>533</v>
      </c>
      <c r="AN554" s="214"/>
      <c r="AO554" s="214"/>
      <c r="AP554" s="156"/>
      <c r="AQ554" s="156" t="s">
        <v>355</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356</v>
      </c>
      <c r="AH555" s="131"/>
      <c r="AI555" s="153"/>
      <c r="AJ555" s="153"/>
      <c r="AK555" s="153"/>
      <c r="AL555" s="151"/>
      <c r="AM555" s="153"/>
      <c r="AN555" s="153"/>
      <c r="AO555" s="153"/>
      <c r="AP555" s="151"/>
      <c r="AQ555" s="593"/>
      <c r="AR555" s="197"/>
      <c r="AS555" s="130" t="s">
        <v>356</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9" t="s">
        <v>301</v>
      </c>
      <c r="AC558" s="579"/>
      <c r="AD558" s="579"/>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373</v>
      </c>
      <c r="F559" s="340"/>
      <c r="G559" s="341"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372</v>
      </c>
      <c r="AF559" s="335"/>
      <c r="AG559" s="335"/>
      <c r="AH559" s="336"/>
      <c r="AI559" s="214" t="s">
        <v>470</v>
      </c>
      <c r="AJ559" s="214"/>
      <c r="AK559" s="214"/>
      <c r="AL559" s="156"/>
      <c r="AM559" s="214" t="s">
        <v>533</v>
      </c>
      <c r="AN559" s="214"/>
      <c r="AO559" s="214"/>
      <c r="AP559" s="156"/>
      <c r="AQ559" s="156" t="s">
        <v>355</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356</v>
      </c>
      <c r="AH560" s="131"/>
      <c r="AI560" s="153"/>
      <c r="AJ560" s="153"/>
      <c r="AK560" s="153"/>
      <c r="AL560" s="151"/>
      <c r="AM560" s="153"/>
      <c r="AN560" s="153"/>
      <c r="AO560" s="153"/>
      <c r="AP560" s="151"/>
      <c r="AQ560" s="593"/>
      <c r="AR560" s="197"/>
      <c r="AS560" s="130" t="s">
        <v>356</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9" t="s">
        <v>301</v>
      </c>
      <c r="AC563" s="579"/>
      <c r="AD563" s="579"/>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374</v>
      </c>
      <c r="F564" s="340"/>
      <c r="G564" s="341"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372</v>
      </c>
      <c r="AF564" s="335"/>
      <c r="AG564" s="335"/>
      <c r="AH564" s="336"/>
      <c r="AI564" s="214" t="s">
        <v>470</v>
      </c>
      <c r="AJ564" s="214"/>
      <c r="AK564" s="214"/>
      <c r="AL564" s="156"/>
      <c r="AM564" s="214" t="s">
        <v>533</v>
      </c>
      <c r="AN564" s="214"/>
      <c r="AO564" s="214"/>
      <c r="AP564" s="156"/>
      <c r="AQ564" s="156" t="s">
        <v>355</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356</v>
      </c>
      <c r="AH565" s="131"/>
      <c r="AI565" s="153"/>
      <c r="AJ565" s="153"/>
      <c r="AK565" s="153"/>
      <c r="AL565" s="151"/>
      <c r="AM565" s="153"/>
      <c r="AN565" s="153"/>
      <c r="AO565" s="153"/>
      <c r="AP565" s="151"/>
      <c r="AQ565" s="593"/>
      <c r="AR565" s="197"/>
      <c r="AS565" s="130" t="s">
        <v>356</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9" t="s">
        <v>14</v>
      </c>
      <c r="AC568" s="579"/>
      <c r="AD568" s="579"/>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374</v>
      </c>
      <c r="F569" s="340"/>
      <c r="G569" s="341"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372</v>
      </c>
      <c r="AF569" s="335"/>
      <c r="AG569" s="335"/>
      <c r="AH569" s="336"/>
      <c r="AI569" s="214" t="s">
        <v>470</v>
      </c>
      <c r="AJ569" s="214"/>
      <c r="AK569" s="214"/>
      <c r="AL569" s="156"/>
      <c r="AM569" s="214" t="s">
        <v>533</v>
      </c>
      <c r="AN569" s="214"/>
      <c r="AO569" s="214"/>
      <c r="AP569" s="156"/>
      <c r="AQ569" s="156" t="s">
        <v>355</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356</v>
      </c>
      <c r="AH570" s="131"/>
      <c r="AI570" s="153"/>
      <c r="AJ570" s="153"/>
      <c r="AK570" s="153"/>
      <c r="AL570" s="151"/>
      <c r="AM570" s="153"/>
      <c r="AN570" s="153"/>
      <c r="AO570" s="153"/>
      <c r="AP570" s="151"/>
      <c r="AQ570" s="593"/>
      <c r="AR570" s="197"/>
      <c r="AS570" s="130" t="s">
        <v>356</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9" t="s">
        <v>14</v>
      </c>
      <c r="AC573" s="579"/>
      <c r="AD573" s="579"/>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374</v>
      </c>
      <c r="F574" s="340"/>
      <c r="G574" s="341"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372</v>
      </c>
      <c r="AF574" s="335"/>
      <c r="AG574" s="335"/>
      <c r="AH574" s="336"/>
      <c r="AI574" s="214" t="s">
        <v>470</v>
      </c>
      <c r="AJ574" s="214"/>
      <c r="AK574" s="214"/>
      <c r="AL574" s="156"/>
      <c r="AM574" s="214" t="s">
        <v>533</v>
      </c>
      <c r="AN574" s="214"/>
      <c r="AO574" s="214"/>
      <c r="AP574" s="156"/>
      <c r="AQ574" s="156" t="s">
        <v>355</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356</v>
      </c>
      <c r="AH575" s="131"/>
      <c r="AI575" s="153"/>
      <c r="AJ575" s="153"/>
      <c r="AK575" s="153"/>
      <c r="AL575" s="151"/>
      <c r="AM575" s="153"/>
      <c r="AN575" s="153"/>
      <c r="AO575" s="153"/>
      <c r="AP575" s="151"/>
      <c r="AQ575" s="593"/>
      <c r="AR575" s="197"/>
      <c r="AS575" s="130" t="s">
        <v>356</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9" t="s">
        <v>14</v>
      </c>
      <c r="AC578" s="579"/>
      <c r="AD578" s="579"/>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374</v>
      </c>
      <c r="F579" s="340"/>
      <c r="G579" s="341"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372</v>
      </c>
      <c r="AF579" s="335"/>
      <c r="AG579" s="335"/>
      <c r="AH579" s="336"/>
      <c r="AI579" s="214" t="s">
        <v>470</v>
      </c>
      <c r="AJ579" s="214"/>
      <c r="AK579" s="214"/>
      <c r="AL579" s="156"/>
      <c r="AM579" s="214" t="s">
        <v>533</v>
      </c>
      <c r="AN579" s="214"/>
      <c r="AO579" s="214"/>
      <c r="AP579" s="156"/>
      <c r="AQ579" s="156" t="s">
        <v>355</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356</v>
      </c>
      <c r="AH580" s="131"/>
      <c r="AI580" s="153"/>
      <c r="AJ580" s="153"/>
      <c r="AK580" s="153"/>
      <c r="AL580" s="151"/>
      <c r="AM580" s="153"/>
      <c r="AN580" s="153"/>
      <c r="AO580" s="153"/>
      <c r="AP580" s="151"/>
      <c r="AQ580" s="593"/>
      <c r="AR580" s="197"/>
      <c r="AS580" s="130" t="s">
        <v>356</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9" t="s">
        <v>14</v>
      </c>
      <c r="AC583" s="579"/>
      <c r="AD583" s="579"/>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374</v>
      </c>
      <c r="F584" s="340"/>
      <c r="G584" s="341"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372</v>
      </c>
      <c r="AF584" s="335"/>
      <c r="AG584" s="335"/>
      <c r="AH584" s="336"/>
      <c r="AI584" s="214" t="s">
        <v>470</v>
      </c>
      <c r="AJ584" s="214"/>
      <c r="AK584" s="214"/>
      <c r="AL584" s="156"/>
      <c r="AM584" s="214" t="s">
        <v>533</v>
      </c>
      <c r="AN584" s="214"/>
      <c r="AO584" s="214"/>
      <c r="AP584" s="156"/>
      <c r="AQ584" s="156" t="s">
        <v>355</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356</v>
      </c>
      <c r="AH585" s="131"/>
      <c r="AI585" s="153"/>
      <c r="AJ585" s="153"/>
      <c r="AK585" s="153"/>
      <c r="AL585" s="151"/>
      <c r="AM585" s="153"/>
      <c r="AN585" s="153"/>
      <c r="AO585" s="153"/>
      <c r="AP585" s="151"/>
      <c r="AQ585" s="593"/>
      <c r="AR585" s="197"/>
      <c r="AS585" s="130" t="s">
        <v>356</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9" t="s">
        <v>14</v>
      </c>
      <c r="AC588" s="579"/>
      <c r="AD588" s="579"/>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customHeight="1" x14ac:dyDescent="0.15">
      <c r="A590" s="186"/>
      <c r="B590" s="183"/>
      <c r="C590" s="177"/>
      <c r="D590" s="183"/>
      <c r="E590" s="122" t="s">
        <v>564</v>
      </c>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customHeight="1" thickBot="1" x14ac:dyDescent="0.2">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354</v>
      </c>
      <c r="F592" s="172"/>
      <c r="G592" s="901" t="s">
        <v>384</v>
      </c>
      <c r="H592" s="120"/>
      <c r="I592" s="120"/>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6"/>
      <c r="B593" s="183"/>
      <c r="C593" s="177"/>
      <c r="D593" s="183"/>
      <c r="E593" s="339" t="s">
        <v>373</v>
      </c>
      <c r="F593" s="340"/>
      <c r="G593" s="341"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372</v>
      </c>
      <c r="AF593" s="335"/>
      <c r="AG593" s="335"/>
      <c r="AH593" s="336"/>
      <c r="AI593" s="214" t="s">
        <v>470</v>
      </c>
      <c r="AJ593" s="214"/>
      <c r="AK593" s="214"/>
      <c r="AL593" s="156"/>
      <c r="AM593" s="214" t="s">
        <v>533</v>
      </c>
      <c r="AN593" s="214"/>
      <c r="AO593" s="214"/>
      <c r="AP593" s="156"/>
      <c r="AQ593" s="156" t="s">
        <v>355</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356</v>
      </c>
      <c r="AH594" s="131"/>
      <c r="AI594" s="153"/>
      <c r="AJ594" s="153"/>
      <c r="AK594" s="153"/>
      <c r="AL594" s="151"/>
      <c r="AM594" s="153"/>
      <c r="AN594" s="153"/>
      <c r="AO594" s="153"/>
      <c r="AP594" s="151"/>
      <c r="AQ594" s="593"/>
      <c r="AR594" s="197"/>
      <c r="AS594" s="130" t="s">
        <v>356</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9" t="s">
        <v>301</v>
      </c>
      <c r="AC597" s="579"/>
      <c r="AD597" s="579"/>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373</v>
      </c>
      <c r="F598" s="340"/>
      <c r="G598" s="341"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372</v>
      </c>
      <c r="AF598" s="335"/>
      <c r="AG598" s="335"/>
      <c r="AH598" s="336"/>
      <c r="AI598" s="214" t="s">
        <v>470</v>
      </c>
      <c r="AJ598" s="214"/>
      <c r="AK598" s="214"/>
      <c r="AL598" s="156"/>
      <c r="AM598" s="214" t="s">
        <v>533</v>
      </c>
      <c r="AN598" s="214"/>
      <c r="AO598" s="214"/>
      <c r="AP598" s="156"/>
      <c r="AQ598" s="156" t="s">
        <v>355</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356</v>
      </c>
      <c r="AH599" s="131"/>
      <c r="AI599" s="153"/>
      <c r="AJ599" s="153"/>
      <c r="AK599" s="153"/>
      <c r="AL599" s="151"/>
      <c r="AM599" s="153"/>
      <c r="AN599" s="153"/>
      <c r="AO599" s="153"/>
      <c r="AP599" s="151"/>
      <c r="AQ599" s="593"/>
      <c r="AR599" s="197"/>
      <c r="AS599" s="130" t="s">
        <v>356</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9" t="s">
        <v>301</v>
      </c>
      <c r="AC602" s="579"/>
      <c r="AD602" s="579"/>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373</v>
      </c>
      <c r="F603" s="340"/>
      <c r="G603" s="341"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372</v>
      </c>
      <c r="AF603" s="335"/>
      <c r="AG603" s="335"/>
      <c r="AH603" s="336"/>
      <c r="AI603" s="214" t="s">
        <v>470</v>
      </c>
      <c r="AJ603" s="214"/>
      <c r="AK603" s="214"/>
      <c r="AL603" s="156"/>
      <c r="AM603" s="214" t="s">
        <v>533</v>
      </c>
      <c r="AN603" s="214"/>
      <c r="AO603" s="214"/>
      <c r="AP603" s="156"/>
      <c r="AQ603" s="156" t="s">
        <v>355</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356</v>
      </c>
      <c r="AH604" s="131"/>
      <c r="AI604" s="153"/>
      <c r="AJ604" s="153"/>
      <c r="AK604" s="153"/>
      <c r="AL604" s="151"/>
      <c r="AM604" s="153"/>
      <c r="AN604" s="153"/>
      <c r="AO604" s="153"/>
      <c r="AP604" s="151"/>
      <c r="AQ604" s="593"/>
      <c r="AR604" s="197"/>
      <c r="AS604" s="130" t="s">
        <v>356</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9" t="s">
        <v>301</v>
      </c>
      <c r="AC607" s="579"/>
      <c r="AD607" s="579"/>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373</v>
      </c>
      <c r="F608" s="340"/>
      <c r="G608" s="341"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372</v>
      </c>
      <c r="AF608" s="335"/>
      <c r="AG608" s="335"/>
      <c r="AH608" s="336"/>
      <c r="AI608" s="214" t="s">
        <v>470</v>
      </c>
      <c r="AJ608" s="214"/>
      <c r="AK608" s="214"/>
      <c r="AL608" s="156"/>
      <c r="AM608" s="214" t="s">
        <v>533</v>
      </c>
      <c r="AN608" s="214"/>
      <c r="AO608" s="214"/>
      <c r="AP608" s="156"/>
      <c r="AQ608" s="156" t="s">
        <v>355</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356</v>
      </c>
      <c r="AH609" s="131"/>
      <c r="AI609" s="153"/>
      <c r="AJ609" s="153"/>
      <c r="AK609" s="153"/>
      <c r="AL609" s="151"/>
      <c r="AM609" s="153"/>
      <c r="AN609" s="153"/>
      <c r="AO609" s="153"/>
      <c r="AP609" s="151"/>
      <c r="AQ609" s="593"/>
      <c r="AR609" s="197"/>
      <c r="AS609" s="130" t="s">
        <v>356</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9" t="s">
        <v>301</v>
      </c>
      <c r="AC612" s="579"/>
      <c r="AD612" s="579"/>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373</v>
      </c>
      <c r="F613" s="340"/>
      <c r="G613" s="341"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372</v>
      </c>
      <c r="AF613" s="335"/>
      <c r="AG613" s="335"/>
      <c r="AH613" s="336"/>
      <c r="AI613" s="214" t="s">
        <v>470</v>
      </c>
      <c r="AJ613" s="214"/>
      <c r="AK613" s="214"/>
      <c r="AL613" s="156"/>
      <c r="AM613" s="214" t="s">
        <v>533</v>
      </c>
      <c r="AN613" s="214"/>
      <c r="AO613" s="214"/>
      <c r="AP613" s="156"/>
      <c r="AQ613" s="156" t="s">
        <v>355</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356</v>
      </c>
      <c r="AH614" s="131"/>
      <c r="AI614" s="153"/>
      <c r="AJ614" s="153"/>
      <c r="AK614" s="153"/>
      <c r="AL614" s="151"/>
      <c r="AM614" s="153"/>
      <c r="AN614" s="153"/>
      <c r="AO614" s="153"/>
      <c r="AP614" s="151"/>
      <c r="AQ614" s="593"/>
      <c r="AR614" s="197"/>
      <c r="AS614" s="130" t="s">
        <v>356</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9" t="s">
        <v>301</v>
      </c>
      <c r="AC617" s="579"/>
      <c r="AD617" s="579"/>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374</v>
      </c>
      <c r="F618" s="340"/>
      <c r="G618" s="341"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372</v>
      </c>
      <c r="AF618" s="335"/>
      <c r="AG618" s="335"/>
      <c r="AH618" s="336"/>
      <c r="AI618" s="214" t="s">
        <v>470</v>
      </c>
      <c r="AJ618" s="214"/>
      <c r="AK618" s="214"/>
      <c r="AL618" s="156"/>
      <c r="AM618" s="214" t="s">
        <v>533</v>
      </c>
      <c r="AN618" s="214"/>
      <c r="AO618" s="214"/>
      <c r="AP618" s="156"/>
      <c r="AQ618" s="156" t="s">
        <v>355</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356</v>
      </c>
      <c r="AH619" s="131"/>
      <c r="AI619" s="153"/>
      <c r="AJ619" s="153"/>
      <c r="AK619" s="153"/>
      <c r="AL619" s="151"/>
      <c r="AM619" s="153"/>
      <c r="AN619" s="153"/>
      <c r="AO619" s="153"/>
      <c r="AP619" s="151"/>
      <c r="AQ619" s="593"/>
      <c r="AR619" s="197"/>
      <c r="AS619" s="130" t="s">
        <v>356</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9" t="s">
        <v>14</v>
      </c>
      <c r="AC622" s="579"/>
      <c r="AD622" s="579"/>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374</v>
      </c>
      <c r="F623" s="340"/>
      <c r="G623" s="341"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372</v>
      </c>
      <c r="AF623" s="335"/>
      <c r="AG623" s="335"/>
      <c r="AH623" s="336"/>
      <c r="AI623" s="214" t="s">
        <v>470</v>
      </c>
      <c r="AJ623" s="214"/>
      <c r="AK623" s="214"/>
      <c r="AL623" s="156"/>
      <c r="AM623" s="214" t="s">
        <v>533</v>
      </c>
      <c r="AN623" s="214"/>
      <c r="AO623" s="214"/>
      <c r="AP623" s="156"/>
      <c r="AQ623" s="156" t="s">
        <v>355</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356</v>
      </c>
      <c r="AH624" s="131"/>
      <c r="AI624" s="153"/>
      <c r="AJ624" s="153"/>
      <c r="AK624" s="153"/>
      <c r="AL624" s="151"/>
      <c r="AM624" s="153"/>
      <c r="AN624" s="153"/>
      <c r="AO624" s="153"/>
      <c r="AP624" s="151"/>
      <c r="AQ624" s="593"/>
      <c r="AR624" s="197"/>
      <c r="AS624" s="130" t="s">
        <v>356</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9" t="s">
        <v>14</v>
      </c>
      <c r="AC627" s="579"/>
      <c r="AD627" s="579"/>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374</v>
      </c>
      <c r="F628" s="340"/>
      <c r="G628" s="341"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372</v>
      </c>
      <c r="AF628" s="335"/>
      <c r="AG628" s="335"/>
      <c r="AH628" s="336"/>
      <c r="AI628" s="214" t="s">
        <v>470</v>
      </c>
      <c r="AJ628" s="214"/>
      <c r="AK628" s="214"/>
      <c r="AL628" s="156"/>
      <c r="AM628" s="214" t="s">
        <v>533</v>
      </c>
      <c r="AN628" s="214"/>
      <c r="AO628" s="214"/>
      <c r="AP628" s="156"/>
      <c r="AQ628" s="156" t="s">
        <v>355</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356</v>
      </c>
      <c r="AH629" s="131"/>
      <c r="AI629" s="153"/>
      <c r="AJ629" s="153"/>
      <c r="AK629" s="153"/>
      <c r="AL629" s="151"/>
      <c r="AM629" s="153"/>
      <c r="AN629" s="153"/>
      <c r="AO629" s="153"/>
      <c r="AP629" s="151"/>
      <c r="AQ629" s="593"/>
      <c r="AR629" s="197"/>
      <c r="AS629" s="130" t="s">
        <v>356</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9" t="s">
        <v>14</v>
      </c>
      <c r="AC632" s="579"/>
      <c r="AD632" s="579"/>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374</v>
      </c>
      <c r="F633" s="340"/>
      <c r="G633" s="341"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372</v>
      </c>
      <c r="AF633" s="335"/>
      <c r="AG633" s="335"/>
      <c r="AH633" s="336"/>
      <c r="AI633" s="214" t="s">
        <v>470</v>
      </c>
      <c r="AJ633" s="214"/>
      <c r="AK633" s="214"/>
      <c r="AL633" s="156"/>
      <c r="AM633" s="214" t="s">
        <v>533</v>
      </c>
      <c r="AN633" s="214"/>
      <c r="AO633" s="214"/>
      <c r="AP633" s="156"/>
      <c r="AQ633" s="156" t="s">
        <v>355</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356</v>
      </c>
      <c r="AH634" s="131"/>
      <c r="AI634" s="153"/>
      <c r="AJ634" s="153"/>
      <c r="AK634" s="153"/>
      <c r="AL634" s="151"/>
      <c r="AM634" s="153"/>
      <c r="AN634" s="153"/>
      <c r="AO634" s="153"/>
      <c r="AP634" s="151"/>
      <c r="AQ634" s="593"/>
      <c r="AR634" s="197"/>
      <c r="AS634" s="130" t="s">
        <v>356</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9" t="s">
        <v>14</v>
      </c>
      <c r="AC637" s="579"/>
      <c r="AD637" s="579"/>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374</v>
      </c>
      <c r="F638" s="340"/>
      <c r="G638" s="341"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372</v>
      </c>
      <c r="AF638" s="335"/>
      <c r="AG638" s="335"/>
      <c r="AH638" s="336"/>
      <c r="AI638" s="214" t="s">
        <v>470</v>
      </c>
      <c r="AJ638" s="214"/>
      <c r="AK638" s="214"/>
      <c r="AL638" s="156"/>
      <c r="AM638" s="214" t="s">
        <v>533</v>
      </c>
      <c r="AN638" s="214"/>
      <c r="AO638" s="214"/>
      <c r="AP638" s="156"/>
      <c r="AQ638" s="156" t="s">
        <v>355</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356</v>
      </c>
      <c r="AH639" s="131"/>
      <c r="AI639" s="153"/>
      <c r="AJ639" s="153"/>
      <c r="AK639" s="153"/>
      <c r="AL639" s="151"/>
      <c r="AM639" s="153"/>
      <c r="AN639" s="153"/>
      <c r="AO639" s="153"/>
      <c r="AP639" s="151"/>
      <c r="AQ639" s="593"/>
      <c r="AR639" s="197"/>
      <c r="AS639" s="130" t="s">
        <v>356</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9" t="s">
        <v>14</v>
      </c>
      <c r="AC642" s="579"/>
      <c r="AD642" s="579"/>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354</v>
      </c>
      <c r="F646" s="172"/>
      <c r="G646" s="901" t="s">
        <v>384</v>
      </c>
      <c r="H646" s="120"/>
      <c r="I646" s="120"/>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6"/>
      <c r="B647" s="183"/>
      <c r="C647" s="177"/>
      <c r="D647" s="183"/>
      <c r="E647" s="339" t="s">
        <v>373</v>
      </c>
      <c r="F647" s="340"/>
      <c r="G647" s="341"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372</v>
      </c>
      <c r="AF647" s="335"/>
      <c r="AG647" s="335"/>
      <c r="AH647" s="336"/>
      <c r="AI647" s="214" t="s">
        <v>470</v>
      </c>
      <c r="AJ647" s="214"/>
      <c r="AK647" s="214"/>
      <c r="AL647" s="156"/>
      <c r="AM647" s="214" t="s">
        <v>533</v>
      </c>
      <c r="AN647" s="214"/>
      <c r="AO647" s="214"/>
      <c r="AP647" s="156"/>
      <c r="AQ647" s="156" t="s">
        <v>355</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356</v>
      </c>
      <c r="AH648" s="131"/>
      <c r="AI648" s="153"/>
      <c r="AJ648" s="153"/>
      <c r="AK648" s="153"/>
      <c r="AL648" s="151"/>
      <c r="AM648" s="153"/>
      <c r="AN648" s="153"/>
      <c r="AO648" s="153"/>
      <c r="AP648" s="151"/>
      <c r="AQ648" s="593"/>
      <c r="AR648" s="197"/>
      <c r="AS648" s="130" t="s">
        <v>356</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9" t="s">
        <v>301</v>
      </c>
      <c r="AC651" s="579"/>
      <c r="AD651" s="579"/>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373</v>
      </c>
      <c r="F652" s="340"/>
      <c r="G652" s="341"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372</v>
      </c>
      <c r="AF652" s="335"/>
      <c r="AG652" s="335"/>
      <c r="AH652" s="336"/>
      <c r="AI652" s="214" t="s">
        <v>470</v>
      </c>
      <c r="AJ652" s="214"/>
      <c r="AK652" s="214"/>
      <c r="AL652" s="156"/>
      <c r="AM652" s="214" t="s">
        <v>533</v>
      </c>
      <c r="AN652" s="214"/>
      <c r="AO652" s="214"/>
      <c r="AP652" s="156"/>
      <c r="AQ652" s="156" t="s">
        <v>355</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356</v>
      </c>
      <c r="AH653" s="131"/>
      <c r="AI653" s="153"/>
      <c r="AJ653" s="153"/>
      <c r="AK653" s="153"/>
      <c r="AL653" s="151"/>
      <c r="AM653" s="153"/>
      <c r="AN653" s="153"/>
      <c r="AO653" s="153"/>
      <c r="AP653" s="151"/>
      <c r="AQ653" s="593"/>
      <c r="AR653" s="197"/>
      <c r="AS653" s="130" t="s">
        <v>356</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9" t="s">
        <v>301</v>
      </c>
      <c r="AC656" s="579"/>
      <c r="AD656" s="579"/>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373</v>
      </c>
      <c r="F657" s="340"/>
      <c r="G657" s="341"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372</v>
      </c>
      <c r="AF657" s="335"/>
      <c r="AG657" s="335"/>
      <c r="AH657" s="336"/>
      <c r="AI657" s="214" t="s">
        <v>470</v>
      </c>
      <c r="AJ657" s="214"/>
      <c r="AK657" s="214"/>
      <c r="AL657" s="156"/>
      <c r="AM657" s="214" t="s">
        <v>533</v>
      </c>
      <c r="AN657" s="214"/>
      <c r="AO657" s="214"/>
      <c r="AP657" s="156"/>
      <c r="AQ657" s="156" t="s">
        <v>355</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356</v>
      </c>
      <c r="AH658" s="131"/>
      <c r="AI658" s="153"/>
      <c r="AJ658" s="153"/>
      <c r="AK658" s="153"/>
      <c r="AL658" s="151"/>
      <c r="AM658" s="153"/>
      <c r="AN658" s="153"/>
      <c r="AO658" s="153"/>
      <c r="AP658" s="151"/>
      <c r="AQ658" s="593"/>
      <c r="AR658" s="197"/>
      <c r="AS658" s="130" t="s">
        <v>356</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9" t="s">
        <v>301</v>
      </c>
      <c r="AC661" s="579"/>
      <c r="AD661" s="579"/>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373</v>
      </c>
      <c r="F662" s="340"/>
      <c r="G662" s="341"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372</v>
      </c>
      <c r="AF662" s="335"/>
      <c r="AG662" s="335"/>
      <c r="AH662" s="336"/>
      <c r="AI662" s="214" t="s">
        <v>470</v>
      </c>
      <c r="AJ662" s="214"/>
      <c r="AK662" s="214"/>
      <c r="AL662" s="156"/>
      <c r="AM662" s="214" t="s">
        <v>533</v>
      </c>
      <c r="AN662" s="214"/>
      <c r="AO662" s="214"/>
      <c r="AP662" s="156"/>
      <c r="AQ662" s="156" t="s">
        <v>355</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356</v>
      </c>
      <c r="AH663" s="131"/>
      <c r="AI663" s="153"/>
      <c r="AJ663" s="153"/>
      <c r="AK663" s="153"/>
      <c r="AL663" s="151"/>
      <c r="AM663" s="153"/>
      <c r="AN663" s="153"/>
      <c r="AO663" s="153"/>
      <c r="AP663" s="151"/>
      <c r="AQ663" s="593"/>
      <c r="AR663" s="197"/>
      <c r="AS663" s="130" t="s">
        <v>356</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9" t="s">
        <v>301</v>
      </c>
      <c r="AC666" s="579"/>
      <c r="AD666" s="579"/>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373</v>
      </c>
      <c r="F667" s="340"/>
      <c r="G667" s="341"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372</v>
      </c>
      <c r="AF667" s="335"/>
      <c r="AG667" s="335"/>
      <c r="AH667" s="336"/>
      <c r="AI667" s="214" t="s">
        <v>470</v>
      </c>
      <c r="AJ667" s="214"/>
      <c r="AK667" s="214"/>
      <c r="AL667" s="156"/>
      <c r="AM667" s="214" t="s">
        <v>533</v>
      </c>
      <c r="AN667" s="214"/>
      <c r="AO667" s="214"/>
      <c r="AP667" s="156"/>
      <c r="AQ667" s="156" t="s">
        <v>355</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356</v>
      </c>
      <c r="AH668" s="131"/>
      <c r="AI668" s="153"/>
      <c r="AJ668" s="153"/>
      <c r="AK668" s="153"/>
      <c r="AL668" s="151"/>
      <c r="AM668" s="153"/>
      <c r="AN668" s="153"/>
      <c r="AO668" s="153"/>
      <c r="AP668" s="151"/>
      <c r="AQ668" s="593"/>
      <c r="AR668" s="197"/>
      <c r="AS668" s="130" t="s">
        <v>356</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9" t="s">
        <v>301</v>
      </c>
      <c r="AC671" s="579"/>
      <c r="AD671" s="579"/>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374</v>
      </c>
      <c r="F672" s="340"/>
      <c r="G672" s="341"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372</v>
      </c>
      <c r="AF672" s="335"/>
      <c r="AG672" s="335"/>
      <c r="AH672" s="336"/>
      <c r="AI672" s="214" t="s">
        <v>470</v>
      </c>
      <c r="AJ672" s="214"/>
      <c r="AK672" s="214"/>
      <c r="AL672" s="156"/>
      <c r="AM672" s="214" t="s">
        <v>533</v>
      </c>
      <c r="AN672" s="214"/>
      <c r="AO672" s="214"/>
      <c r="AP672" s="156"/>
      <c r="AQ672" s="156" t="s">
        <v>355</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356</v>
      </c>
      <c r="AH673" s="131"/>
      <c r="AI673" s="153"/>
      <c r="AJ673" s="153"/>
      <c r="AK673" s="153"/>
      <c r="AL673" s="151"/>
      <c r="AM673" s="153"/>
      <c r="AN673" s="153"/>
      <c r="AO673" s="153"/>
      <c r="AP673" s="151"/>
      <c r="AQ673" s="593"/>
      <c r="AR673" s="197"/>
      <c r="AS673" s="130" t="s">
        <v>356</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9" t="s">
        <v>14</v>
      </c>
      <c r="AC676" s="579"/>
      <c r="AD676" s="579"/>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374</v>
      </c>
      <c r="F677" s="340"/>
      <c r="G677" s="341"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372</v>
      </c>
      <c r="AF677" s="335"/>
      <c r="AG677" s="335"/>
      <c r="AH677" s="336"/>
      <c r="AI677" s="214" t="s">
        <v>470</v>
      </c>
      <c r="AJ677" s="214"/>
      <c r="AK677" s="214"/>
      <c r="AL677" s="156"/>
      <c r="AM677" s="214" t="s">
        <v>533</v>
      </c>
      <c r="AN677" s="214"/>
      <c r="AO677" s="214"/>
      <c r="AP677" s="156"/>
      <c r="AQ677" s="156" t="s">
        <v>355</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356</v>
      </c>
      <c r="AH678" s="131"/>
      <c r="AI678" s="153"/>
      <c r="AJ678" s="153"/>
      <c r="AK678" s="153"/>
      <c r="AL678" s="151"/>
      <c r="AM678" s="153"/>
      <c r="AN678" s="153"/>
      <c r="AO678" s="153"/>
      <c r="AP678" s="151"/>
      <c r="AQ678" s="593"/>
      <c r="AR678" s="197"/>
      <c r="AS678" s="130" t="s">
        <v>356</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9" t="s">
        <v>14</v>
      </c>
      <c r="AC681" s="579"/>
      <c r="AD681" s="579"/>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374</v>
      </c>
      <c r="F682" s="340"/>
      <c r="G682" s="341"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372</v>
      </c>
      <c r="AF682" s="335"/>
      <c r="AG682" s="335"/>
      <c r="AH682" s="336"/>
      <c r="AI682" s="214" t="s">
        <v>470</v>
      </c>
      <c r="AJ682" s="214"/>
      <c r="AK682" s="214"/>
      <c r="AL682" s="156"/>
      <c r="AM682" s="214" t="s">
        <v>533</v>
      </c>
      <c r="AN682" s="214"/>
      <c r="AO682" s="214"/>
      <c r="AP682" s="156"/>
      <c r="AQ682" s="156" t="s">
        <v>355</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356</v>
      </c>
      <c r="AH683" s="131"/>
      <c r="AI683" s="153"/>
      <c r="AJ683" s="153"/>
      <c r="AK683" s="153"/>
      <c r="AL683" s="151"/>
      <c r="AM683" s="153"/>
      <c r="AN683" s="153"/>
      <c r="AO683" s="153"/>
      <c r="AP683" s="151"/>
      <c r="AQ683" s="593"/>
      <c r="AR683" s="197"/>
      <c r="AS683" s="130" t="s">
        <v>356</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9" t="s">
        <v>14</v>
      </c>
      <c r="AC686" s="579"/>
      <c r="AD686" s="579"/>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374</v>
      </c>
      <c r="F687" s="340"/>
      <c r="G687" s="341"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372</v>
      </c>
      <c r="AF687" s="335"/>
      <c r="AG687" s="335"/>
      <c r="AH687" s="336"/>
      <c r="AI687" s="214" t="s">
        <v>470</v>
      </c>
      <c r="AJ687" s="214"/>
      <c r="AK687" s="214"/>
      <c r="AL687" s="156"/>
      <c r="AM687" s="214" t="s">
        <v>533</v>
      </c>
      <c r="AN687" s="214"/>
      <c r="AO687" s="214"/>
      <c r="AP687" s="156"/>
      <c r="AQ687" s="156" t="s">
        <v>355</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356</v>
      </c>
      <c r="AH688" s="131"/>
      <c r="AI688" s="153"/>
      <c r="AJ688" s="153"/>
      <c r="AK688" s="153"/>
      <c r="AL688" s="151"/>
      <c r="AM688" s="153"/>
      <c r="AN688" s="153"/>
      <c r="AO688" s="153"/>
      <c r="AP688" s="151"/>
      <c r="AQ688" s="593"/>
      <c r="AR688" s="197"/>
      <c r="AS688" s="130" t="s">
        <v>356</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9" t="s">
        <v>14</v>
      </c>
      <c r="AC691" s="579"/>
      <c r="AD691" s="579"/>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374</v>
      </c>
      <c r="F692" s="340"/>
      <c r="G692" s="341"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372</v>
      </c>
      <c r="AF692" s="335"/>
      <c r="AG692" s="335"/>
      <c r="AH692" s="336"/>
      <c r="AI692" s="214" t="s">
        <v>470</v>
      </c>
      <c r="AJ692" s="214"/>
      <c r="AK692" s="214"/>
      <c r="AL692" s="156"/>
      <c r="AM692" s="214" t="s">
        <v>533</v>
      </c>
      <c r="AN692" s="214"/>
      <c r="AO692" s="214"/>
      <c r="AP692" s="156"/>
      <c r="AQ692" s="156" t="s">
        <v>355</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356</v>
      </c>
      <c r="AH693" s="131"/>
      <c r="AI693" s="153"/>
      <c r="AJ693" s="153"/>
      <c r="AK693" s="153"/>
      <c r="AL693" s="151"/>
      <c r="AM693" s="153"/>
      <c r="AN693" s="153"/>
      <c r="AO693" s="153"/>
      <c r="AP693" s="151"/>
      <c r="AQ693" s="593"/>
      <c r="AR693" s="197"/>
      <c r="AS693" s="130" t="s">
        <v>356</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9" t="s">
        <v>14</v>
      </c>
      <c r="AC696" s="579"/>
      <c r="AD696" s="579"/>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4"/>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7.75" customHeight="1" x14ac:dyDescent="0.15">
      <c r="A702" s="873" t="s">
        <v>259</v>
      </c>
      <c r="B702" s="874"/>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2" t="s">
        <v>552</v>
      </c>
      <c r="AE702" s="343"/>
      <c r="AF702" s="343"/>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30"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5" t="s">
        <v>552</v>
      </c>
      <c r="AE703" s="326"/>
      <c r="AF703" s="326"/>
      <c r="AG703" s="98" t="s">
        <v>592</v>
      </c>
      <c r="AH703" s="99"/>
      <c r="AI703" s="99"/>
      <c r="AJ703" s="99"/>
      <c r="AK703" s="99"/>
      <c r="AL703" s="99"/>
      <c r="AM703" s="99"/>
      <c r="AN703" s="99"/>
      <c r="AO703" s="99"/>
      <c r="AP703" s="99"/>
      <c r="AQ703" s="99"/>
      <c r="AR703" s="99"/>
      <c r="AS703" s="99"/>
      <c r="AT703" s="99"/>
      <c r="AU703" s="99"/>
      <c r="AV703" s="99"/>
      <c r="AW703" s="99"/>
      <c r="AX703" s="100"/>
    </row>
    <row r="704" spans="1:50" ht="30"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552</v>
      </c>
      <c r="AE704" s="787"/>
      <c r="AF704" s="787"/>
      <c r="AG704" s="164" t="s">
        <v>593</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8" t="s">
        <v>552</v>
      </c>
      <c r="AE705" s="719"/>
      <c r="AF705" s="719"/>
      <c r="AG705" s="122" t="s">
        <v>594</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45"/>
      <c r="B706" s="646"/>
      <c r="C706" s="798"/>
      <c r="D706" s="799"/>
      <c r="E706" s="734" t="s">
        <v>526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5" t="s">
        <v>601</v>
      </c>
      <c r="AE706" s="326"/>
      <c r="AF706" s="667"/>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45"/>
      <c r="B707" s="646"/>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602</v>
      </c>
      <c r="AE707" s="839"/>
      <c r="AF707" s="839"/>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603</v>
      </c>
      <c r="AE708" s="608"/>
      <c r="AF708" s="608"/>
      <c r="AG708" s="746" t="s">
        <v>585</v>
      </c>
      <c r="AH708" s="747"/>
      <c r="AI708" s="747"/>
      <c r="AJ708" s="747"/>
      <c r="AK708" s="747"/>
      <c r="AL708" s="747"/>
      <c r="AM708" s="747"/>
      <c r="AN708" s="747"/>
      <c r="AO708" s="747"/>
      <c r="AP708" s="747"/>
      <c r="AQ708" s="747"/>
      <c r="AR708" s="747"/>
      <c r="AS708" s="747"/>
      <c r="AT708" s="747"/>
      <c r="AU708" s="747"/>
      <c r="AV708" s="747"/>
      <c r="AW708" s="747"/>
      <c r="AX708" s="748"/>
    </row>
    <row r="709" spans="1:50" ht="67.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552</v>
      </c>
      <c r="AE709" s="326"/>
      <c r="AF709" s="326"/>
      <c r="AG709" s="98" t="s">
        <v>640</v>
      </c>
      <c r="AH709" s="99"/>
      <c r="AI709" s="99"/>
      <c r="AJ709" s="99"/>
      <c r="AK709" s="99"/>
      <c r="AL709" s="99"/>
      <c r="AM709" s="99"/>
      <c r="AN709" s="99"/>
      <c r="AO709" s="99"/>
      <c r="AP709" s="99"/>
      <c r="AQ709" s="99"/>
      <c r="AR709" s="99"/>
      <c r="AS709" s="99"/>
      <c r="AT709" s="99"/>
      <c r="AU709" s="99"/>
      <c r="AV709" s="99"/>
      <c r="AW709" s="99"/>
      <c r="AX709" s="100"/>
    </row>
    <row r="710" spans="1:50" ht="29.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552</v>
      </c>
      <c r="AE710" s="326"/>
      <c r="AF710" s="326"/>
      <c r="AG710" s="98" t="s">
        <v>639</v>
      </c>
      <c r="AH710" s="99"/>
      <c r="AI710" s="99"/>
      <c r="AJ710" s="99"/>
      <c r="AK710" s="99"/>
      <c r="AL710" s="99"/>
      <c r="AM710" s="99"/>
      <c r="AN710" s="99"/>
      <c r="AO710" s="99"/>
      <c r="AP710" s="99"/>
      <c r="AQ710" s="99"/>
      <c r="AR710" s="99"/>
      <c r="AS710" s="99"/>
      <c r="AT710" s="99"/>
      <c r="AU710" s="99"/>
      <c r="AV710" s="99"/>
      <c r="AW710" s="99"/>
      <c r="AX710" s="100"/>
    </row>
    <row r="711" spans="1:50" ht="29.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5" t="s">
        <v>552</v>
      </c>
      <c r="AE711" s="326"/>
      <c r="AF711" s="326"/>
      <c r="AG711" s="98" t="s">
        <v>595</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45"/>
      <c r="B712" s="647"/>
      <c r="C712" s="391" t="s">
        <v>486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628</v>
      </c>
      <c r="AE712" s="787"/>
      <c r="AF712" s="787"/>
      <c r="AG712" s="813" t="s">
        <v>629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5" t="s">
        <v>603</v>
      </c>
      <c r="AE713" s="326"/>
      <c r="AF713" s="667"/>
      <c r="AG713" s="98" t="s">
        <v>585</v>
      </c>
      <c r="AH713" s="99"/>
      <c r="AI713" s="99"/>
      <c r="AJ713" s="99"/>
      <c r="AK713" s="99"/>
      <c r="AL713" s="99"/>
      <c r="AM713" s="99"/>
      <c r="AN713" s="99"/>
      <c r="AO713" s="99"/>
      <c r="AP713" s="99"/>
      <c r="AQ713" s="99"/>
      <c r="AR713" s="99"/>
      <c r="AS713" s="99"/>
      <c r="AT713" s="99"/>
      <c r="AU713" s="99"/>
      <c r="AV713" s="99"/>
      <c r="AW713" s="99"/>
      <c r="AX713" s="100"/>
    </row>
    <row r="714" spans="1:50" ht="29.2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552</v>
      </c>
      <c r="AE714" s="811"/>
      <c r="AF714" s="812"/>
      <c r="AG714" s="740" t="s">
        <v>596</v>
      </c>
      <c r="AH714" s="741"/>
      <c r="AI714" s="741"/>
      <c r="AJ714" s="741"/>
      <c r="AK714" s="741"/>
      <c r="AL714" s="741"/>
      <c r="AM714" s="741"/>
      <c r="AN714" s="741"/>
      <c r="AO714" s="741"/>
      <c r="AP714" s="741"/>
      <c r="AQ714" s="741"/>
      <c r="AR714" s="741"/>
      <c r="AS714" s="741"/>
      <c r="AT714" s="741"/>
      <c r="AU714" s="741"/>
      <c r="AV714" s="741"/>
      <c r="AW714" s="741"/>
      <c r="AX714" s="742"/>
    </row>
    <row r="715" spans="1:50" ht="30" customHeight="1" x14ac:dyDescent="0.15">
      <c r="A715" s="643" t="s">
        <v>40</v>
      </c>
      <c r="B715" s="788"/>
      <c r="C715" s="789" t="s">
        <v>460</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552</v>
      </c>
      <c r="AE715" s="608"/>
      <c r="AF715" s="660"/>
      <c r="AG715" s="746" t="s">
        <v>597</v>
      </c>
      <c r="AH715" s="747"/>
      <c r="AI715" s="747"/>
      <c r="AJ715" s="747"/>
      <c r="AK715" s="747"/>
      <c r="AL715" s="747"/>
      <c r="AM715" s="747"/>
      <c r="AN715" s="747"/>
      <c r="AO715" s="747"/>
      <c r="AP715" s="747"/>
      <c r="AQ715" s="747"/>
      <c r="AR715" s="747"/>
      <c r="AS715" s="747"/>
      <c r="AT715" s="747"/>
      <c r="AU715" s="747"/>
      <c r="AV715" s="747"/>
      <c r="AW715" s="747"/>
      <c r="AX715" s="748"/>
    </row>
    <row r="716" spans="1:50" ht="57"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603</v>
      </c>
      <c r="AE716" s="630"/>
      <c r="AF716" s="630"/>
      <c r="AG716" s="98" t="s">
        <v>598</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45"/>
      <c r="B717" s="647"/>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552</v>
      </c>
      <c r="AE717" s="326"/>
      <c r="AF717" s="326"/>
      <c r="AG717" s="98" t="s">
        <v>641</v>
      </c>
      <c r="AH717" s="99"/>
      <c r="AI717" s="99"/>
      <c r="AJ717" s="99"/>
      <c r="AK717" s="99"/>
      <c r="AL717" s="99"/>
      <c r="AM717" s="99"/>
      <c r="AN717" s="99"/>
      <c r="AO717" s="99"/>
      <c r="AP717" s="99"/>
      <c r="AQ717" s="99"/>
      <c r="AR717" s="99"/>
      <c r="AS717" s="99"/>
      <c r="AT717" s="99"/>
      <c r="AU717" s="99"/>
      <c r="AV717" s="99"/>
      <c r="AW717" s="99"/>
      <c r="AX717" s="100"/>
    </row>
    <row r="718" spans="1:50" ht="30"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552</v>
      </c>
      <c r="AE718" s="326"/>
      <c r="AF718" s="326"/>
      <c r="AG718" s="124" t="s">
        <v>599</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603</v>
      </c>
      <c r="AE719" s="608"/>
      <c r="AF719" s="608"/>
      <c r="AG719" s="122"/>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2"/>
      <c r="B720" s="783"/>
      <c r="C720" s="299" t="s">
        <v>478</v>
      </c>
      <c r="D720" s="297"/>
      <c r="E720" s="297"/>
      <c r="F720" s="300"/>
      <c r="G720" s="296" t="s">
        <v>479</v>
      </c>
      <c r="H720" s="297"/>
      <c r="I720" s="297"/>
      <c r="J720" s="297"/>
      <c r="K720" s="297"/>
      <c r="L720" s="297"/>
      <c r="M720" s="297"/>
      <c r="N720" s="296" t="s">
        <v>483</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82"/>
      <c r="B721" s="783"/>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hidden="1" customHeight="1" x14ac:dyDescent="0.15">
      <c r="A722" s="782"/>
      <c r="B722" s="783"/>
      <c r="C722" s="293"/>
      <c r="D722" s="294"/>
      <c r="E722" s="294"/>
      <c r="F722" s="295"/>
      <c r="G722" s="284"/>
      <c r="H722" s="285"/>
      <c r="I722" s="83" t="str">
        <f t="shared" ref="I722:I725" si="6">IF(OR(G722="　", G722=""), "", "-")</f>
        <v/>
      </c>
      <c r="J722" s="288"/>
      <c r="K722" s="288"/>
      <c r="L722" s="83" t="str">
        <f t="shared" ref="L722:L725" si="7">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hidden="1" customHeight="1" x14ac:dyDescent="0.15">
      <c r="A723" s="782"/>
      <c r="B723" s="783"/>
      <c r="C723" s="293"/>
      <c r="D723" s="294"/>
      <c r="E723" s="294"/>
      <c r="F723" s="295"/>
      <c r="G723" s="284"/>
      <c r="H723" s="285"/>
      <c r="I723" s="83" t="str">
        <f t="shared" si="6"/>
        <v/>
      </c>
      <c r="J723" s="288"/>
      <c r="K723" s="288"/>
      <c r="L723" s="83" t="str">
        <f t="shared" si="7"/>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hidden="1" customHeight="1" x14ac:dyDescent="0.15">
      <c r="A724" s="782"/>
      <c r="B724" s="783"/>
      <c r="C724" s="293"/>
      <c r="D724" s="294"/>
      <c r="E724" s="294"/>
      <c r="F724" s="295"/>
      <c r="G724" s="284"/>
      <c r="H724" s="285"/>
      <c r="I724" s="83" t="str">
        <f t="shared" si="6"/>
        <v/>
      </c>
      <c r="J724" s="288"/>
      <c r="K724" s="288"/>
      <c r="L724" s="83" t="str">
        <f t="shared" si="7"/>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hidden="1" customHeight="1" x14ac:dyDescent="0.15">
      <c r="A725" s="784"/>
      <c r="B725" s="785"/>
      <c r="C725" s="322"/>
      <c r="D725" s="323"/>
      <c r="E725" s="323"/>
      <c r="F725" s="324"/>
      <c r="G725" s="286"/>
      <c r="H725" s="287"/>
      <c r="I725" s="85" t="str">
        <f t="shared" si="6"/>
        <v/>
      </c>
      <c r="J725" s="289"/>
      <c r="K725" s="289"/>
      <c r="L725" s="85" t="str">
        <f t="shared" si="7"/>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43" t="s">
        <v>48</v>
      </c>
      <c r="B726" s="806"/>
      <c r="C726" s="818" t="s">
        <v>53</v>
      </c>
      <c r="D726" s="840"/>
      <c r="E726" s="840"/>
      <c r="F726" s="841"/>
      <c r="G726" s="577" t="s">
        <v>643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600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4"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24" customHeight="1" thickBot="1" x14ac:dyDescent="0.2">
      <c r="A731" s="803"/>
      <c r="B731" s="804"/>
      <c r="C731" s="804"/>
      <c r="D731" s="804"/>
      <c r="E731" s="805"/>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24" customHeight="1" thickBot="1" x14ac:dyDescent="0.2">
      <c r="A733" s="677"/>
      <c r="B733" s="678"/>
      <c r="C733" s="678"/>
      <c r="D733" s="678"/>
      <c r="E733" s="679"/>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4"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7"/>
      <c r="C737" s="207"/>
      <c r="D737" s="208"/>
      <c r="E737" s="990" t="s">
        <v>605</v>
      </c>
      <c r="F737" s="990"/>
      <c r="G737" s="990"/>
      <c r="H737" s="990"/>
      <c r="I737" s="990"/>
      <c r="J737" s="990"/>
      <c r="K737" s="990"/>
      <c r="L737" s="990"/>
      <c r="M737" s="990"/>
      <c r="N737" s="362" t="s">
        <v>358</v>
      </c>
      <c r="O737" s="362"/>
      <c r="P737" s="362"/>
      <c r="Q737" s="362"/>
      <c r="R737" s="990" t="s">
        <v>606</v>
      </c>
      <c r="S737" s="990"/>
      <c r="T737" s="990"/>
      <c r="U737" s="990"/>
      <c r="V737" s="990"/>
      <c r="W737" s="990"/>
      <c r="X737" s="990"/>
      <c r="Y737" s="990"/>
      <c r="Z737" s="990"/>
      <c r="AA737" s="362" t="s">
        <v>359</v>
      </c>
      <c r="AB737" s="362"/>
      <c r="AC737" s="362"/>
      <c r="AD737" s="362"/>
      <c r="AE737" s="990" t="s">
        <v>607</v>
      </c>
      <c r="AF737" s="990"/>
      <c r="AG737" s="990"/>
      <c r="AH737" s="990"/>
      <c r="AI737" s="990"/>
      <c r="AJ737" s="990"/>
      <c r="AK737" s="990"/>
      <c r="AL737" s="990"/>
      <c r="AM737" s="990"/>
      <c r="AN737" s="362" t="s">
        <v>360</v>
      </c>
      <c r="AO737" s="362"/>
      <c r="AP737" s="362"/>
      <c r="AQ737" s="362"/>
      <c r="AR737" s="991" t="s">
        <v>608</v>
      </c>
      <c r="AS737" s="992"/>
      <c r="AT737" s="992"/>
      <c r="AU737" s="992"/>
      <c r="AV737" s="992"/>
      <c r="AW737" s="992"/>
      <c r="AX737" s="993"/>
      <c r="AY737" s="89"/>
      <c r="AZ737" s="89"/>
    </row>
    <row r="738" spans="1:52" ht="24.75" customHeight="1" x14ac:dyDescent="0.15">
      <c r="A738" s="994" t="s">
        <v>361</v>
      </c>
      <c r="B738" s="207"/>
      <c r="C738" s="207"/>
      <c r="D738" s="208"/>
      <c r="E738" s="990" t="s">
        <v>609</v>
      </c>
      <c r="F738" s="990"/>
      <c r="G738" s="990"/>
      <c r="H738" s="990"/>
      <c r="I738" s="990"/>
      <c r="J738" s="990"/>
      <c r="K738" s="990"/>
      <c r="L738" s="990"/>
      <c r="M738" s="990"/>
      <c r="N738" s="362" t="s">
        <v>362</v>
      </c>
      <c r="O738" s="362"/>
      <c r="P738" s="362"/>
      <c r="Q738" s="362"/>
      <c r="R738" s="990" t="s">
        <v>610</v>
      </c>
      <c r="S738" s="990"/>
      <c r="T738" s="990"/>
      <c r="U738" s="990"/>
      <c r="V738" s="990"/>
      <c r="W738" s="990"/>
      <c r="X738" s="990"/>
      <c r="Y738" s="990"/>
      <c r="Z738" s="990"/>
      <c r="AA738" s="362" t="s">
        <v>480</v>
      </c>
      <c r="AB738" s="362"/>
      <c r="AC738" s="362"/>
      <c r="AD738" s="362"/>
      <c r="AE738" s="990" t="s">
        <v>611</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540</v>
      </c>
      <c r="B739" s="999"/>
      <c r="C739" s="999"/>
      <c r="D739" s="1000"/>
      <c r="E739" s="1001" t="s">
        <v>547</v>
      </c>
      <c r="F739" s="1002"/>
      <c r="G739" s="1002"/>
      <c r="H739" s="91" t="str">
        <f>IF(E739="", "", "(")</f>
        <v>(</v>
      </c>
      <c r="I739" s="985"/>
      <c r="J739" s="985"/>
      <c r="K739" s="91" t="str">
        <f>IF(OR(I739="　", I739=""), "", "-")</f>
        <v/>
      </c>
      <c r="L739" s="986">
        <v>530</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529</v>
      </c>
      <c r="B740" s="618"/>
      <c r="C740" s="618"/>
      <c r="D740" s="618"/>
      <c r="E740" s="618"/>
      <c r="F740" s="619"/>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94"/>
      <c r="H756" s="95"/>
      <c r="I756" s="95"/>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5"/>
      <c r="AV756" s="95"/>
      <c r="AW756" s="95"/>
      <c r="AX756" s="96"/>
    </row>
    <row r="757" spans="1:50" ht="52.5" customHeight="1" x14ac:dyDescent="0.15">
      <c r="A757" s="617"/>
      <c r="B757" s="618"/>
      <c r="C757" s="618"/>
      <c r="D757" s="618"/>
      <c r="E757" s="618"/>
      <c r="F757" s="619"/>
      <c r="G757" s="94"/>
      <c r="H757" s="95"/>
      <c r="I757" s="95"/>
      <c r="J757" s="97"/>
      <c r="K757" s="97"/>
      <c r="L757" s="97"/>
      <c r="M757" s="97"/>
      <c r="N757" s="97"/>
      <c r="O757" s="97"/>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6"/>
    </row>
    <row r="758" spans="1:50" ht="52.5" customHeight="1" x14ac:dyDescent="0.15">
      <c r="A758" s="617"/>
      <c r="B758" s="618"/>
      <c r="C758" s="618"/>
      <c r="D758" s="618"/>
      <c r="E758" s="618"/>
      <c r="F758" s="619"/>
      <c r="G758" s="94"/>
      <c r="H758" s="95"/>
      <c r="I758" s="95"/>
      <c r="J758" s="97"/>
      <c r="K758" s="97"/>
      <c r="L758" s="97"/>
      <c r="M758" s="97"/>
      <c r="N758" s="97"/>
      <c r="O758" s="97"/>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6"/>
    </row>
    <row r="759" spans="1:50" ht="52.5" customHeight="1" x14ac:dyDescent="0.15">
      <c r="A759" s="617"/>
      <c r="B759" s="618"/>
      <c r="C759" s="618"/>
      <c r="D759" s="618"/>
      <c r="E759" s="618"/>
      <c r="F759" s="619"/>
      <c r="G759" s="94"/>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6"/>
    </row>
    <row r="760" spans="1:50" ht="29.25" customHeight="1" x14ac:dyDescent="0.15">
      <c r="A760" s="617"/>
      <c r="B760" s="618"/>
      <c r="C760" s="618"/>
      <c r="D760" s="618"/>
      <c r="E760" s="618"/>
      <c r="F760" s="619"/>
      <c r="G760" s="94"/>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6"/>
    </row>
    <row r="761" spans="1:50" ht="18.399999999999999" customHeight="1" x14ac:dyDescent="0.15">
      <c r="A761" s="617"/>
      <c r="B761" s="618"/>
      <c r="C761" s="618"/>
      <c r="D761" s="618"/>
      <c r="E761" s="618"/>
      <c r="F761" s="619"/>
      <c r="G761" s="94"/>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6"/>
    </row>
    <row r="762" spans="1:50" ht="35.25" customHeight="1" x14ac:dyDescent="0.15">
      <c r="A762" s="617"/>
      <c r="B762" s="618"/>
      <c r="C762" s="618"/>
      <c r="D762" s="618"/>
      <c r="E762" s="618"/>
      <c r="F762" s="619"/>
      <c r="G762" s="94"/>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6"/>
    </row>
    <row r="763" spans="1:50" ht="30" customHeight="1" x14ac:dyDescent="0.15">
      <c r="A763" s="617"/>
      <c r="B763" s="618"/>
      <c r="C763" s="618"/>
      <c r="D763" s="618"/>
      <c r="E763" s="618"/>
      <c r="F763" s="619"/>
      <c r="G763" s="94"/>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6"/>
    </row>
    <row r="764" spans="1:50" ht="24.75" customHeight="1" x14ac:dyDescent="0.15">
      <c r="A764" s="617"/>
      <c r="B764" s="618"/>
      <c r="C764" s="618"/>
      <c r="D764" s="618"/>
      <c r="E764" s="618"/>
      <c r="F764" s="619"/>
      <c r="G764" s="94"/>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6"/>
    </row>
    <row r="765" spans="1:50" ht="24.75" customHeight="1" x14ac:dyDescent="0.15">
      <c r="A765" s="617"/>
      <c r="B765" s="618"/>
      <c r="C765" s="618"/>
      <c r="D765" s="618"/>
      <c r="E765" s="618"/>
      <c r="F765" s="619"/>
      <c r="G765" s="94"/>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6"/>
    </row>
    <row r="766" spans="1:50" ht="24.75" customHeight="1" x14ac:dyDescent="0.15">
      <c r="A766" s="617"/>
      <c r="B766" s="618"/>
      <c r="C766" s="618"/>
      <c r="D766" s="618"/>
      <c r="E766" s="618"/>
      <c r="F766" s="619"/>
      <c r="G766" s="94"/>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c r="AS766" s="95"/>
      <c r="AT766" s="95"/>
      <c r="AU766" s="95"/>
      <c r="AV766" s="95"/>
      <c r="AW766" s="95"/>
      <c r="AX766" s="96"/>
    </row>
    <row r="767" spans="1:50" ht="24.75" customHeight="1" x14ac:dyDescent="0.15">
      <c r="A767" s="617"/>
      <c r="B767" s="618"/>
      <c r="C767" s="618"/>
      <c r="D767" s="618"/>
      <c r="E767" s="618"/>
      <c r="F767" s="619"/>
      <c r="G767" s="94"/>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95"/>
      <c r="AX767" s="96"/>
    </row>
    <row r="768" spans="1:50" ht="24.75" customHeight="1" x14ac:dyDescent="0.15">
      <c r="A768" s="617"/>
      <c r="B768" s="618"/>
      <c r="C768" s="618"/>
      <c r="D768" s="618"/>
      <c r="E768" s="618"/>
      <c r="F768" s="619"/>
      <c r="G768" s="94"/>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c r="AS768" s="95"/>
      <c r="AT768" s="95"/>
      <c r="AU768" s="95"/>
      <c r="AV768" s="95"/>
      <c r="AW768" s="95"/>
      <c r="AX768" s="96"/>
    </row>
    <row r="769" spans="1:50" ht="24.75" customHeight="1" x14ac:dyDescent="0.15">
      <c r="A769" s="617"/>
      <c r="B769" s="618"/>
      <c r="C769" s="618"/>
      <c r="D769" s="618"/>
      <c r="E769" s="618"/>
      <c r="F769" s="619"/>
      <c r="G769" s="94"/>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c r="AS769" s="95"/>
      <c r="AT769" s="95"/>
      <c r="AU769" s="95"/>
      <c r="AV769" s="95"/>
      <c r="AW769" s="95"/>
      <c r="AX769" s="96"/>
    </row>
    <row r="770" spans="1:50" ht="24.75" customHeight="1" x14ac:dyDescent="0.15">
      <c r="A770" s="617"/>
      <c r="B770" s="618"/>
      <c r="C770" s="618"/>
      <c r="D770" s="618"/>
      <c r="E770" s="618"/>
      <c r="F770" s="619"/>
      <c r="G770" s="94"/>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c r="AS770" s="95"/>
      <c r="AT770" s="95"/>
      <c r="AU770" s="95"/>
      <c r="AV770" s="95"/>
      <c r="AW770" s="95"/>
      <c r="AX770" s="96"/>
    </row>
    <row r="771" spans="1:50" ht="24.75" customHeight="1" x14ac:dyDescent="0.15">
      <c r="A771" s="617"/>
      <c r="B771" s="618"/>
      <c r="C771" s="618"/>
      <c r="D771" s="618"/>
      <c r="E771" s="618"/>
      <c r="F771" s="619"/>
      <c r="G771" s="94"/>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L771" s="95"/>
      <c r="AM771" s="95"/>
      <c r="AN771" s="95"/>
      <c r="AO771" s="95"/>
      <c r="AP771" s="95"/>
      <c r="AQ771" s="95"/>
      <c r="AR771" s="95"/>
      <c r="AS771" s="95"/>
      <c r="AT771" s="95"/>
      <c r="AU771" s="95"/>
      <c r="AV771" s="95"/>
      <c r="AW771" s="95"/>
      <c r="AX771" s="96"/>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531</v>
      </c>
      <c r="B779" s="632"/>
      <c r="C779" s="632"/>
      <c r="D779" s="632"/>
      <c r="E779" s="632"/>
      <c r="F779" s="633"/>
      <c r="G779" s="598" t="s">
        <v>612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8"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8"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4"/>
      <c r="B781" s="635"/>
      <c r="C781" s="635"/>
      <c r="D781" s="635"/>
      <c r="E781" s="635"/>
      <c r="F781" s="636"/>
      <c r="G781" s="674" t="s">
        <v>613</v>
      </c>
      <c r="H781" s="675"/>
      <c r="I781" s="675"/>
      <c r="J781" s="675"/>
      <c r="K781" s="676"/>
      <c r="L781" s="668" t="s">
        <v>614</v>
      </c>
      <c r="M781" s="669"/>
      <c r="N781" s="669"/>
      <c r="O781" s="669"/>
      <c r="P781" s="669"/>
      <c r="Q781" s="669"/>
      <c r="R781" s="669"/>
      <c r="S781" s="669"/>
      <c r="T781" s="669"/>
      <c r="U781" s="669"/>
      <c r="V781" s="669"/>
      <c r="W781" s="669"/>
      <c r="X781" s="670"/>
      <c r="Y781" s="388">
        <v>7</v>
      </c>
      <c r="Z781" s="389"/>
      <c r="AA781" s="389"/>
      <c r="AB781" s="656"/>
      <c r="AC781" s="674" t="s">
        <v>616</v>
      </c>
      <c r="AD781" s="675"/>
      <c r="AE781" s="675"/>
      <c r="AF781" s="675"/>
      <c r="AG781" s="676"/>
      <c r="AH781" s="668" t="s">
        <v>617</v>
      </c>
      <c r="AI781" s="669"/>
      <c r="AJ781" s="669"/>
      <c r="AK781" s="669"/>
      <c r="AL781" s="669"/>
      <c r="AM781" s="669"/>
      <c r="AN781" s="669"/>
      <c r="AO781" s="669"/>
      <c r="AP781" s="669"/>
      <c r="AQ781" s="669"/>
      <c r="AR781" s="669"/>
      <c r="AS781" s="669"/>
      <c r="AT781" s="670"/>
      <c r="AU781" s="388">
        <v>3</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v>
      </c>
      <c r="AV791" s="835"/>
      <c r="AW791" s="835"/>
      <c r="AX791" s="837"/>
    </row>
    <row r="792" spans="1:50" ht="24.75" customHeight="1" x14ac:dyDescent="0.15">
      <c r="A792" s="634"/>
      <c r="B792" s="635"/>
      <c r="C792" s="635"/>
      <c r="D792" s="635"/>
      <c r="E792" s="635"/>
      <c r="F792" s="636"/>
      <c r="G792" s="598" t="s">
        <v>638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637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customHeight="1" x14ac:dyDescent="0.15">
      <c r="A793" s="634"/>
      <c r="B793" s="635"/>
      <c r="C793" s="635"/>
      <c r="D793" s="635"/>
      <c r="E793" s="635"/>
      <c r="F793" s="636"/>
      <c r="G793" s="818"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8"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4"/>
      <c r="B794" s="635"/>
      <c r="C794" s="635"/>
      <c r="D794" s="635"/>
      <c r="E794" s="635"/>
      <c r="F794" s="636"/>
      <c r="G794" s="674" t="s">
        <v>635</v>
      </c>
      <c r="H794" s="675"/>
      <c r="I794" s="675"/>
      <c r="J794" s="675"/>
      <c r="K794" s="676"/>
      <c r="L794" s="668" t="s">
        <v>636</v>
      </c>
      <c r="M794" s="669"/>
      <c r="N794" s="669"/>
      <c r="O794" s="669"/>
      <c r="P794" s="669"/>
      <c r="Q794" s="669"/>
      <c r="R794" s="669"/>
      <c r="S794" s="669"/>
      <c r="T794" s="669"/>
      <c r="U794" s="669"/>
      <c r="V794" s="669"/>
      <c r="W794" s="669"/>
      <c r="X794" s="670"/>
      <c r="Y794" s="388">
        <v>0.1</v>
      </c>
      <c r="Z794" s="389"/>
      <c r="AA794" s="389"/>
      <c r="AB794" s="656"/>
      <c r="AC794" s="674" t="s">
        <v>635</v>
      </c>
      <c r="AD794" s="675"/>
      <c r="AE794" s="675"/>
      <c r="AF794" s="675"/>
      <c r="AG794" s="676"/>
      <c r="AH794" s="668" t="s">
        <v>636</v>
      </c>
      <c r="AI794" s="669"/>
      <c r="AJ794" s="669"/>
      <c r="AK794" s="669"/>
      <c r="AL794" s="669"/>
      <c r="AM794" s="669"/>
      <c r="AN794" s="669"/>
      <c r="AO794" s="669"/>
      <c r="AP794" s="669"/>
      <c r="AQ794" s="669"/>
      <c r="AR794" s="669"/>
      <c r="AS794" s="669"/>
      <c r="AT794" s="670"/>
      <c r="AU794" s="388">
        <v>0.1</v>
      </c>
      <c r="AV794" s="389"/>
      <c r="AW794" s="389"/>
      <c r="AX794" s="656"/>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0.1</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0.1</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8"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8"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4"/>
      <c r="B807" s="635"/>
      <c r="C807" s="635"/>
      <c r="D807" s="635"/>
      <c r="E807" s="635"/>
      <c r="F807" s="636"/>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656"/>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8"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8"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4"/>
      <c r="B820" s="635"/>
      <c r="C820" s="635"/>
      <c r="D820" s="635"/>
      <c r="E820" s="635"/>
      <c r="F820" s="636"/>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656"/>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7" t="s">
        <v>484</v>
      </c>
      <c r="AM831" s="278"/>
      <c r="AN831" s="278"/>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6" t="s">
        <v>477</v>
      </c>
      <c r="AD836" s="146"/>
      <c r="AE836" s="146"/>
      <c r="AF836" s="146"/>
      <c r="AG836" s="146"/>
      <c r="AH836" s="364" t="s">
        <v>512</v>
      </c>
      <c r="AI836" s="361"/>
      <c r="AJ836" s="361"/>
      <c r="AK836" s="361"/>
      <c r="AL836" s="361" t="s">
        <v>21</v>
      </c>
      <c r="AM836" s="361"/>
      <c r="AN836" s="361"/>
      <c r="AO836" s="366"/>
      <c r="AP836" s="367" t="s">
        <v>433</v>
      </c>
      <c r="AQ836" s="367"/>
      <c r="AR836" s="367"/>
      <c r="AS836" s="367"/>
      <c r="AT836" s="367"/>
      <c r="AU836" s="367"/>
      <c r="AV836" s="367"/>
      <c r="AW836" s="367"/>
      <c r="AX836" s="367"/>
    </row>
    <row r="837" spans="1:50" ht="30" customHeight="1" x14ac:dyDescent="0.15">
      <c r="A837" s="376">
        <v>1</v>
      </c>
      <c r="B837" s="376">
        <v>1</v>
      </c>
      <c r="C837" s="344" t="s">
        <v>618</v>
      </c>
      <c r="D837" s="344"/>
      <c r="E837" s="344"/>
      <c r="F837" s="344"/>
      <c r="G837" s="344"/>
      <c r="H837" s="344"/>
      <c r="I837" s="344"/>
      <c r="J837" s="345">
        <v>6000012070001</v>
      </c>
      <c r="K837" s="346"/>
      <c r="L837" s="346"/>
      <c r="M837" s="346"/>
      <c r="N837" s="346"/>
      <c r="O837" s="346"/>
      <c r="P837" s="347" t="s">
        <v>613</v>
      </c>
      <c r="Q837" s="347"/>
      <c r="R837" s="347"/>
      <c r="S837" s="347"/>
      <c r="T837" s="347"/>
      <c r="U837" s="347"/>
      <c r="V837" s="347"/>
      <c r="W837" s="347"/>
      <c r="X837" s="347"/>
      <c r="Y837" s="348">
        <v>7</v>
      </c>
      <c r="Z837" s="349"/>
      <c r="AA837" s="349"/>
      <c r="AB837" s="350"/>
      <c r="AC837" s="360" t="s">
        <v>196</v>
      </c>
      <c r="AD837" s="368"/>
      <c r="AE837" s="368"/>
      <c r="AF837" s="368"/>
      <c r="AG837" s="368"/>
      <c r="AH837" s="369" t="s">
        <v>585</v>
      </c>
      <c r="AI837" s="370"/>
      <c r="AJ837" s="370"/>
      <c r="AK837" s="370"/>
      <c r="AL837" s="354" t="s">
        <v>585</v>
      </c>
      <c r="AM837" s="355"/>
      <c r="AN837" s="355"/>
      <c r="AO837" s="356"/>
      <c r="AP837" s="357" t="s">
        <v>585</v>
      </c>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6"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6" t="s">
        <v>477</v>
      </c>
      <c r="AD869" s="146"/>
      <c r="AE869" s="146"/>
      <c r="AF869" s="146"/>
      <c r="AG869" s="146"/>
      <c r="AH869" s="364" t="s">
        <v>512</v>
      </c>
      <c r="AI869" s="361"/>
      <c r="AJ869" s="361"/>
      <c r="AK869" s="361"/>
      <c r="AL869" s="361" t="s">
        <v>21</v>
      </c>
      <c r="AM869" s="361"/>
      <c r="AN869" s="361"/>
      <c r="AO869" s="366"/>
      <c r="AP869" s="367" t="s">
        <v>433</v>
      </c>
      <c r="AQ869" s="367"/>
      <c r="AR869" s="367"/>
      <c r="AS869" s="367"/>
      <c r="AT869" s="367"/>
      <c r="AU869" s="367"/>
      <c r="AV869" s="367"/>
      <c r="AW869" s="367"/>
      <c r="AX869" s="367"/>
    </row>
    <row r="870" spans="1:50" ht="30" customHeight="1" x14ac:dyDescent="0.15">
      <c r="A870" s="376">
        <v>1</v>
      </c>
      <c r="B870" s="376">
        <v>1</v>
      </c>
      <c r="C870" s="344" t="s">
        <v>619</v>
      </c>
      <c r="D870" s="344"/>
      <c r="E870" s="344"/>
      <c r="F870" s="344"/>
      <c r="G870" s="344"/>
      <c r="H870" s="344"/>
      <c r="I870" s="344"/>
      <c r="J870" s="345">
        <v>4000020330001</v>
      </c>
      <c r="K870" s="346"/>
      <c r="L870" s="346"/>
      <c r="M870" s="346"/>
      <c r="N870" s="346"/>
      <c r="O870" s="346"/>
      <c r="P870" s="347" t="s">
        <v>613</v>
      </c>
      <c r="Q870" s="347"/>
      <c r="R870" s="347"/>
      <c r="S870" s="347"/>
      <c r="T870" s="347"/>
      <c r="U870" s="347"/>
      <c r="V870" s="347"/>
      <c r="W870" s="347"/>
      <c r="X870" s="347"/>
      <c r="Y870" s="348">
        <v>3</v>
      </c>
      <c r="Z870" s="349"/>
      <c r="AA870" s="349"/>
      <c r="AB870" s="350"/>
      <c r="AC870" s="360" t="s">
        <v>524</v>
      </c>
      <c r="AD870" s="368"/>
      <c r="AE870" s="368"/>
      <c r="AF870" s="368"/>
      <c r="AG870" s="368"/>
      <c r="AH870" s="369" t="s">
        <v>564</v>
      </c>
      <c r="AI870" s="370"/>
      <c r="AJ870" s="370"/>
      <c r="AK870" s="370"/>
      <c r="AL870" s="354" t="s">
        <v>564</v>
      </c>
      <c r="AM870" s="355"/>
      <c r="AN870" s="355"/>
      <c r="AO870" s="356"/>
      <c r="AP870" s="357" t="s">
        <v>604</v>
      </c>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46"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6" t="s">
        <v>477</v>
      </c>
      <c r="AD902" s="146"/>
      <c r="AE902" s="146"/>
      <c r="AF902" s="146"/>
      <c r="AG902" s="146"/>
      <c r="AH902" s="364" t="s">
        <v>512</v>
      </c>
      <c r="AI902" s="361"/>
      <c r="AJ902" s="361"/>
      <c r="AK902" s="361"/>
      <c r="AL902" s="361" t="s">
        <v>21</v>
      </c>
      <c r="AM902" s="361"/>
      <c r="AN902" s="361"/>
      <c r="AO902" s="366"/>
      <c r="AP902" s="367" t="s">
        <v>433</v>
      </c>
      <c r="AQ902" s="367"/>
      <c r="AR902" s="367"/>
      <c r="AS902" s="367"/>
      <c r="AT902" s="367"/>
      <c r="AU902" s="367"/>
      <c r="AV902" s="367"/>
      <c r="AW902" s="367"/>
      <c r="AX902" s="367"/>
    </row>
    <row r="903" spans="1:50" ht="60.75" customHeight="1" x14ac:dyDescent="0.15">
      <c r="A903" s="376">
        <v>1</v>
      </c>
      <c r="B903" s="376">
        <v>1</v>
      </c>
      <c r="C903" s="358" t="s">
        <v>624</v>
      </c>
      <c r="D903" s="344"/>
      <c r="E903" s="344"/>
      <c r="F903" s="344"/>
      <c r="G903" s="344"/>
      <c r="H903" s="344"/>
      <c r="I903" s="344"/>
      <c r="J903" s="345">
        <v>2000012100001</v>
      </c>
      <c r="K903" s="346"/>
      <c r="L903" s="346"/>
      <c r="M903" s="346"/>
      <c r="N903" s="346"/>
      <c r="O903" s="346"/>
      <c r="P903" s="359" t="s">
        <v>633</v>
      </c>
      <c r="Q903" s="347"/>
      <c r="R903" s="347"/>
      <c r="S903" s="347"/>
      <c r="T903" s="347"/>
      <c r="U903" s="347"/>
      <c r="V903" s="347"/>
      <c r="W903" s="347"/>
      <c r="X903" s="347"/>
      <c r="Y903" s="348">
        <v>0.1</v>
      </c>
      <c r="Z903" s="349"/>
      <c r="AA903" s="349"/>
      <c r="AB903" s="350"/>
      <c r="AC903" s="360" t="s">
        <v>196</v>
      </c>
      <c r="AD903" s="368"/>
      <c r="AE903" s="368"/>
      <c r="AF903" s="368"/>
      <c r="AG903" s="368"/>
      <c r="AH903" s="369" t="s">
        <v>625</v>
      </c>
      <c r="AI903" s="370"/>
      <c r="AJ903" s="370"/>
      <c r="AK903" s="370"/>
      <c r="AL903" s="354" t="s">
        <v>626</v>
      </c>
      <c r="AM903" s="355"/>
      <c r="AN903" s="355"/>
      <c r="AO903" s="356"/>
      <c r="AP903" s="357" t="s">
        <v>627</v>
      </c>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146"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6" t="s">
        <v>477</v>
      </c>
      <c r="AD935" s="146"/>
      <c r="AE935" s="146"/>
      <c r="AF935" s="146"/>
      <c r="AG935" s="146"/>
      <c r="AH935" s="364" t="s">
        <v>512</v>
      </c>
      <c r="AI935" s="361"/>
      <c r="AJ935" s="361"/>
      <c r="AK935" s="361"/>
      <c r="AL935" s="361" t="s">
        <v>21</v>
      </c>
      <c r="AM935" s="361"/>
      <c r="AN935" s="361"/>
      <c r="AO935" s="366"/>
      <c r="AP935" s="367" t="s">
        <v>433</v>
      </c>
      <c r="AQ935" s="367"/>
      <c r="AR935" s="367"/>
      <c r="AS935" s="367"/>
      <c r="AT935" s="367"/>
      <c r="AU935" s="367"/>
      <c r="AV935" s="367"/>
      <c r="AW935" s="367"/>
      <c r="AX935" s="367"/>
    </row>
    <row r="936" spans="1:50" ht="63" customHeight="1" x14ac:dyDescent="0.15">
      <c r="A936" s="376">
        <v>1</v>
      </c>
      <c r="B936" s="376">
        <v>1</v>
      </c>
      <c r="C936" s="358" t="s">
        <v>631</v>
      </c>
      <c r="D936" s="344"/>
      <c r="E936" s="344"/>
      <c r="F936" s="344"/>
      <c r="G936" s="344"/>
      <c r="H936" s="344"/>
      <c r="I936" s="344"/>
      <c r="J936" s="345">
        <v>7013301009652</v>
      </c>
      <c r="K936" s="346"/>
      <c r="L936" s="346"/>
      <c r="M936" s="346"/>
      <c r="N936" s="346"/>
      <c r="O936" s="346"/>
      <c r="P936" s="359" t="s">
        <v>632</v>
      </c>
      <c r="Q936" s="347"/>
      <c r="R936" s="347"/>
      <c r="S936" s="347"/>
      <c r="T936" s="347"/>
      <c r="U936" s="347"/>
      <c r="V936" s="347"/>
      <c r="W936" s="347"/>
      <c r="X936" s="347"/>
      <c r="Y936" s="348">
        <v>0.1</v>
      </c>
      <c r="Z936" s="349"/>
      <c r="AA936" s="349"/>
      <c r="AB936" s="350"/>
      <c r="AC936" s="360" t="s">
        <v>518</v>
      </c>
      <c r="AD936" s="368"/>
      <c r="AE936" s="368"/>
      <c r="AF936" s="368"/>
      <c r="AG936" s="368"/>
      <c r="AH936" s="369">
        <v>2</v>
      </c>
      <c r="AI936" s="370"/>
      <c r="AJ936" s="370"/>
      <c r="AK936" s="370"/>
      <c r="AL936" s="354">
        <v>94.5</v>
      </c>
      <c r="AM936" s="355"/>
      <c r="AN936" s="355"/>
      <c r="AO936" s="356"/>
      <c r="AP936" s="357" t="s">
        <v>634</v>
      </c>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6"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6" t="s">
        <v>477</v>
      </c>
      <c r="AD968" s="146"/>
      <c r="AE968" s="146"/>
      <c r="AF968" s="146"/>
      <c r="AG968" s="146"/>
      <c r="AH968" s="364" t="s">
        <v>512</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6"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6" t="s">
        <v>477</v>
      </c>
      <c r="AD1001" s="146"/>
      <c r="AE1001" s="146"/>
      <c r="AF1001" s="146"/>
      <c r="AG1001" s="146"/>
      <c r="AH1001" s="364" t="s">
        <v>512</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6"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6" t="s">
        <v>477</v>
      </c>
      <c r="AD1034" s="146"/>
      <c r="AE1034" s="146"/>
      <c r="AF1034" s="146"/>
      <c r="AG1034" s="146"/>
      <c r="AH1034" s="364" t="s">
        <v>512</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6"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6" t="s">
        <v>477</v>
      </c>
      <c r="AD1067" s="146"/>
      <c r="AE1067" s="146"/>
      <c r="AF1067" s="146"/>
      <c r="AG1067" s="146"/>
      <c r="AH1067" s="364" t="s">
        <v>512</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9" t="s">
        <v>484</v>
      </c>
      <c r="AM1098" s="280"/>
      <c r="AN1098" s="2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6" t="s">
        <v>397</v>
      </c>
      <c r="D1101" s="380"/>
      <c r="E1101" s="146" t="s">
        <v>396</v>
      </c>
      <c r="F1101" s="380"/>
      <c r="G1101" s="380"/>
      <c r="H1101" s="380"/>
      <c r="I1101" s="380"/>
      <c r="J1101" s="146" t="s">
        <v>432</v>
      </c>
      <c r="K1101" s="146"/>
      <c r="L1101" s="146"/>
      <c r="M1101" s="146"/>
      <c r="N1101" s="146"/>
      <c r="O1101" s="146"/>
      <c r="P1101" s="364" t="s">
        <v>27</v>
      </c>
      <c r="Q1101" s="364"/>
      <c r="R1101" s="364"/>
      <c r="S1101" s="364"/>
      <c r="T1101" s="364"/>
      <c r="U1101" s="364"/>
      <c r="V1101" s="364"/>
      <c r="W1101" s="364"/>
      <c r="X1101" s="364"/>
      <c r="Y1101" s="146" t="s">
        <v>434</v>
      </c>
      <c r="Z1101" s="380"/>
      <c r="AA1101" s="380"/>
      <c r="AB1101" s="380"/>
      <c r="AC1101" s="146" t="s">
        <v>377</v>
      </c>
      <c r="AD1101" s="146"/>
      <c r="AE1101" s="146"/>
      <c r="AF1101" s="146"/>
      <c r="AG1101" s="146"/>
      <c r="AH1101" s="364" t="s">
        <v>391</v>
      </c>
      <c r="AI1101" s="365"/>
      <c r="AJ1101" s="365"/>
      <c r="AK1101" s="365"/>
      <c r="AL1101" s="365" t="s">
        <v>21</v>
      </c>
      <c r="AM1101" s="365"/>
      <c r="AN1101" s="365"/>
      <c r="AO1101" s="381"/>
      <c r="AP1101" s="367" t="s">
        <v>466</v>
      </c>
      <c r="AQ1101" s="367"/>
      <c r="AR1101" s="367"/>
      <c r="AS1101" s="367"/>
      <c r="AT1101" s="367"/>
      <c r="AU1101" s="367"/>
      <c r="AV1101" s="367"/>
      <c r="AW1101" s="367"/>
      <c r="AX1101" s="367"/>
    </row>
    <row r="1102" spans="1:50" ht="30" customHeight="1" x14ac:dyDescent="0.15">
      <c r="A1102" s="376">
        <v>1</v>
      </c>
      <c r="B1102" s="376">
        <v>1</v>
      </c>
      <c r="C1102" s="374"/>
      <c r="D1102" s="374"/>
      <c r="E1102" s="144" t="s">
        <v>620</v>
      </c>
      <c r="F1102" s="375"/>
      <c r="G1102" s="375"/>
      <c r="H1102" s="375"/>
      <c r="I1102" s="375"/>
      <c r="J1102" s="345" t="s">
        <v>585</v>
      </c>
      <c r="K1102" s="346"/>
      <c r="L1102" s="346"/>
      <c r="M1102" s="346"/>
      <c r="N1102" s="346"/>
      <c r="O1102" s="346"/>
      <c r="P1102" s="359" t="s">
        <v>566</v>
      </c>
      <c r="Q1102" s="347"/>
      <c r="R1102" s="347"/>
      <c r="S1102" s="347"/>
      <c r="T1102" s="347"/>
      <c r="U1102" s="347"/>
      <c r="V1102" s="347"/>
      <c r="W1102" s="347"/>
      <c r="X1102" s="347"/>
      <c r="Y1102" s="348" t="s">
        <v>566</v>
      </c>
      <c r="Z1102" s="349"/>
      <c r="AA1102" s="349"/>
      <c r="AB1102" s="350"/>
      <c r="AC1102" s="351"/>
      <c r="AD1102" s="351"/>
      <c r="AE1102" s="351"/>
      <c r="AF1102" s="351"/>
      <c r="AG1102" s="351"/>
      <c r="AH1102" s="352" t="s">
        <v>566</v>
      </c>
      <c r="AI1102" s="353"/>
      <c r="AJ1102" s="353"/>
      <c r="AK1102" s="353"/>
      <c r="AL1102" s="354" t="s">
        <v>585</v>
      </c>
      <c r="AM1102" s="355"/>
      <c r="AN1102" s="355"/>
      <c r="AO1102" s="356"/>
      <c r="AP1102" s="357" t="s">
        <v>578</v>
      </c>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t="s">
        <v>621</v>
      </c>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4"/>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cfRule type="expression" dxfId="2769" priority="13653">
      <formula>IF(RIGHT(TEXT(AU796,"0.#"),1)=".",FALSE,TRUE)</formula>
    </cfRule>
    <cfRule type="expression" dxfId="2768" priority="13654">
      <formula>IF(RIGHT(TEXT(AU796,"0.#"),1)=".",TRUE,FALSE)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7">
    <cfRule type="expression" dxfId="2053" priority="2045">
      <formula>IF(RIGHT(TEXT(Y937,"0.#"),1)=".",FALSE,TRUE)</formula>
    </cfRule>
    <cfRule type="expression" dxfId="2052" priority="2046">
      <formula>IF(RIGHT(TEXT(Y937,"0.#"),1)=".",TRUE,FALSE)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7:AO937">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936">
    <cfRule type="expression" dxfId="707" priority="3">
      <formula>IF(RIGHT(TEXT(Y936,"0.#"),1)=".",FALSE,TRUE)</formula>
    </cfRule>
    <cfRule type="expression" dxfId="706" priority="4">
      <formula>IF(RIGHT(TEXT(Y936,"0.#"),1)=".",TRUE,FALSE)</formula>
    </cfRule>
  </conditionalFormatting>
  <conditionalFormatting sqref="AL936:AO936">
    <cfRule type="expression" dxfId="705" priority="5">
      <formula>IF(AND(AL936&gt;=0, RIGHT(TEXT(AL936,"0.#"),1)&lt;&gt;"."),TRUE,FALSE)</formula>
    </cfRule>
    <cfRule type="expression" dxfId="704" priority="6">
      <formula>IF(AND(AL936&gt;=0, RIGHT(TEXT(AL936,"0.#"),1)="."),TRUE,FALSE)</formula>
    </cfRule>
    <cfRule type="expression" dxfId="703" priority="7">
      <formula>IF(AND(AL936&lt;0, RIGHT(TEXT(AL936,"0.#"),1)&lt;&gt;"."),TRUE,FALSE)</formula>
    </cfRule>
    <cfRule type="expression" dxfId="702" priority="8">
      <formula>IF(AND(AL936&lt;0, RIGHT(TEXT(AL936,"0.#"),1)="."),TRUE,FALSE)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489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2"/>
      <c r="AA2" s="833"/>
      <c r="AB2" s="1033" t="s">
        <v>11</v>
      </c>
      <c r="AC2" s="1034"/>
      <c r="AD2" s="1035"/>
      <c r="AE2" s="1039" t="s">
        <v>357</v>
      </c>
      <c r="AF2" s="1039"/>
      <c r="AG2" s="1039"/>
      <c r="AH2" s="1039"/>
      <c r="AI2" s="1039" t="s">
        <v>363</v>
      </c>
      <c r="AJ2" s="1039"/>
      <c r="AK2" s="1039"/>
      <c r="AL2" s="1039"/>
      <c r="AM2" s="1039" t="s">
        <v>470</v>
      </c>
      <c r="AN2" s="1039"/>
      <c r="AO2" s="1039"/>
      <c r="AP2" s="557"/>
      <c r="AQ2" s="156" t="s">
        <v>355</v>
      </c>
      <c r="AR2" s="127"/>
      <c r="AS2" s="127"/>
      <c r="AT2" s="128"/>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48"/>
      <c r="AF3" s="248"/>
      <c r="AG3" s="248"/>
      <c r="AH3" s="248"/>
      <c r="AI3" s="248"/>
      <c r="AJ3" s="248"/>
      <c r="AK3" s="248"/>
      <c r="AL3" s="248"/>
      <c r="AM3" s="248"/>
      <c r="AN3" s="248"/>
      <c r="AO3" s="248"/>
      <c r="AP3" s="244"/>
      <c r="AQ3" s="195"/>
      <c r="AR3" s="196"/>
      <c r="AS3" s="130" t="s">
        <v>356</v>
      </c>
      <c r="AT3" s="131"/>
      <c r="AU3" s="196"/>
      <c r="AV3" s="196"/>
      <c r="AW3" s="398" t="s">
        <v>300</v>
      </c>
      <c r="AX3" s="399"/>
    </row>
    <row r="4" spans="1:50" ht="22.5" customHeight="1" x14ac:dyDescent="0.15">
      <c r="A4" s="403"/>
      <c r="B4" s="401"/>
      <c r="C4" s="401"/>
      <c r="D4" s="401"/>
      <c r="E4" s="401"/>
      <c r="F4" s="402"/>
      <c r="G4" s="564"/>
      <c r="H4" s="1006"/>
      <c r="I4" s="1006"/>
      <c r="J4" s="1006"/>
      <c r="K4" s="1006"/>
      <c r="L4" s="1006"/>
      <c r="M4" s="1006"/>
      <c r="N4" s="1006"/>
      <c r="O4" s="1007"/>
      <c r="P4" s="102"/>
      <c r="Q4" s="1014"/>
      <c r="R4" s="1014"/>
      <c r="S4" s="1014"/>
      <c r="T4" s="1014"/>
      <c r="U4" s="1014"/>
      <c r="V4" s="1014"/>
      <c r="W4" s="1014"/>
      <c r="X4" s="1015"/>
      <c r="Y4" s="1024" t="s">
        <v>12</v>
      </c>
      <c r="Z4" s="1025"/>
      <c r="AA4" s="1026"/>
      <c r="AB4" s="461"/>
      <c r="AC4" s="1028"/>
      <c r="AD4" s="1028"/>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525</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0" t="s">
        <v>489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2"/>
      <c r="AA9" s="833"/>
      <c r="AB9" s="1033" t="s">
        <v>11</v>
      </c>
      <c r="AC9" s="1034"/>
      <c r="AD9" s="1035"/>
      <c r="AE9" s="1039" t="s">
        <v>357</v>
      </c>
      <c r="AF9" s="1039"/>
      <c r="AG9" s="1039"/>
      <c r="AH9" s="1039"/>
      <c r="AI9" s="1039" t="s">
        <v>363</v>
      </c>
      <c r="AJ9" s="1039"/>
      <c r="AK9" s="1039"/>
      <c r="AL9" s="1039"/>
      <c r="AM9" s="1039" t="s">
        <v>470</v>
      </c>
      <c r="AN9" s="1039"/>
      <c r="AO9" s="1039"/>
      <c r="AP9" s="557"/>
      <c r="AQ9" s="156" t="s">
        <v>355</v>
      </c>
      <c r="AR9" s="127"/>
      <c r="AS9" s="127"/>
      <c r="AT9" s="128"/>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48"/>
      <c r="AF10" s="248"/>
      <c r="AG10" s="248"/>
      <c r="AH10" s="248"/>
      <c r="AI10" s="248"/>
      <c r="AJ10" s="248"/>
      <c r="AK10" s="248"/>
      <c r="AL10" s="248"/>
      <c r="AM10" s="248"/>
      <c r="AN10" s="248"/>
      <c r="AO10" s="248"/>
      <c r="AP10" s="244"/>
      <c r="AQ10" s="195"/>
      <c r="AR10" s="196"/>
      <c r="AS10" s="130" t="s">
        <v>356</v>
      </c>
      <c r="AT10" s="131"/>
      <c r="AU10" s="196"/>
      <c r="AV10" s="196"/>
      <c r="AW10" s="398" t="s">
        <v>300</v>
      </c>
      <c r="AX10" s="399"/>
    </row>
    <row r="11" spans="1:50" ht="22.5" customHeight="1" x14ac:dyDescent="0.15">
      <c r="A11" s="403"/>
      <c r="B11" s="401"/>
      <c r="C11" s="401"/>
      <c r="D11" s="401"/>
      <c r="E11" s="401"/>
      <c r="F11" s="402"/>
      <c r="G11" s="564"/>
      <c r="H11" s="1006"/>
      <c r="I11" s="1006"/>
      <c r="J11" s="1006"/>
      <c r="K11" s="1006"/>
      <c r="L11" s="1006"/>
      <c r="M11" s="1006"/>
      <c r="N11" s="1006"/>
      <c r="O11" s="1007"/>
      <c r="P11" s="102"/>
      <c r="Q11" s="1014"/>
      <c r="R11" s="1014"/>
      <c r="S11" s="1014"/>
      <c r="T11" s="1014"/>
      <c r="U11" s="1014"/>
      <c r="V11" s="1014"/>
      <c r="W11" s="1014"/>
      <c r="X11" s="1015"/>
      <c r="Y11" s="1024" t="s">
        <v>12</v>
      </c>
      <c r="Z11" s="1025"/>
      <c r="AA11" s="1026"/>
      <c r="AB11" s="461"/>
      <c r="AC11" s="1028"/>
      <c r="AD11" s="1028"/>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525</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0" t="s">
        <v>489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2"/>
      <c r="AA16" s="833"/>
      <c r="AB16" s="1033" t="s">
        <v>11</v>
      </c>
      <c r="AC16" s="1034"/>
      <c r="AD16" s="1035"/>
      <c r="AE16" s="1039" t="s">
        <v>357</v>
      </c>
      <c r="AF16" s="1039"/>
      <c r="AG16" s="1039"/>
      <c r="AH16" s="1039"/>
      <c r="AI16" s="1039" t="s">
        <v>363</v>
      </c>
      <c r="AJ16" s="1039"/>
      <c r="AK16" s="1039"/>
      <c r="AL16" s="1039"/>
      <c r="AM16" s="1039" t="s">
        <v>470</v>
      </c>
      <c r="AN16" s="1039"/>
      <c r="AO16" s="1039"/>
      <c r="AP16" s="557"/>
      <c r="AQ16" s="156" t="s">
        <v>355</v>
      </c>
      <c r="AR16" s="127"/>
      <c r="AS16" s="127"/>
      <c r="AT16" s="128"/>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48"/>
      <c r="AF17" s="248"/>
      <c r="AG17" s="248"/>
      <c r="AH17" s="248"/>
      <c r="AI17" s="248"/>
      <c r="AJ17" s="248"/>
      <c r="AK17" s="248"/>
      <c r="AL17" s="248"/>
      <c r="AM17" s="248"/>
      <c r="AN17" s="248"/>
      <c r="AO17" s="248"/>
      <c r="AP17" s="244"/>
      <c r="AQ17" s="195"/>
      <c r="AR17" s="196"/>
      <c r="AS17" s="130" t="s">
        <v>356</v>
      </c>
      <c r="AT17" s="131"/>
      <c r="AU17" s="196"/>
      <c r="AV17" s="196"/>
      <c r="AW17" s="398" t="s">
        <v>300</v>
      </c>
      <c r="AX17" s="399"/>
    </row>
    <row r="18" spans="1:50" ht="22.5" customHeight="1" x14ac:dyDescent="0.15">
      <c r="A18" s="403"/>
      <c r="B18" s="401"/>
      <c r="C18" s="401"/>
      <c r="D18" s="401"/>
      <c r="E18" s="401"/>
      <c r="F18" s="402"/>
      <c r="G18" s="564"/>
      <c r="H18" s="1006"/>
      <c r="I18" s="1006"/>
      <c r="J18" s="1006"/>
      <c r="K18" s="1006"/>
      <c r="L18" s="1006"/>
      <c r="M18" s="1006"/>
      <c r="N18" s="1006"/>
      <c r="O18" s="1007"/>
      <c r="P18" s="102"/>
      <c r="Q18" s="1014"/>
      <c r="R18" s="1014"/>
      <c r="S18" s="1014"/>
      <c r="T18" s="1014"/>
      <c r="U18" s="1014"/>
      <c r="V18" s="1014"/>
      <c r="W18" s="1014"/>
      <c r="X18" s="1015"/>
      <c r="Y18" s="1024" t="s">
        <v>12</v>
      </c>
      <c r="Z18" s="1025"/>
      <c r="AA18" s="1026"/>
      <c r="AB18" s="461"/>
      <c r="AC18" s="1028"/>
      <c r="AD18" s="1028"/>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525</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0" t="s">
        <v>489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2"/>
      <c r="AA23" s="833"/>
      <c r="AB23" s="1033" t="s">
        <v>11</v>
      </c>
      <c r="AC23" s="1034"/>
      <c r="AD23" s="1035"/>
      <c r="AE23" s="1039" t="s">
        <v>357</v>
      </c>
      <c r="AF23" s="1039"/>
      <c r="AG23" s="1039"/>
      <c r="AH23" s="1039"/>
      <c r="AI23" s="1039" t="s">
        <v>363</v>
      </c>
      <c r="AJ23" s="1039"/>
      <c r="AK23" s="1039"/>
      <c r="AL23" s="1039"/>
      <c r="AM23" s="1039" t="s">
        <v>470</v>
      </c>
      <c r="AN23" s="1039"/>
      <c r="AO23" s="1039"/>
      <c r="AP23" s="557"/>
      <c r="AQ23" s="156" t="s">
        <v>355</v>
      </c>
      <c r="AR23" s="127"/>
      <c r="AS23" s="127"/>
      <c r="AT23" s="128"/>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48"/>
      <c r="AF24" s="248"/>
      <c r="AG24" s="248"/>
      <c r="AH24" s="248"/>
      <c r="AI24" s="248"/>
      <c r="AJ24" s="248"/>
      <c r="AK24" s="248"/>
      <c r="AL24" s="248"/>
      <c r="AM24" s="248"/>
      <c r="AN24" s="248"/>
      <c r="AO24" s="248"/>
      <c r="AP24" s="244"/>
      <c r="AQ24" s="195"/>
      <c r="AR24" s="196"/>
      <c r="AS24" s="130" t="s">
        <v>356</v>
      </c>
      <c r="AT24" s="131"/>
      <c r="AU24" s="196"/>
      <c r="AV24" s="196"/>
      <c r="AW24" s="398" t="s">
        <v>300</v>
      </c>
      <c r="AX24" s="399"/>
    </row>
    <row r="25" spans="1:50" ht="22.5" customHeight="1" x14ac:dyDescent="0.15">
      <c r="A25" s="403"/>
      <c r="B25" s="401"/>
      <c r="C25" s="401"/>
      <c r="D25" s="401"/>
      <c r="E25" s="401"/>
      <c r="F25" s="402"/>
      <c r="G25" s="564"/>
      <c r="H25" s="1006"/>
      <c r="I25" s="1006"/>
      <c r="J25" s="1006"/>
      <c r="K25" s="1006"/>
      <c r="L25" s="1006"/>
      <c r="M25" s="1006"/>
      <c r="N25" s="1006"/>
      <c r="O25" s="1007"/>
      <c r="P25" s="102"/>
      <c r="Q25" s="1014"/>
      <c r="R25" s="1014"/>
      <c r="S25" s="1014"/>
      <c r="T25" s="1014"/>
      <c r="U25" s="1014"/>
      <c r="V25" s="1014"/>
      <c r="W25" s="1014"/>
      <c r="X25" s="1015"/>
      <c r="Y25" s="1024" t="s">
        <v>12</v>
      </c>
      <c r="Z25" s="1025"/>
      <c r="AA25" s="1026"/>
      <c r="AB25" s="461"/>
      <c r="AC25" s="1028"/>
      <c r="AD25" s="1028"/>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525</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0" t="s">
        <v>489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2"/>
      <c r="AA30" s="833"/>
      <c r="AB30" s="1033" t="s">
        <v>11</v>
      </c>
      <c r="AC30" s="1034"/>
      <c r="AD30" s="1035"/>
      <c r="AE30" s="1039" t="s">
        <v>357</v>
      </c>
      <c r="AF30" s="1039"/>
      <c r="AG30" s="1039"/>
      <c r="AH30" s="1039"/>
      <c r="AI30" s="1039" t="s">
        <v>363</v>
      </c>
      <c r="AJ30" s="1039"/>
      <c r="AK30" s="1039"/>
      <c r="AL30" s="1039"/>
      <c r="AM30" s="1039" t="s">
        <v>470</v>
      </c>
      <c r="AN30" s="1039"/>
      <c r="AO30" s="1039"/>
      <c r="AP30" s="557"/>
      <c r="AQ30" s="156" t="s">
        <v>355</v>
      </c>
      <c r="AR30" s="127"/>
      <c r="AS30" s="127"/>
      <c r="AT30" s="128"/>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48"/>
      <c r="AF31" s="248"/>
      <c r="AG31" s="248"/>
      <c r="AH31" s="248"/>
      <c r="AI31" s="248"/>
      <c r="AJ31" s="248"/>
      <c r="AK31" s="248"/>
      <c r="AL31" s="248"/>
      <c r="AM31" s="248"/>
      <c r="AN31" s="248"/>
      <c r="AO31" s="248"/>
      <c r="AP31" s="244"/>
      <c r="AQ31" s="195"/>
      <c r="AR31" s="196"/>
      <c r="AS31" s="130" t="s">
        <v>356</v>
      </c>
      <c r="AT31" s="131"/>
      <c r="AU31" s="196"/>
      <c r="AV31" s="196"/>
      <c r="AW31" s="398" t="s">
        <v>300</v>
      </c>
      <c r="AX31" s="399"/>
    </row>
    <row r="32" spans="1:50" ht="22.5" customHeight="1" x14ac:dyDescent="0.15">
      <c r="A32" s="403"/>
      <c r="B32" s="401"/>
      <c r="C32" s="401"/>
      <c r="D32" s="401"/>
      <c r="E32" s="401"/>
      <c r="F32" s="402"/>
      <c r="G32" s="564"/>
      <c r="H32" s="1006"/>
      <c r="I32" s="1006"/>
      <c r="J32" s="1006"/>
      <c r="K32" s="1006"/>
      <c r="L32" s="1006"/>
      <c r="M32" s="1006"/>
      <c r="N32" s="1006"/>
      <c r="O32" s="1007"/>
      <c r="P32" s="102"/>
      <c r="Q32" s="1014"/>
      <c r="R32" s="1014"/>
      <c r="S32" s="1014"/>
      <c r="T32" s="1014"/>
      <c r="U32" s="1014"/>
      <c r="V32" s="1014"/>
      <c r="W32" s="1014"/>
      <c r="X32" s="1015"/>
      <c r="Y32" s="1024" t="s">
        <v>12</v>
      </c>
      <c r="Z32" s="1025"/>
      <c r="AA32" s="1026"/>
      <c r="AB32" s="461"/>
      <c r="AC32" s="1028"/>
      <c r="AD32" s="1028"/>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525</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0" t="s">
        <v>489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2"/>
      <c r="AA37" s="833"/>
      <c r="AB37" s="1033" t="s">
        <v>11</v>
      </c>
      <c r="AC37" s="1034"/>
      <c r="AD37" s="1035"/>
      <c r="AE37" s="1039" t="s">
        <v>357</v>
      </c>
      <c r="AF37" s="1039"/>
      <c r="AG37" s="1039"/>
      <c r="AH37" s="1039"/>
      <c r="AI37" s="1039" t="s">
        <v>363</v>
      </c>
      <c r="AJ37" s="1039"/>
      <c r="AK37" s="1039"/>
      <c r="AL37" s="1039"/>
      <c r="AM37" s="1039" t="s">
        <v>470</v>
      </c>
      <c r="AN37" s="1039"/>
      <c r="AO37" s="1039"/>
      <c r="AP37" s="557"/>
      <c r="AQ37" s="156" t="s">
        <v>355</v>
      </c>
      <c r="AR37" s="127"/>
      <c r="AS37" s="127"/>
      <c r="AT37" s="128"/>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48"/>
      <c r="AF38" s="248"/>
      <c r="AG38" s="248"/>
      <c r="AH38" s="248"/>
      <c r="AI38" s="248"/>
      <c r="AJ38" s="248"/>
      <c r="AK38" s="248"/>
      <c r="AL38" s="248"/>
      <c r="AM38" s="248"/>
      <c r="AN38" s="248"/>
      <c r="AO38" s="248"/>
      <c r="AP38" s="244"/>
      <c r="AQ38" s="195"/>
      <c r="AR38" s="196"/>
      <c r="AS38" s="130" t="s">
        <v>356</v>
      </c>
      <c r="AT38" s="131"/>
      <c r="AU38" s="196"/>
      <c r="AV38" s="196"/>
      <c r="AW38" s="398" t="s">
        <v>300</v>
      </c>
      <c r="AX38" s="399"/>
    </row>
    <row r="39" spans="1:50" ht="22.5" customHeight="1" x14ac:dyDescent="0.15">
      <c r="A39" s="403"/>
      <c r="B39" s="401"/>
      <c r="C39" s="401"/>
      <c r="D39" s="401"/>
      <c r="E39" s="401"/>
      <c r="F39" s="402"/>
      <c r="G39" s="564"/>
      <c r="H39" s="1006"/>
      <c r="I39" s="1006"/>
      <c r="J39" s="1006"/>
      <c r="K39" s="1006"/>
      <c r="L39" s="1006"/>
      <c r="M39" s="1006"/>
      <c r="N39" s="1006"/>
      <c r="O39" s="1007"/>
      <c r="P39" s="102"/>
      <c r="Q39" s="1014"/>
      <c r="R39" s="1014"/>
      <c r="S39" s="1014"/>
      <c r="T39" s="1014"/>
      <c r="U39" s="1014"/>
      <c r="V39" s="1014"/>
      <c r="W39" s="1014"/>
      <c r="X39" s="1015"/>
      <c r="Y39" s="1024" t="s">
        <v>12</v>
      </c>
      <c r="Z39" s="1025"/>
      <c r="AA39" s="1026"/>
      <c r="AB39" s="461"/>
      <c r="AC39" s="1028"/>
      <c r="AD39" s="1028"/>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525</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0" t="s">
        <v>489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2"/>
      <c r="AA44" s="833"/>
      <c r="AB44" s="1033" t="s">
        <v>11</v>
      </c>
      <c r="AC44" s="1034"/>
      <c r="AD44" s="1035"/>
      <c r="AE44" s="1039" t="s">
        <v>357</v>
      </c>
      <c r="AF44" s="1039"/>
      <c r="AG44" s="1039"/>
      <c r="AH44" s="1039"/>
      <c r="AI44" s="1039" t="s">
        <v>363</v>
      </c>
      <c r="AJ44" s="1039"/>
      <c r="AK44" s="1039"/>
      <c r="AL44" s="1039"/>
      <c r="AM44" s="1039" t="s">
        <v>470</v>
      </c>
      <c r="AN44" s="1039"/>
      <c r="AO44" s="1039"/>
      <c r="AP44" s="557"/>
      <c r="AQ44" s="156" t="s">
        <v>355</v>
      </c>
      <c r="AR44" s="127"/>
      <c r="AS44" s="127"/>
      <c r="AT44" s="128"/>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48"/>
      <c r="AF45" s="248"/>
      <c r="AG45" s="248"/>
      <c r="AH45" s="248"/>
      <c r="AI45" s="248"/>
      <c r="AJ45" s="248"/>
      <c r="AK45" s="248"/>
      <c r="AL45" s="248"/>
      <c r="AM45" s="248"/>
      <c r="AN45" s="248"/>
      <c r="AO45" s="248"/>
      <c r="AP45" s="244"/>
      <c r="AQ45" s="195"/>
      <c r="AR45" s="196"/>
      <c r="AS45" s="130" t="s">
        <v>356</v>
      </c>
      <c r="AT45" s="131"/>
      <c r="AU45" s="196"/>
      <c r="AV45" s="196"/>
      <c r="AW45" s="398" t="s">
        <v>300</v>
      </c>
      <c r="AX45" s="399"/>
    </row>
    <row r="46" spans="1:50" ht="22.5" customHeight="1" x14ac:dyDescent="0.15">
      <c r="A46" s="403"/>
      <c r="B46" s="401"/>
      <c r="C46" s="401"/>
      <c r="D46" s="401"/>
      <c r="E46" s="401"/>
      <c r="F46" s="402"/>
      <c r="G46" s="564"/>
      <c r="H46" s="1006"/>
      <c r="I46" s="1006"/>
      <c r="J46" s="1006"/>
      <c r="K46" s="1006"/>
      <c r="L46" s="1006"/>
      <c r="M46" s="1006"/>
      <c r="N46" s="1006"/>
      <c r="O46" s="1007"/>
      <c r="P46" s="102"/>
      <c r="Q46" s="1014"/>
      <c r="R46" s="1014"/>
      <c r="S46" s="1014"/>
      <c r="T46" s="1014"/>
      <c r="U46" s="1014"/>
      <c r="V46" s="1014"/>
      <c r="W46" s="1014"/>
      <c r="X46" s="1015"/>
      <c r="Y46" s="1024" t="s">
        <v>12</v>
      </c>
      <c r="Z46" s="1025"/>
      <c r="AA46" s="1026"/>
      <c r="AB46" s="461"/>
      <c r="AC46" s="1028"/>
      <c r="AD46" s="1028"/>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525</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0" t="s">
        <v>489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2"/>
      <c r="AA51" s="833"/>
      <c r="AB51" s="557" t="s">
        <v>11</v>
      </c>
      <c r="AC51" s="1034"/>
      <c r="AD51" s="1035"/>
      <c r="AE51" s="1039" t="s">
        <v>357</v>
      </c>
      <c r="AF51" s="1039"/>
      <c r="AG51" s="1039"/>
      <c r="AH51" s="1039"/>
      <c r="AI51" s="1039" t="s">
        <v>363</v>
      </c>
      <c r="AJ51" s="1039"/>
      <c r="AK51" s="1039"/>
      <c r="AL51" s="1039"/>
      <c r="AM51" s="1039" t="s">
        <v>470</v>
      </c>
      <c r="AN51" s="1039"/>
      <c r="AO51" s="1039"/>
      <c r="AP51" s="557"/>
      <c r="AQ51" s="156" t="s">
        <v>355</v>
      </c>
      <c r="AR51" s="127"/>
      <c r="AS51" s="127"/>
      <c r="AT51" s="128"/>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48"/>
      <c r="AF52" s="248"/>
      <c r="AG52" s="248"/>
      <c r="AH52" s="248"/>
      <c r="AI52" s="248"/>
      <c r="AJ52" s="248"/>
      <c r="AK52" s="248"/>
      <c r="AL52" s="248"/>
      <c r="AM52" s="248"/>
      <c r="AN52" s="248"/>
      <c r="AO52" s="248"/>
      <c r="AP52" s="244"/>
      <c r="AQ52" s="195"/>
      <c r="AR52" s="196"/>
      <c r="AS52" s="130" t="s">
        <v>356</v>
      </c>
      <c r="AT52" s="131"/>
      <c r="AU52" s="196"/>
      <c r="AV52" s="196"/>
      <c r="AW52" s="398" t="s">
        <v>300</v>
      </c>
      <c r="AX52" s="399"/>
    </row>
    <row r="53" spans="1:50" ht="22.5" customHeight="1" x14ac:dyDescent="0.15">
      <c r="A53" s="403"/>
      <c r="B53" s="401"/>
      <c r="C53" s="401"/>
      <c r="D53" s="401"/>
      <c r="E53" s="401"/>
      <c r="F53" s="402"/>
      <c r="G53" s="564"/>
      <c r="H53" s="1006"/>
      <c r="I53" s="1006"/>
      <c r="J53" s="1006"/>
      <c r="K53" s="1006"/>
      <c r="L53" s="1006"/>
      <c r="M53" s="1006"/>
      <c r="N53" s="1006"/>
      <c r="O53" s="1007"/>
      <c r="P53" s="102"/>
      <c r="Q53" s="1014"/>
      <c r="R53" s="1014"/>
      <c r="S53" s="1014"/>
      <c r="T53" s="1014"/>
      <c r="U53" s="1014"/>
      <c r="V53" s="1014"/>
      <c r="W53" s="1014"/>
      <c r="X53" s="1015"/>
      <c r="Y53" s="1024" t="s">
        <v>12</v>
      </c>
      <c r="Z53" s="1025"/>
      <c r="AA53" s="1026"/>
      <c r="AB53" s="461"/>
      <c r="AC53" s="1028"/>
      <c r="AD53" s="1028"/>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525</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0" t="s">
        <v>489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2"/>
      <c r="AA58" s="833"/>
      <c r="AB58" s="1033" t="s">
        <v>11</v>
      </c>
      <c r="AC58" s="1034"/>
      <c r="AD58" s="1035"/>
      <c r="AE58" s="1039" t="s">
        <v>357</v>
      </c>
      <c r="AF58" s="1039"/>
      <c r="AG58" s="1039"/>
      <c r="AH58" s="1039"/>
      <c r="AI58" s="1039" t="s">
        <v>363</v>
      </c>
      <c r="AJ58" s="1039"/>
      <c r="AK58" s="1039"/>
      <c r="AL58" s="1039"/>
      <c r="AM58" s="1039" t="s">
        <v>470</v>
      </c>
      <c r="AN58" s="1039"/>
      <c r="AO58" s="1039"/>
      <c r="AP58" s="557"/>
      <c r="AQ58" s="156" t="s">
        <v>355</v>
      </c>
      <c r="AR58" s="127"/>
      <c r="AS58" s="127"/>
      <c r="AT58" s="128"/>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48"/>
      <c r="AF59" s="248"/>
      <c r="AG59" s="248"/>
      <c r="AH59" s="248"/>
      <c r="AI59" s="248"/>
      <c r="AJ59" s="248"/>
      <c r="AK59" s="248"/>
      <c r="AL59" s="248"/>
      <c r="AM59" s="248"/>
      <c r="AN59" s="248"/>
      <c r="AO59" s="248"/>
      <c r="AP59" s="244"/>
      <c r="AQ59" s="195"/>
      <c r="AR59" s="196"/>
      <c r="AS59" s="130" t="s">
        <v>356</v>
      </c>
      <c r="AT59" s="131"/>
      <c r="AU59" s="196"/>
      <c r="AV59" s="196"/>
      <c r="AW59" s="398" t="s">
        <v>300</v>
      </c>
      <c r="AX59" s="399"/>
    </row>
    <row r="60" spans="1:50" ht="22.5" customHeight="1" x14ac:dyDescent="0.15">
      <c r="A60" s="403"/>
      <c r="B60" s="401"/>
      <c r="C60" s="401"/>
      <c r="D60" s="401"/>
      <c r="E60" s="401"/>
      <c r="F60" s="402"/>
      <c r="G60" s="564"/>
      <c r="H60" s="1006"/>
      <c r="I60" s="1006"/>
      <c r="J60" s="1006"/>
      <c r="K60" s="1006"/>
      <c r="L60" s="1006"/>
      <c r="M60" s="1006"/>
      <c r="N60" s="1006"/>
      <c r="O60" s="1007"/>
      <c r="P60" s="102"/>
      <c r="Q60" s="1014"/>
      <c r="R60" s="1014"/>
      <c r="S60" s="1014"/>
      <c r="T60" s="1014"/>
      <c r="U60" s="1014"/>
      <c r="V60" s="1014"/>
      <c r="W60" s="1014"/>
      <c r="X60" s="1015"/>
      <c r="Y60" s="1024" t="s">
        <v>12</v>
      </c>
      <c r="Z60" s="1025"/>
      <c r="AA60" s="1026"/>
      <c r="AB60" s="461"/>
      <c r="AC60" s="1028"/>
      <c r="AD60" s="1028"/>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525</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0" t="s">
        <v>489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2"/>
      <c r="AA65" s="833"/>
      <c r="AB65" s="1033" t="s">
        <v>11</v>
      </c>
      <c r="AC65" s="1034"/>
      <c r="AD65" s="1035"/>
      <c r="AE65" s="1039" t="s">
        <v>357</v>
      </c>
      <c r="AF65" s="1039"/>
      <c r="AG65" s="1039"/>
      <c r="AH65" s="1039"/>
      <c r="AI65" s="1039" t="s">
        <v>363</v>
      </c>
      <c r="AJ65" s="1039"/>
      <c r="AK65" s="1039"/>
      <c r="AL65" s="1039"/>
      <c r="AM65" s="1039" t="s">
        <v>470</v>
      </c>
      <c r="AN65" s="1039"/>
      <c r="AO65" s="1039"/>
      <c r="AP65" s="557"/>
      <c r="AQ65" s="156" t="s">
        <v>355</v>
      </c>
      <c r="AR65" s="127"/>
      <c r="AS65" s="127"/>
      <c r="AT65" s="128"/>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48"/>
      <c r="AF66" s="248"/>
      <c r="AG66" s="248"/>
      <c r="AH66" s="248"/>
      <c r="AI66" s="248"/>
      <c r="AJ66" s="248"/>
      <c r="AK66" s="248"/>
      <c r="AL66" s="248"/>
      <c r="AM66" s="248"/>
      <c r="AN66" s="248"/>
      <c r="AO66" s="248"/>
      <c r="AP66" s="244"/>
      <c r="AQ66" s="195"/>
      <c r="AR66" s="196"/>
      <c r="AS66" s="130" t="s">
        <v>356</v>
      </c>
      <c r="AT66" s="131"/>
      <c r="AU66" s="196"/>
      <c r="AV66" s="196"/>
      <c r="AW66" s="398" t="s">
        <v>300</v>
      </c>
      <c r="AX66" s="399"/>
    </row>
    <row r="67" spans="1:50" ht="22.5" customHeight="1" x14ac:dyDescent="0.15">
      <c r="A67" s="403"/>
      <c r="B67" s="401"/>
      <c r="C67" s="401"/>
      <c r="D67" s="401"/>
      <c r="E67" s="401"/>
      <c r="F67" s="402"/>
      <c r="G67" s="564"/>
      <c r="H67" s="1006"/>
      <c r="I67" s="1006"/>
      <c r="J67" s="1006"/>
      <c r="K67" s="1006"/>
      <c r="L67" s="1006"/>
      <c r="M67" s="1006"/>
      <c r="N67" s="1006"/>
      <c r="O67" s="1007"/>
      <c r="P67" s="102"/>
      <c r="Q67" s="1014"/>
      <c r="R67" s="1014"/>
      <c r="S67" s="1014"/>
      <c r="T67" s="1014"/>
      <c r="U67" s="1014"/>
      <c r="V67" s="1014"/>
      <c r="W67" s="1014"/>
      <c r="X67" s="1015"/>
      <c r="Y67" s="1024" t="s">
        <v>12</v>
      </c>
      <c r="Z67" s="1025"/>
      <c r="AA67" s="1026"/>
      <c r="AB67" s="461"/>
      <c r="AC67" s="1028"/>
      <c r="AD67" s="1028"/>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6"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525</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511</v>
      </c>
      <c r="H2" s="599"/>
      <c r="I2" s="599"/>
      <c r="J2" s="599"/>
      <c r="K2" s="599"/>
      <c r="L2" s="599"/>
      <c r="M2" s="599"/>
      <c r="N2" s="599"/>
      <c r="O2" s="599"/>
      <c r="P2" s="599"/>
      <c r="Q2" s="599"/>
      <c r="R2" s="599"/>
      <c r="S2" s="599"/>
      <c r="T2" s="599"/>
      <c r="U2" s="599"/>
      <c r="V2" s="599"/>
      <c r="W2" s="599"/>
      <c r="X2" s="599"/>
      <c r="Y2" s="599"/>
      <c r="Z2" s="599"/>
      <c r="AA2" s="599"/>
      <c r="AB2" s="600"/>
      <c r="AC2" s="598" t="s">
        <v>513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2"/>
      <c r="I3" s="672"/>
      <c r="J3" s="672"/>
      <c r="K3" s="672"/>
      <c r="L3" s="671" t="s">
        <v>18</v>
      </c>
      <c r="M3" s="672"/>
      <c r="N3" s="672"/>
      <c r="O3" s="672"/>
      <c r="P3" s="672"/>
      <c r="Q3" s="672"/>
      <c r="R3" s="672"/>
      <c r="S3" s="672"/>
      <c r="T3" s="672"/>
      <c r="U3" s="672"/>
      <c r="V3" s="672"/>
      <c r="W3" s="672"/>
      <c r="X3" s="673"/>
      <c r="Y3" s="657" t="s">
        <v>19</v>
      </c>
      <c r="Z3" s="658"/>
      <c r="AA3" s="658"/>
      <c r="AB3" s="802"/>
      <c r="AC3" s="818"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8"/>
      <c r="Z4" s="389"/>
      <c r="AA4" s="389"/>
      <c r="AB4" s="656"/>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2"/>
      <c r="B16" s="1053"/>
      <c r="C16" s="1053"/>
      <c r="D16" s="1053"/>
      <c r="E16" s="1053"/>
      <c r="F16" s="1054"/>
      <c r="G16" s="818"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8"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8"/>
      <c r="Z17" s="389"/>
      <c r="AA17" s="389"/>
      <c r="AB17" s="656"/>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2"/>
      <c r="B29" s="1053"/>
      <c r="C29" s="1053"/>
      <c r="D29" s="1053"/>
      <c r="E29" s="1053"/>
      <c r="F29" s="1054"/>
      <c r="G29" s="818"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8"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8"/>
      <c r="Z30" s="389"/>
      <c r="AA30" s="389"/>
      <c r="AB30" s="656"/>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2"/>
      <c r="B42" s="1053"/>
      <c r="C42" s="1053"/>
      <c r="D42" s="1053"/>
      <c r="E42" s="1053"/>
      <c r="F42" s="1054"/>
      <c r="G42" s="818"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8"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8"/>
      <c r="Z43" s="389"/>
      <c r="AA43" s="389"/>
      <c r="AB43" s="656"/>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2"/>
      <c r="B56" s="1053"/>
      <c r="C56" s="1053"/>
      <c r="D56" s="1053"/>
      <c r="E56" s="1053"/>
      <c r="F56" s="1054"/>
      <c r="G56" s="818"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8"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8"/>
      <c r="Z57" s="389"/>
      <c r="AA57" s="389"/>
      <c r="AB57" s="656"/>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2"/>
      <c r="B69" s="1053"/>
      <c r="C69" s="1053"/>
      <c r="D69" s="1053"/>
      <c r="E69" s="1053"/>
      <c r="F69" s="1054"/>
      <c r="G69" s="818"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8"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8"/>
      <c r="Z70" s="389"/>
      <c r="AA70" s="389"/>
      <c r="AB70" s="656"/>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2"/>
      <c r="B82" s="1053"/>
      <c r="C82" s="1053"/>
      <c r="D82" s="1053"/>
      <c r="E82" s="1053"/>
      <c r="F82" s="1054"/>
      <c r="G82" s="818"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8"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8"/>
      <c r="Z83" s="389"/>
      <c r="AA83" s="389"/>
      <c r="AB83" s="656"/>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2"/>
      <c r="B95" s="1053"/>
      <c r="C95" s="1053"/>
      <c r="D95" s="1053"/>
      <c r="E95" s="1053"/>
      <c r="F95" s="1054"/>
      <c r="G95" s="818"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8"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8"/>
      <c r="Z96" s="389"/>
      <c r="AA96" s="389"/>
      <c r="AB96" s="656"/>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2"/>
      <c r="B109" s="1053"/>
      <c r="C109" s="1053"/>
      <c r="D109" s="1053"/>
      <c r="E109" s="1053"/>
      <c r="F109" s="1054"/>
      <c r="G109" s="818"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656"/>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2"/>
      <c r="B122" s="1053"/>
      <c r="C122" s="1053"/>
      <c r="D122" s="1053"/>
      <c r="E122" s="1053"/>
      <c r="F122" s="1054"/>
      <c r="G122" s="818"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656"/>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2"/>
      <c r="B135" s="1053"/>
      <c r="C135" s="1053"/>
      <c r="D135" s="1053"/>
      <c r="E135" s="1053"/>
      <c r="F135" s="1054"/>
      <c r="G135" s="818"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656"/>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2"/>
      <c r="B148" s="1053"/>
      <c r="C148" s="1053"/>
      <c r="D148" s="1053"/>
      <c r="E148" s="1053"/>
      <c r="F148" s="1054"/>
      <c r="G148" s="818"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656"/>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2"/>
      <c r="B162" s="1053"/>
      <c r="C162" s="1053"/>
      <c r="D162" s="1053"/>
      <c r="E162" s="1053"/>
      <c r="F162" s="1054"/>
      <c r="G162" s="818"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656"/>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2"/>
      <c r="B175" s="1053"/>
      <c r="C175" s="1053"/>
      <c r="D175" s="1053"/>
      <c r="E175" s="1053"/>
      <c r="F175" s="1054"/>
      <c r="G175" s="818"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656"/>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2"/>
      <c r="B188" s="1053"/>
      <c r="C188" s="1053"/>
      <c r="D188" s="1053"/>
      <c r="E188" s="1053"/>
      <c r="F188" s="1054"/>
      <c r="G188" s="818"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656"/>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2"/>
      <c r="B201" s="1053"/>
      <c r="C201" s="1053"/>
      <c r="D201" s="1053"/>
      <c r="E201" s="1053"/>
      <c r="F201" s="1054"/>
      <c r="G201" s="818"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656"/>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2"/>
      <c r="B215" s="1053"/>
      <c r="C215" s="1053"/>
      <c r="D215" s="1053"/>
      <c r="E215" s="1053"/>
      <c r="F215" s="1054"/>
      <c r="G215" s="818"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656"/>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2"/>
      <c r="B228" s="1053"/>
      <c r="C228" s="1053"/>
      <c r="D228" s="1053"/>
      <c r="E228" s="1053"/>
      <c r="F228" s="1054"/>
      <c r="G228" s="818"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656"/>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2"/>
      <c r="B241" s="1053"/>
      <c r="C241" s="1053"/>
      <c r="D241" s="1053"/>
      <c r="E241" s="1053"/>
      <c r="F241" s="1054"/>
      <c r="G241" s="818"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656"/>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2"/>
      <c r="B254" s="1053"/>
      <c r="C254" s="1053"/>
      <c r="D254" s="1053"/>
      <c r="E254" s="1053"/>
      <c r="F254" s="1054"/>
      <c r="G254" s="818"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656"/>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6" t="s">
        <v>432</v>
      </c>
      <c r="K3" s="362"/>
      <c r="L3" s="362"/>
      <c r="M3" s="362"/>
      <c r="N3" s="362"/>
      <c r="O3" s="362"/>
      <c r="P3" s="363" t="s">
        <v>27</v>
      </c>
      <c r="Q3" s="363"/>
      <c r="R3" s="363"/>
      <c r="S3" s="363"/>
      <c r="T3" s="363"/>
      <c r="U3" s="363"/>
      <c r="V3" s="363"/>
      <c r="W3" s="363"/>
      <c r="X3" s="363"/>
      <c r="Y3" s="364" t="s">
        <v>494</v>
      </c>
      <c r="Z3" s="365"/>
      <c r="AA3" s="365"/>
      <c r="AB3" s="365"/>
      <c r="AC3" s="146" t="s">
        <v>477</v>
      </c>
      <c r="AD3" s="146"/>
      <c r="AE3" s="146"/>
      <c r="AF3" s="146"/>
      <c r="AG3" s="146"/>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3">
        <v>1</v>
      </c>
      <c r="B4" s="106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3">
        <v>2</v>
      </c>
      <c r="B5" s="106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3">
        <v>3</v>
      </c>
      <c r="B6" s="106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3">
        <v>4</v>
      </c>
      <c r="B7" s="106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3">
        <v>5</v>
      </c>
      <c r="B8" s="106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3">
        <v>6</v>
      </c>
      <c r="B9" s="106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3">
        <v>7</v>
      </c>
      <c r="B10" s="106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3">
        <v>8</v>
      </c>
      <c r="B11" s="106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3">
        <v>9</v>
      </c>
      <c r="B12" s="106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3">
        <v>10</v>
      </c>
      <c r="B13" s="106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3">
        <v>11</v>
      </c>
      <c r="B14" s="106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3">
        <v>12</v>
      </c>
      <c r="B15" s="106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3">
        <v>13</v>
      </c>
      <c r="B16" s="106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3">
        <v>14</v>
      </c>
      <c r="B17" s="106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3">
        <v>15</v>
      </c>
      <c r="B18" s="106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3">
        <v>16</v>
      </c>
      <c r="B19" s="106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3">
        <v>17</v>
      </c>
      <c r="B20" s="106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3">
        <v>18</v>
      </c>
      <c r="B21" s="106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3">
        <v>19</v>
      </c>
      <c r="B22" s="106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3">
        <v>20</v>
      </c>
      <c r="B23" s="106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3">
        <v>21</v>
      </c>
      <c r="B24" s="106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3">
        <v>22</v>
      </c>
      <c r="B25" s="106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3">
        <v>23</v>
      </c>
      <c r="B26" s="106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3">
        <v>24</v>
      </c>
      <c r="B27" s="106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3">
        <v>25</v>
      </c>
      <c r="B28" s="106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3">
        <v>26</v>
      </c>
      <c r="B29" s="106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3">
        <v>27</v>
      </c>
      <c r="B30" s="106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3">
        <v>28</v>
      </c>
      <c r="B31" s="1063">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3">
        <v>29</v>
      </c>
      <c r="B32" s="1063">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3">
        <v>30</v>
      </c>
      <c r="B33" s="1063">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6" t="s">
        <v>432</v>
      </c>
      <c r="K36" s="362"/>
      <c r="L36" s="362"/>
      <c r="M36" s="362"/>
      <c r="N36" s="362"/>
      <c r="O36" s="362"/>
      <c r="P36" s="363" t="s">
        <v>27</v>
      </c>
      <c r="Q36" s="363"/>
      <c r="R36" s="363"/>
      <c r="S36" s="363"/>
      <c r="T36" s="363"/>
      <c r="U36" s="363"/>
      <c r="V36" s="363"/>
      <c r="W36" s="363"/>
      <c r="X36" s="363"/>
      <c r="Y36" s="364" t="s">
        <v>494</v>
      </c>
      <c r="Z36" s="365"/>
      <c r="AA36" s="365"/>
      <c r="AB36" s="365"/>
      <c r="AC36" s="146" t="s">
        <v>477</v>
      </c>
      <c r="AD36" s="146"/>
      <c r="AE36" s="146"/>
      <c r="AF36" s="146"/>
      <c r="AG36" s="146"/>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3">
        <v>1</v>
      </c>
      <c r="B37" s="1063">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3">
        <v>2</v>
      </c>
      <c r="B38" s="106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3">
        <v>3</v>
      </c>
      <c r="B39" s="106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3">
        <v>4</v>
      </c>
      <c r="B40" s="106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3">
        <v>5</v>
      </c>
      <c r="B41" s="106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3">
        <v>6</v>
      </c>
      <c r="B42" s="106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3">
        <v>7</v>
      </c>
      <c r="B43" s="106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3">
        <v>8</v>
      </c>
      <c r="B44" s="106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3">
        <v>9</v>
      </c>
      <c r="B45" s="106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3">
        <v>10</v>
      </c>
      <c r="B46" s="106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3">
        <v>11</v>
      </c>
      <c r="B47" s="106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3">
        <v>12</v>
      </c>
      <c r="B48" s="106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3">
        <v>13</v>
      </c>
      <c r="B49" s="106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3">
        <v>14</v>
      </c>
      <c r="B50" s="106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3">
        <v>15</v>
      </c>
      <c r="B51" s="106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3">
        <v>16</v>
      </c>
      <c r="B52" s="106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3">
        <v>17</v>
      </c>
      <c r="B53" s="106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3">
        <v>18</v>
      </c>
      <c r="B54" s="106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3">
        <v>19</v>
      </c>
      <c r="B55" s="106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3">
        <v>20</v>
      </c>
      <c r="B56" s="106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3">
        <v>21</v>
      </c>
      <c r="B57" s="106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3">
        <v>22</v>
      </c>
      <c r="B58" s="106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3">
        <v>23</v>
      </c>
      <c r="B59" s="106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3">
        <v>24</v>
      </c>
      <c r="B60" s="106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3">
        <v>25</v>
      </c>
      <c r="B61" s="106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3">
        <v>26</v>
      </c>
      <c r="B62" s="106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3">
        <v>27</v>
      </c>
      <c r="B63" s="106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3">
        <v>28</v>
      </c>
      <c r="B64" s="106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3">
        <v>29</v>
      </c>
      <c r="B65" s="106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3">
        <v>30</v>
      </c>
      <c r="B66" s="106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6" t="s">
        <v>432</v>
      </c>
      <c r="K69" s="362"/>
      <c r="L69" s="362"/>
      <c r="M69" s="362"/>
      <c r="N69" s="362"/>
      <c r="O69" s="362"/>
      <c r="P69" s="363" t="s">
        <v>27</v>
      </c>
      <c r="Q69" s="363"/>
      <c r="R69" s="363"/>
      <c r="S69" s="363"/>
      <c r="T69" s="363"/>
      <c r="U69" s="363"/>
      <c r="V69" s="363"/>
      <c r="W69" s="363"/>
      <c r="X69" s="363"/>
      <c r="Y69" s="364" t="s">
        <v>494</v>
      </c>
      <c r="Z69" s="365"/>
      <c r="AA69" s="365"/>
      <c r="AB69" s="365"/>
      <c r="AC69" s="146" t="s">
        <v>477</v>
      </c>
      <c r="AD69" s="146"/>
      <c r="AE69" s="146"/>
      <c r="AF69" s="146"/>
      <c r="AG69" s="146"/>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3">
        <v>1</v>
      </c>
      <c r="B70" s="106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3">
        <v>2</v>
      </c>
      <c r="B71" s="106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3">
        <v>3</v>
      </c>
      <c r="B72" s="106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3">
        <v>4</v>
      </c>
      <c r="B73" s="106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3">
        <v>5</v>
      </c>
      <c r="B74" s="106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3">
        <v>6</v>
      </c>
      <c r="B75" s="106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3">
        <v>7</v>
      </c>
      <c r="B76" s="106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3">
        <v>8</v>
      </c>
      <c r="B77" s="106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3">
        <v>9</v>
      </c>
      <c r="B78" s="106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3">
        <v>10</v>
      </c>
      <c r="B79" s="106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3">
        <v>11</v>
      </c>
      <c r="B80" s="106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3">
        <v>12</v>
      </c>
      <c r="B81" s="106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3">
        <v>13</v>
      </c>
      <c r="B82" s="106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3">
        <v>14</v>
      </c>
      <c r="B83" s="106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3">
        <v>15</v>
      </c>
      <c r="B84" s="106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3">
        <v>16</v>
      </c>
      <c r="B85" s="106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3">
        <v>17</v>
      </c>
      <c r="B86" s="106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3">
        <v>18</v>
      </c>
      <c r="B87" s="106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3">
        <v>19</v>
      </c>
      <c r="B88" s="106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3">
        <v>20</v>
      </c>
      <c r="B89" s="106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3">
        <v>21</v>
      </c>
      <c r="B90" s="106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3">
        <v>22</v>
      </c>
      <c r="B91" s="106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3">
        <v>23</v>
      </c>
      <c r="B92" s="106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3">
        <v>24</v>
      </c>
      <c r="B93" s="106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3">
        <v>25</v>
      </c>
      <c r="B94" s="106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3">
        <v>26</v>
      </c>
      <c r="B95" s="106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3">
        <v>27</v>
      </c>
      <c r="B96" s="106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3">
        <v>28</v>
      </c>
      <c r="B97" s="106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3">
        <v>29</v>
      </c>
      <c r="B98" s="106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3">
        <v>30</v>
      </c>
      <c r="B99" s="106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6" t="s">
        <v>432</v>
      </c>
      <c r="K102" s="362"/>
      <c r="L102" s="362"/>
      <c r="M102" s="362"/>
      <c r="N102" s="362"/>
      <c r="O102" s="362"/>
      <c r="P102" s="363" t="s">
        <v>27</v>
      </c>
      <c r="Q102" s="363"/>
      <c r="R102" s="363"/>
      <c r="S102" s="363"/>
      <c r="T102" s="363"/>
      <c r="U102" s="363"/>
      <c r="V102" s="363"/>
      <c r="W102" s="363"/>
      <c r="X102" s="363"/>
      <c r="Y102" s="364" t="s">
        <v>494</v>
      </c>
      <c r="Z102" s="365"/>
      <c r="AA102" s="365"/>
      <c r="AB102" s="365"/>
      <c r="AC102" s="146" t="s">
        <v>477</v>
      </c>
      <c r="AD102" s="146"/>
      <c r="AE102" s="146"/>
      <c r="AF102" s="146"/>
      <c r="AG102" s="146"/>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3">
        <v>1</v>
      </c>
      <c r="B103" s="106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3">
        <v>2</v>
      </c>
      <c r="B104" s="106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3">
        <v>3</v>
      </c>
      <c r="B105" s="106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3">
        <v>4</v>
      </c>
      <c r="B106" s="106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3">
        <v>5</v>
      </c>
      <c r="B107" s="106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3">
        <v>6</v>
      </c>
      <c r="B108" s="106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3">
        <v>7</v>
      </c>
      <c r="B109" s="106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3">
        <v>8</v>
      </c>
      <c r="B110" s="106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3">
        <v>9</v>
      </c>
      <c r="B111" s="106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3">
        <v>10</v>
      </c>
      <c r="B112" s="106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3">
        <v>11</v>
      </c>
      <c r="B113" s="106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3">
        <v>12</v>
      </c>
      <c r="B114" s="106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3">
        <v>13</v>
      </c>
      <c r="B115" s="106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3">
        <v>14</v>
      </c>
      <c r="B116" s="106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3">
        <v>15</v>
      </c>
      <c r="B117" s="106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3">
        <v>16</v>
      </c>
      <c r="B118" s="106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3">
        <v>17</v>
      </c>
      <c r="B119" s="106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3">
        <v>18</v>
      </c>
      <c r="B120" s="106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3">
        <v>19</v>
      </c>
      <c r="B121" s="106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3">
        <v>20</v>
      </c>
      <c r="B122" s="106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3">
        <v>21</v>
      </c>
      <c r="B123" s="106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3">
        <v>22</v>
      </c>
      <c r="B124" s="106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3">
        <v>23</v>
      </c>
      <c r="B125" s="106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3">
        <v>24</v>
      </c>
      <c r="B126" s="106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3">
        <v>25</v>
      </c>
      <c r="B127" s="106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3">
        <v>26</v>
      </c>
      <c r="B128" s="106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3">
        <v>27</v>
      </c>
      <c r="B129" s="106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3">
        <v>28</v>
      </c>
      <c r="B130" s="106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3">
        <v>29</v>
      </c>
      <c r="B131" s="106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3">
        <v>30</v>
      </c>
      <c r="B132" s="106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6" t="s">
        <v>432</v>
      </c>
      <c r="K135" s="362"/>
      <c r="L135" s="362"/>
      <c r="M135" s="362"/>
      <c r="N135" s="362"/>
      <c r="O135" s="362"/>
      <c r="P135" s="363" t="s">
        <v>27</v>
      </c>
      <c r="Q135" s="363"/>
      <c r="R135" s="363"/>
      <c r="S135" s="363"/>
      <c r="T135" s="363"/>
      <c r="U135" s="363"/>
      <c r="V135" s="363"/>
      <c r="W135" s="363"/>
      <c r="X135" s="363"/>
      <c r="Y135" s="364" t="s">
        <v>494</v>
      </c>
      <c r="Z135" s="365"/>
      <c r="AA135" s="365"/>
      <c r="AB135" s="365"/>
      <c r="AC135" s="146" t="s">
        <v>477</v>
      </c>
      <c r="AD135" s="146"/>
      <c r="AE135" s="146"/>
      <c r="AF135" s="146"/>
      <c r="AG135" s="146"/>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3">
        <v>1</v>
      </c>
      <c r="B136" s="106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3">
        <v>2</v>
      </c>
      <c r="B137" s="106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3">
        <v>3</v>
      </c>
      <c r="B138" s="106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3">
        <v>4</v>
      </c>
      <c r="B139" s="106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3">
        <v>5</v>
      </c>
      <c r="B140" s="106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3">
        <v>6</v>
      </c>
      <c r="B141" s="106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3">
        <v>7</v>
      </c>
      <c r="B142" s="106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3">
        <v>8</v>
      </c>
      <c r="B143" s="106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3">
        <v>9</v>
      </c>
      <c r="B144" s="106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3">
        <v>10</v>
      </c>
      <c r="B145" s="106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3">
        <v>11</v>
      </c>
      <c r="B146" s="106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3">
        <v>12</v>
      </c>
      <c r="B147" s="106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3">
        <v>13</v>
      </c>
      <c r="B148" s="106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3">
        <v>14</v>
      </c>
      <c r="B149" s="106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3">
        <v>15</v>
      </c>
      <c r="B150" s="106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3">
        <v>16</v>
      </c>
      <c r="B151" s="106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3">
        <v>17</v>
      </c>
      <c r="B152" s="106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3">
        <v>18</v>
      </c>
      <c r="B153" s="106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3">
        <v>19</v>
      </c>
      <c r="B154" s="106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3">
        <v>20</v>
      </c>
      <c r="B155" s="106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3">
        <v>21</v>
      </c>
      <c r="B156" s="106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3">
        <v>22</v>
      </c>
      <c r="B157" s="106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3">
        <v>23</v>
      </c>
      <c r="B158" s="106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3">
        <v>24</v>
      </c>
      <c r="B159" s="106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3">
        <v>25</v>
      </c>
      <c r="B160" s="106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3">
        <v>26</v>
      </c>
      <c r="B161" s="106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3">
        <v>27</v>
      </c>
      <c r="B162" s="106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3">
        <v>28</v>
      </c>
      <c r="B163" s="106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3">
        <v>29</v>
      </c>
      <c r="B164" s="106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3">
        <v>30</v>
      </c>
      <c r="B165" s="106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6" t="s">
        <v>432</v>
      </c>
      <c r="K168" s="362"/>
      <c r="L168" s="362"/>
      <c r="M168" s="362"/>
      <c r="N168" s="362"/>
      <c r="O168" s="362"/>
      <c r="P168" s="363" t="s">
        <v>27</v>
      </c>
      <c r="Q168" s="363"/>
      <c r="R168" s="363"/>
      <c r="S168" s="363"/>
      <c r="T168" s="363"/>
      <c r="U168" s="363"/>
      <c r="V168" s="363"/>
      <c r="W168" s="363"/>
      <c r="X168" s="363"/>
      <c r="Y168" s="364" t="s">
        <v>494</v>
      </c>
      <c r="Z168" s="365"/>
      <c r="AA168" s="365"/>
      <c r="AB168" s="365"/>
      <c r="AC168" s="146" t="s">
        <v>477</v>
      </c>
      <c r="AD168" s="146"/>
      <c r="AE168" s="146"/>
      <c r="AF168" s="146"/>
      <c r="AG168" s="146"/>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3">
        <v>1</v>
      </c>
      <c r="B169" s="106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3">
        <v>2</v>
      </c>
      <c r="B170" s="106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3">
        <v>3</v>
      </c>
      <c r="B171" s="106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3">
        <v>4</v>
      </c>
      <c r="B172" s="106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3">
        <v>5</v>
      </c>
      <c r="B173" s="106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3">
        <v>6</v>
      </c>
      <c r="B174" s="106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3">
        <v>7</v>
      </c>
      <c r="B175" s="106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3">
        <v>8</v>
      </c>
      <c r="B176" s="106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3">
        <v>9</v>
      </c>
      <c r="B177" s="106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3">
        <v>10</v>
      </c>
      <c r="B178" s="106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3">
        <v>11</v>
      </c>
      <c r="B179" s="106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3">
        <v>12</v>
      </c>
      <c r="B180" s="106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3">
        <v>13</v>
      </c>
      <c r="B181" s="106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3">
        <v>14</v>
      </c>
      <c r="B182" s="106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3">
        <v>15</v>
      </c>
      <c r="B183" s="106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3">
        <v>16</v>
      </c>
      <c r="B184" s="106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3">
        <v>17</v>
      </c>
      <c r="B185" s="106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3">
        <v>18</v>
      </c>
      <c r="B186" s="106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3">
        <v>19</v>
      </c>
      <c r="B187" s="106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3">
        <v>20</v>
      </c>
      <c r="B188" s="106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3">
        <v>21</v>
      </c>
      <c r="B189" s="106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3">
        <v>22</v>
      </c>
      <c r="B190" s="106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3">
        <v>23</v>
      </c>
      <c r="B191" s="106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3">
        <v>24</v>
      </c>
      <c r="B192" s="106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3">
        <v>25</v>
      </c>
      <c r="B193" s="106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3">
        <v>26</v>
      </c>
      <c r="B194" s="106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3">
        <v>27</v>
      </c>
      <c r="B195" s="106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3">
        <v>28</v>
      </c>
      <c r="B196" s="106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3">
        <v>29</v>
      </c>
      <c r="B197" s="106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3">
        <v>30</v>
      </c>
      <c r="B198" s="106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6" t="s">
        <v>432</v>
      </c>
      <c r="K201" s="362"/>
      <c r="L201" s="362"/>
      <c r="M201" s="362"/>
      <c r="N201" s="362"/>
      <c r="O201" s="362"/>
      <c r="P201" s="363" t="s">
        <v>27</v>
      </c>
      <c r="Q201" s="363"/>
      <c r="R201" s="363"/>
      <c r="S201" s="363"/>
      <c r="T201" s="363"/>
      <c r="U201" s="363"/>
      <c r="V201" s="363"/>
      <c r="W201" s="363"/>
      <c r="X201" s="363"/>
      <c r="Y201" s="364" t="s">
        <v>494</v>
      </c>
      <c r="Z201" s="365"/>
      <c r="AA201" s="365"/>
      <c r="AB201" s="365"/>
      <c r="AC201" s="146" t="s">
        <v>477</v>
      </c>
      <c r="AD201" s="146"/>
      <c r="AE201" s="146"/>
      <c r="AF201" s="146"/>
      <c r="AG201" s="146"/>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3">
        <v>1</v>
      </c>
      <c r="B202" s="1063">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3">
        <v>2</v>
      </c>
      <c r="B203" s="106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3">
        <v>3</v>
      </c>
      <c r="B204" s="106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3">
        <v>4</v>
      </c>
      <c r="B205" s="106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3">
        <v>5</v>
      </c>
      <c r="B206" s="106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3">
        <v>6</v>
      </c>
      <c r="B207" s="106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3">
        <v>7</v>
      </c>
      <c r="B208" s="106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3">
        <v>8</v>
      </c>
      <c r="B209" s="106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3">
        <v>9</v>
      </c>
      <c r="B210" s="106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3">
        <v>10</v>
      </c>
      <c r="B211" s="106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3">
        <v>11</v>
      </c>
      <c r="B212" s="106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3">
        <v>12</v>
      </c>
      <c r="B213" s="106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3">
        <v>13</v>
      </c>
      <c r="B214" s="106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3">
        <v>14</v>
      </c>
      <c r="B215" s="106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3">
        <v>15</v>
      </c>
      <c r="B216" s="106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3">
        <v>16</v>
      </c>
      <c r="B217" s="106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3">
        <v>17</v>
      </c>
      <c r="B218" s="106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3">
        <v>18</v>
      </c>
      <c r="B219" s="106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3">
        <v>19</v>
      </c>
      <c r="B220" s="106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3">
        <v>20</v>
      </c>
      <c r="B221" s="106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3">
        <v>21</v>
      </c>
      <c r="B222" s="106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3">
        <v>22</v>
      </c>
      <c r="B223" s="106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3">
        <v>23</v>
      </c>
      <c r="B224" s="106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3">
        <v>24</v>
      </c>
      <c r="B225" s="106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3">
        <v>25</v>
      </c>
      <c r="B226" s="106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3">
        <v>26</v>
      </c>
      <c r="B227" s="106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3">
        <v>27</v>
      </c>
      <c r="B228" s="106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3">
        <v>28</v>
      </c>
      <c r="B229" s="106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3">
        <v>29</v>
      </c>
      <c r="B230" s="106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3">
        <v>30</v>
      </c>
      <c r="B231" s="106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6" t="s">
        <v>432</v>
      </c>
      <c r="K234" s="362"/>
      <c r="L234" s="362"/>
      <c r="M234" s="362"/>
      <c r="N234" s="362"/>
      <c r="O234" s="362"/>
      <c r="P234" s="363" t="s">
        <v>27</v>
      </c>
      <c r="Q234" s="363"/>
      <c r="R234" s="363"/>
      <c r="S234" s="363"/>
      <c r="T234" s="363"/>
      <c r="U234" s="363"/>
      <c r="V234" s="363"/>
      <c r="W234" s="363"/>
      <c r="X234" s="363"/>
      <c r="Y234" s="364" t="s">
        <v>494</v>
      </c>
      <c r="Z234" s="365"/>
      <c r="AA234" s="365"/>
      <c r="AB234" s="365"/>
      <c r="AC234" s="146" t="s">
        <v>477</v>
      </c>
      <c r="AD234" s="146"/>
      <c r="AE234" s="146"/>
      <c r="AF234" s="146"/>
      <c r="AG234" s="146"/>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3">
        <v>1</v>
      </c>
      <c r="B235" s="106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3">
        <v>2</v>
      </c>
      <c r="B236" s="106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3">
        <v>3</v>
      </c>
      <c r="B237" s="106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3">
        <v>4</v>
      </c>
      <c r="B238" s="106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3">
        <v>5</v>
      </c>
      <c r="B239" s="106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3">
        <v>6</v>
      </c>
      <c r="B240" s="106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3">
        <v>7</v>
      </c>
      <c r="B241" s="106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3">
        <v>8</v>
      </c>
      <c r="B242" s="106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3">
        <v>9</v>
      </c>
      <c r="B243" s="106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3">
        <v>10</v>
      </c>
      <c r="B244" s="106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3">
        <v>11</v>
      </c>
      <c r="B245" s="106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3">
        <v>12</v>
      </c>
      <c r="B246" s="106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3">
        <v>13</v>
      </c>
      <c r="B247" s="106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3">
        <v>14</v>
      </c>
      <c r="B248" s="106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3">
        <v>15</v>
      </c>
      <c r="B249" s="106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3">
        <v>16</v>
      </c>
      <c r="B250" s="106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3">
        <v>17</v>
      </c>
      <c r="B251" s="106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3">
        <v>18</v>
      </c>
      <c r="B252" s="106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3">
        <v>19</v>
      </c>
      <c r="B253" s="106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3">
        <v>20</v>
      </c>
      <c r="B254" s="106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3">
        <v>21</v>
      </c>
      <c r="B255" s="106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3">
        <v>22</v>
      </c>
      <c r="B256" s="106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3">
        <v>23</v>
      </c>
      <c r="B257" s="106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3">
        <v>24</v>
      </c>
      <c r="B258" s="106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3">
        <v>25</v>
      </c>
      <c r="B259" s="106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3">
        <v>26</v>
      </c>
      <c r="B260" s="106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3">
        <v>27</v>
      </c>
      <c r="B261" s="106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3">
        <v>28</v>
      </c>
      <c r="B262" s="106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3">
        <v>29</v>
      </c>
      <c r="B263" s="106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3">
        <v>30</v>
      </c>
      <c r="B264" s="106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6" t="s">
        <v>432</v>
      </c>
      <c r="K267" s="362"/>
      <c r="L267" s="362"/>
      <c r="M267" s="362"/>
      <c r="N267" s="362"/>
      <c r="O267" s="362"/>
      <c r="P267" s="363" t="s">
        <v>27</v>
      </c>
      <c r="Q267" s="363"/>
      <c r="R267" s="363"/>
      <c r="S267" s="363"/>
      <c r="T267" s="363"/>
      <c r="U267" s="363"/>
      <c r="V267" s="363"/>
      <c r="W267" s="363"/>
      <c r="X267" s="363"/>
      <c r="Y267" s="364" t="s">
        <v>494</v>
      </c>
      <c r="Z267" s="365"/>
      <c r="AA267" s="365"/>
      <c r="AB267" s="365"/>
      <c r="AC267" s="146" t="s">
        <v>477</v>
      </c>
      <c r="AD267" s="146"/>
      <c r="AE267" s="146"/>
      <c r="AF267" s="146"/>
      <c r="AG267" s="146"/>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3">
        <v>1</v>
      </c>
      <c r="B268" s="106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3">
        <v>2</v>
      </c>
      <c r="B269" s="106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3">
        <v>3</v>
      </c>
      <c r="B270" s="106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3">
        <v>4</v>
      </c>
      <c r="B271" s="106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3">
        <v>5</v>
      </c>
      <c r="B272" s="106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3">
        <v>6</v>
      </c>
      <c r="B273" s="106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3">
        <v>7</v>
      </c>
      <c r="B274" s="106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3">
        <v>8</v>
      </c>
      <c r="B275" s="106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3">
        <v>9</v>
      </c>
      <c r="B276" s="106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3">
        <v>10</v>
      </c>
      <c r="B277" s="106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3">
        <v>11</v>
      </c>
      <c r="B278" s="106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3">
        <v>12</v>
      </c>
      <c r="B279" s="106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3">
        <v>13</v>
      </c>
      <c r="B280" s="106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3">
        <v>14</v>
      </c>
      <c r="B281" s="106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3">
        <v>15</v>
      </c>
      <c r="B282" s="106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3">
        <v>16</v>
      </c>
      <c r="B283" s="106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3">
        <v>17</v>
      </c>
      <c r="B284" s="106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3">
        <v>18</v>
      </c>
      <c r="B285" s="106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3">
        <v>19</v>
      </c>
      <c r="B286" s="106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3">
        <v>20</v>
      </c>
      <c r="B287" s="106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3">
        <v>21</v>
      </c>
      <c r="B288" s="106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3">
        <v>22</v>
      </c>
      <c r="B289" s="106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3">
        <v>23</v>
      </c>
      <c r="B290" s="106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3">
        <v>24</v>
      </c>
      <c r="B291" s="106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3">
        <v>25</v>
      </c>
      <c r="B292" s="106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3">
        <v>26</v>
      </c>
      <c r="B293" s="106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3">
        <v>27</v>
      </c>
      <c r="B294" s="106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3">
        <v>28</v>
      </c>
      <c r="B295" s="106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3">
        <v>29</v>
      </c>
      <c r="B296" s="106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3">
        <v>30</v>
      </c>
      <c r="B297" s="106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6" t="s">
        <v>432</v>
      </c>
      <c r="K300" s="362"/>
      <c r="L300" s="362"/>
      <c r="M300" s="362"/>
      <c r="N300" s="362"/>
      <c r="O300" s="362"/>
      <c r="P300" s="363" t="s">
        <v>27</v>
      </c>
      <c r="Q300" s="363"/>
      <c r="R300" s="363"/>
      <c r="S300" s="363"/>
      <c r="T300" s="363"/>
      <c r="U300" s="363"/>
      <c r="V300" s="363"/>
      <c r="W300" s="363"/>
      <c r="X300" s="363"/>
      <c r="Y300" s="364" t="s">
        <v>494</v>
      </c>
      <c r="Z300" s="365"/>
      <c r="AA300" s="365"/>
      <c r="AB300" s="365"/>
      <c r="AC300" s="146" t="s">
        <v>477</v>
      </c>
      <c r="AD300" s="146"/>
      <c r="AE300" s="146"/>
      <c r="AF300" s="146"/>
      <c r="AG300" s="146"/>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3">
        <v>1</v>
      </c>
      <c r="B301" s="106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3">
        <v>2</v>
      </c>
      <c r="B302" s="106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3">
        <v>3</v>
      </c>
      <c r="B303" s="106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3">
        <v>4</v>
      </c>
      <c r="B304" s="106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3">
        <v>5</v>
      </c>
      <c r="B305" s="106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3">
        <v>6</v>
      </c>
      <c r="B306" s="106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3">
        <v>7</v>
      </c>
      <c r="B307" s="106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3">
        <v>8</v>
      </c>
      <c r="B308" s="106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3">
        <v>9</v>
      </c>
      <c r="B309" s="106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3">
        <v>10</v>
      </c>
      <c r="B310" s="106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3">
        <v>11</v>
      </c>
      <c r="B311" s="106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3">
        <v>12</v>
      </c>
      <c r="B312" s="106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3">
        <v>13</v>
      </c>
      <c r="B313" s="106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3">
        <v>14</v>
      </c>
      <c r="B314" s="106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3">
        <v>15</v>
      </c>
      <c r="B315" s="106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3">
        <v>16</v>
      </c>
      <c r="B316" s="106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3">
        <v>17</v>
      </c>
      <c r="B317" s="106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3">
        <v>18</v>
      </c>
      <c r="B318" s="106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3">
        <v>19</v>
      </c>
      <c r="B319" s="106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3">
        <v>20</v>
      </c>
      <c r="B320" s="106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3">
        <v>21</v>
      </c>
      <c r="B321" s="106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3">
        <v>22</v>
      </c>
      <c r="B322" s="106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3">
        <v>23</v>
      </c>
      <c r="B323" s="106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3">
        <v>24</v>
      </c>
      <c r="B324" s="106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3">
        <v>25</v>
      </c>
      <c r="B325" s="106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3">
        <v>26</v>
      </c>
      <c r="B326" s="106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3">
        <v>27</v>
      </c>
      <c r="B327" s="106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3">
        <v>28</v>
      </c>
      <c r="B328" s="106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3">
        <v>29</v>
      </c>
      <c r="B329" s="106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3">
        <v>30</v>
      </c>
      <c r="B330" s="106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6" t="s">
        <v>432</v>
      </c>
      <c r="K333" s="362"/>
      <c r="L333" s="362"/>
      <c r="M333" s="362"/>
      <c r="N333" s="362"/>
      <c r="O333" s="362"/>
      <c r="P333" s="363" t="s">
        <v>27</v>
      </c>
      <c r="Q333" s="363"/>
      <c r="R333" s="363"/>
      <c r="S333" s="363"/>
      <c r="T333" s="363"/>
      <c r="U333" s="363"/>
      <c r="V333" s="363"/>
      <c r="W333" s="363"/>
      <c r="X333" s="363"/>
      <c r="Y333" s="364" t="s">
        <v>494</v>
      </c>
      <c r="Z333" s="365"/>
      <c r="AA333" s="365"/>
      <c r="AB333" s="365"/>
      <c r="AC333" s="146" t="s">
        <v>477</v>
      </c>
      <c r="AD333" s="146"/>
      <c r="AE333" s="146"/>
      <c r="AF333" s="146"/>
      <c r="AG333" s="146"/>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3">
        <v>1</v>
      </c>
      <c r="B334" s="106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3">
        <v>2</v>
      </c>
      <c r="B335" s="106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3">
        <v>3</v>
      </c>
      <c r="B336" s="106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3">
        <v>4</v>
      </c>
      <c r="B337" s="106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3">
        <v>5</v>
      </c>
      <c r="B338" s="106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3">
        <v>6</v>
      </c>
      <c r="B339" s="106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3">
        <v>7</v>
      </c>
      <c r="B340" s="106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3">
        <v>8</v>
      </c>
      <c r="B341" s="106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3">
        <v>9</v>
      </c>
      <c r="B342" s="106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3">
        <v>10</v>
      </c>
      <c r="B343" s="106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3">
        <v>11</v>
      </c>
      <c r="B344" s="106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3">
        <v>12</v>
      </c>
      <c r="B345" s="106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3">
        <v>13</v>
      </c>
      <c r="B346" s="106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3">
        <v>14</v>
      </c>
      <c r="B347" s="106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3">
        <v>15</v>
      </c>
      <c r="B348" s="106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3">
        <v>16</v>
      </c>
      <c r="B349" s="106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3">
        <v>17</v>
      </c>
      <c r="B350" s="106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3">
        <v>18</v>
      </c>
      <c r="B351" s="106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3">
        <v>19</v>
      </c>
      <c r="B352" s="106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3">
        <v>20</v>
      </c>
      <c r="B353" s="106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3">
        <v>21</v>
      </c>
      <c r="B354" s="106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3">
        <v>22</v>
      </c>
      <c r="B355" s="106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3">
        <v>23</v>
      </c>
      <c r="B356" s="106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3">
        <v>24</v>
      </c>
      <c r="B357" s="106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3">
        <v>25</v>
      </c>
      <c r="B358" s="106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3">
        <v>26</v>
      </c>
      <c r="B359" s="106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3">
        <v>27</v>
      </c>
      <c r="B360" s="106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3">
        <v>28</v>
      </c>
      <c r="B361" s="106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3">
        <v>29</v>
      </c>
      <c r="B362" s="106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3">
        <v>30</v>
      </c>
      <c r="B363" s="106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6" t="s">
        <v>432</v>
      </c>
      <c r="K366" s="362"/>
      <c r="L366" s="362"/>
      <c r="M366" s="362"/>
      <c r="N366" s="362"/>
      <c r="O366" s="362"/>
      <c r="P366" s="363" t="s">
        <v>27</v>
      </c>
      <c r="Q366" s="363"/>
      <c r="R366" s="363"/>
      <c r="S366" s="363"/>
      <c r="T366" s="363"/>
      <c r="U366" s="363"/>
      <c r="V366" s="363"/>
      <c r="W366" s="363"/>
      <c r="X366" s="363"/>
      <c r="Y366" s="364" t="s">
        <v>494</v>
      </c>
      <c r="Z366" s="365"/>
      <c r="AA366" s="365"/>
      <c r="AB366" s="365"/>
      <c r="AC366" s="146" t="s">
        <v>477</v>
      </c>
      <c r="AD366" s="146"/>
      <c r="AE366" s="146"/>
      <c r="AF366" s="146"/>
      <c r="AG366" s="146"/>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3">
        <v>1</v>
      </c>
      <c r="B367" s="106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3">
        <v>2</v>
      </c>
      <c r="B368" s="106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3">
        <v>3</v>
      </c>
      <c r="B369" s="106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3">
        <v>4</v>
      </c>
      <c r="B370" s="106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3">
        <v>5</v>
      </c>
      <c r="B371" s="106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3">
        <v>6</v>
      </c>
      <c r="B372" s="106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3">
        <v>7</v>
      </c>
      <c r="B373" s="106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3">
        <v>8</v>
      </c>
      <c r="B374" s="106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3">
        <v>9</v>
      </c>
      <c r="B375" s="106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3">
        <v>10</v>
      </c>
      <c r="B376" s="106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3">
        <v>11</v>
      </c>
      <c r="B377" s="106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3">
        <v>12</v>
      </c>
      <c r="B378" s="106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3">
        <v>13</v>
      </c>
      <c r="B379" s="106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3">
        <v>14</v>
      </c>
      <c r="B380" s="106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3">
        <v>15</v>
      </c>
      <c r="B381" s="106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3">
        <v>16</v>
      </c>
      <c r="B382" s="106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3">
        <v>17</v>
      </c>
      <c r="B383" s="106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3">
        <v>18</v>
      </c>
      <c r="B384" s="106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3">
        <v>19</v>
      </c>
      <c r="B385" s="106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3">
        <v>20</v>
      </c>
      <c r="B386" s="106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3">
        <v>21</v>
      </c>
      <c r="B387" s="106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3">
        <v>22</v>
      </c>
      <c r="B388" s="106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3">
        <v>23</v>
      </c>
      <c r="B389" s="106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3">
        <v>24</v>
      </c>
      <c r="B390" s="106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3">
        <v>25</v>
      </c>
      <c r="B391" s="106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3">
        <v>26</v>
      </c>
      <c r="B392" s="106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3">
        <v>27</v>
      </c>
      <c r="B393" s="106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3">
        <v>28</v>
      </c>
      <c r="B394" s="106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3">
        <v>29</v>
      </c>
      <c r="B395" s="106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3">
        <v>30</v>
      </c>
      <c r="B396" s="106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6" t="s">
        <v>432</v>
      </c>
      <c r="K399" s="362"/>
      <c r="L399" s="362"/>
      <c r="M399" s="362"/>
      <c r="N399" s="362"/>
      <c r="O399" s="362"/>
      <c r="P399" s="363" t="s">
        <v>27</v>
      </c>
      <c r="Q399" s="363"/>
      <c r="R399" s="363"/>
      <c r="S399" s="363"/>
      <c r="T399" s="363"/>
      <c r="U399" s="363"/>
      <c r="V399" s="363"/>
      <c r="W399" s="363"/>
      <c r="X399" s="363"/>
      <c r="Y399" s="364" t="s">
        <v>494</v>
      </c>
      <c r="Z399" s="365"/>
      <c r="AA399" s="365"/>
      <c r="AB399" s="365"/>
      <c r="AC399" s="146" t="s">
        <v>477</v>
      </c>
      <c r="AD399" s="146"/>
      <c r="AE399" s="146"/>
      <c r="AF399" s="146"/>
      <c r="AG399" s="146"/>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3">
        <v>1</v>
      </c>
      <c r="B400" s="106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3">
        <v>2</v>
      </c>
      <c r="B401" s="106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3">
        <v>3</v>
      </c>
      <c r="B402" s="106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3">
        <v>4</v>
      </c>
      <c r="B403" s="106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3">
        <v>5</v>
      </c>
      <c r="B404" s="106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3">
        <v>6</v>
      </c>
      <c r="B405" s="106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3">
        <v>7</v>
      </c>
      <c r="B406" s="106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3">
        <v>8</v>
      </c>
      <c r="B407" s="106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3">
        <v>9</v>
      </c>
      <c r="B408" s="106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3">
        <v>10</v>
      </c>
      <c r="B409" s="106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3">
        <v>11</v>
      </c>
      <c r="B410" s="106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3">
        <v>12</v>
      </c>
      <c r="B411" s="106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3">
        <v>13</v>
      </c>
      <c r="B412" s="106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3">
        <v>14</v>
      </c>
      <c r="B413" s="106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3">
        <v>15</v>
      </c>
      <c r="B414" s="106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3">
        <v>16</v>
      </c>
      <c r="B415" s="106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3">
        <v>17</v>
      </c>
      <c r="B416" s="106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3">
        <v>18</v>
      </c>
      <c r="B417" s="106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3">
        <v>19</v>
      </c>
      <c r="B418" s="106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3">
        <v>20</v>
      </c>
      <c r="B419" s="106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3">
        <v>21</v>
      </c>
      <c r="B420" s="106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3">
        <v>22</v>
      </c>
      <c r="B421" s="106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3">
        <v>23</v>
      </c>
      <c r="B422" s="106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3">
        <v>24</v>
      </c>
      <c r="B423" s="106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3">
        <v>25</v>
      </c>
      <c r="B424" s="106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3">
        <v>26</v>
      </c>
      <c r="B425" s="106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3">
        <v>27</v>
      </c>
      <c r="B426" s="106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3">
        <v>28</v>
      </c>
      <c r="B427" s="106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3">
        <v>29</v>
      </c>
      <c r="B428" s="106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3">
        <v>30</v>
      </c>
      <c r="B429" s="106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6" t="s">
        <v>432</v>
      </c>
      <c r="K432" s="362"/>
      <c r="L432" s="362"/>
      <c r="M432" s="362"/>
      <c r="N432" s="362"/>
      <c r="O432" s="362"/>
      <c r="P432" s="363" t="s">
        <v>27</v>
      </c>
      <c r="Q432" s="363"/>
      <c r="R432" s="363"/>
      <c r="S432" s="363"/>
      <c r="T432" s="363"/>
      <c r="U432" s="363"/>
      <c r="V432" s="363"/>
      <c r="W432" s="363"/>
      <c r="X432" s="363"/>
      <c r="Y432" s="364" t="s">
        <v>494</v>
      </c>
      <c r="Z432" s="365"/>
      <c r="AA432" s="365"/>
      <c r="AB432" s="365"/>
      <c r="AC432" s="146" t="s">
        <v>477</v>
      </c>
      <c r="AD432" s="146"/>
      <c r="AE432" s="146"/>
      <c r="AF432" s="146"/>
      <c r="AG432" s="146"/>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3">
        <v>1</v>
      </c>
      <c r="B433" s="106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3">
        <v>2</v>
      </c>
      <c r="B434" s="106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3">
        <v>3</v>
      </c>
      <c r="B435" s="106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3">
        <v>4</v>
      </c>
      <c r="B436" s="106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3">
        <v>5</v>
      </c>
      <c r="B437" s="106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3">
        <v>6</v>
      </c>
      <c r="B438" s="106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3">
        <v>7</v>
      </c>
      <c r="B439" s="106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3">
        <v>8</v>
      </c>
      <c r="B440" s="106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3">
        <v>9</v>
      </c>
      <c r="B441" s="106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3">
        <v>10</v>
      </c>
      <c r="B442" s="106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3">
        <v>11</v>
      </c>
      <c r="B443" s="106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3">
        <v>12</v>
      </c>
      <c r="B444" s="106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3">
        <v>13</v>
      </c>
      <c r="B445" s="106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3">
        <v>14</v>
      </c>
      <c r="B446" s="106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3">
        <v>15</v>
      </c>
      <c r="B447" s="106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3">
        <v>16</v>
      </c>
      <c r="B448" s="106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3">
        <v>17</v>
      </c>
      <c r="B449" s="106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3">
        <v>18</v>
      </c>
      <c r="B450" s="106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3">
        <v>19</v>
      </c>
      <c r="B451" s="106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3">
        <v>20</v>
      </c>
      <c r="B452" s="106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3">
        <v>21</v>
      </c>
      <c r="B453" s="106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3">
        <v>22</v>
      </c>
      <c r="B454" s="106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3">
        <v>23</v>
      </c>
      <c r="B455" s="106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3">
        <v>24</v>
      </c>
      <c r="B456" s="106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3">
        <v>25</v>
      </c>
      <c r="B457" s="106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3">
        <v>26</v>
      </c>
      <c r="B458" s="106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3">
        <v>27</v>
      </c>
      <c r="B459" s="106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3">
        <v>28</v>
      </c>
      <c r="B460" s="106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3">
        <v>29</v>
      </c>
      <c r="B461" s="106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3">
        <v>30</v>
      </c>
      <c r="B462" s="106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6" t="s">
        <v>432</v>
      </c>
      <c r="K465" s="362"/>
      <c r="L465" s="362"/>
      <c r="M465" s="362"/>
      <c r="N465" s="362"/>
      <c r="O465" s="362"/>
      <c r="P465" s="363" t="s">
        <v>27</v>
      </c>
      <c r="Q465" s="363"/>
      <c r="R465" s="363"/>
      <c r="S465" s="363"/>
      <c r="T465" s="363"/>
      <c r="U465" s="363"/>
      <c r="V465" s="363"/>
      <c r="W465" s="363"/>
      <c r="X465" s="363"/>
      <c r="Y465" s="364" t="s">
        <v>494</v>
      </c>
      <c r="Z465" s="365"/>
      <c r="AA465" s="365"/>
      <c r="AB465" s="365"/>
      <c r="AC465" s="146" t="s">
        <v>477</v>
      </c>
      <c r="AD465" s="146"/>
      <c r="AE465" s="146"/>
      <c r="AF465" s="146"/>
      <c r="AG465" s="146"/>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3">
        <v>1</v>
      </c>
      <c r="B466" s="106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3">
        <v>2</v>
      </c>
      <c r="B467" s="106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3">
        <v>3</v>
      </c>
      <c r="B468" s="106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3">
        <v>4</v>
      </c>
      <c r="B469" s="106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3">
        <v>5</v>
      </c>
      <c r="B470" s="106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3">
        <v>6</v>
      </c>
      <c r="B471" s="106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3">
        <v>7</v>
      </c>
      <c r="B472" s="106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3">
        <v>8</v>
      </c>
      <c r="B473" s="106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3">
        <v>9</v>
      </c>
      <c r="B474" s="106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3">
        <v>10</v>
      </c>
      <c r="B475" s="106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3">
        <v>11</v>
      </c>
      <c r="B476" s="106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3">
        <v>12</v>
      </c>
      <c r="B477" s="106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3">
        <v>13</v>
      </c>
      <c r="B478" s="106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3">
        <v>14</v>
      </c>
      <c r="B479" s="106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3">
        <v>15</v>
      </c>
      <c r="B480" s="106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3">
        <v>16</v>
      </c>
      <c r="B481" s="106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3">
        <v>17</v>
      </c>
      <c r="B482" s="106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3">
        <v>18</v>
      </c>
      <c r="B483" s="106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3">
        <v>19</v>
      </c>
      <c r="B484" s="106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3">
        <v>20</v>
      </c>
      <c r="B485" s="106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3">
        <v>21</v>
      </c>
      <c r="B486" s="106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3">
        <v>22</v>
      </c>
      <c r="B487" s="106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3">
        <v>23</v>
      </c>
      <c r="B488" s="106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3">
        <v>24</v>
      </c>
      <c r="B489" s="106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3">
        <v>25</v>
      </c>
      <c r="B490" s="106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3">
        <v>26</v>
      </c>
      <c r="B491" s="106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3">
        <v>27</v>
      </c>
      <c r="B492" s="106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3">
        <v>28</v>
      </c>
      <c r="B493" s="106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3">
        <v>29</v>
      </c>
      <c r="B494" s="106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3">
        <v>30</v>
      </c>
      <c r="B495" s="106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6" t="s">
        <v>432</v>
      </c>
      <c r="K498" s="362"/>
      <c r="L498" s="362"/>
      <c r="M498" s="362"/>
      <c r="N498" s="362"/>
      <c r="O498" s="362"/>
      <c r="P498" s="363" t="s">
        <v>27</v>
      </c>
      <c r="Q498" s="363"/>
      <c r="R498" s="363"/>
      <c r="S498" s="363"/>
      <c r="T498" s="363"/>
      <c r="U498" s="363"/>
      <c r="V498" s="363"/>
      <c r="W498" s="363"/>
      <c r="X498" s="363"/>
      <c r="Y498" s="364" t="s">
        <v>494</v>
      </c>
      <c r="Z498" s="365"/>
      <c r="AA498" s="365"/>
      <c r="AB498" s="365"/>
      <c r="AC498" s="146" t="s">
        <v>477</v>
      </c>
      <c r="AD498" s="146"/>
      <c r="AE498" s="146"/>
      <c r="AF498" s="146"/>
      <c r="AG498" s="146"/>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3">
        <v>1</v>
      </c>
      <c r="B499" s="106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3">
        <v>2</v>
      </c>
      <c r="B500" s="106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3">
        <v>3</v>
      </c>
      <c r="B501" s="106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3">
        <v>4</v>
      </c>
      <c r="B502" s="106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3">
        <v>5</v>
      </c>
      <c r="B503" s="106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3">
        <v>6</v>
      </c>
      <c r="B504" s="106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3">
        <v>7</v>
      </c>
      <c r="B505" s="106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3">
        <v>8</v>
      </c>
      <c r="B506" s="106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3">
        <v>9</v>
      </c>
      <c r="B507" s="106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3">
        <v>10</v>
      </c>
      <c r="B508" s="106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3">
        <v>11</v>
      </c>
      <c r="B509" s="106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3">
        <v>12</v>
      </c>
      <c r="B510" s="106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3">
        <v>13</v>
      </c>
      <c r="B511" s="106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3">
        <v>14</v>
      </c>
      <c r="B512" s="106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3">
        <v>15</v>
      </c>
      <c r="B513" s="106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3">
        <v>16</v>
      </c>
      <c r="B514" s="106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3">
        <v>17</v>
      </c>
      <c r="B515" s="106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3">
        <v>18</v>
      </c>
      <c r="B516" s="106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3">
        <v>19</v>
      </c>
      <c r="B517" s="106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3">
        <v>20</v>
      </c>
      <c r="B518" s="106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3">
        <v>21</v>
      </c>
      <c r="B519" s="106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3">
        <v>22</v>
      </c>
      <c r="B520" s="106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3">
        <v>23</v>
      </c>
      <c r="B521" s="106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3">
        <v>24</v>
      </c>
      <c r="B522" s="106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3">
        <v>25</v>
      </c>
      <c r="B523" s="106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3">
        <v>26</v>
      </c>
      <c r="B524" s="106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3">
        <v>27</v>
      </c>
      <c r="B525" s="106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3">
        <v>28</v>
      </c>
      <c r="B526" s="106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3">
        <v>29</v>
      </c>
      <c r="B527" s="106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3">
        <v>30</v>
      </c>
      <c r="B528" s="106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6" t="s">
        <v>432</v>
      </c>
      <c r="K531" s="362"/>
      <c r="L531" s="362"/>
      <c r="M531" s="362"/>
      <c r="N531" s="362"/>
      <c r="O531" s="362"/>
      <c r="P531" s="363" t="s">
        <v>27</v>
      </c>
      <c r="Q531" s="363"/>
      <c r="R531" s="363"/>
      <c r="S531" s="363"/>
      <c r="T531" s="363"/>
      <c r="U531" s="363"/>
      <c r="V531" s="363"/>
      <c r="W531" s="363"/>
      <c r="X531" s="363"/>
      <c r="Y531" s="364" t="s">
        <v>494</v>
      </c>
      <c r="Z531" s="365"/>
      <c r="AA531" s="365"/>
      <c r="AB531" s="365"/>
      <c r="AC531" s="146" t="s">
        <v>477</v>
      </c>
      <c r="AD531" s="146"/>
      <c r="AE531" s="146"/>
      <c r="AF531" s="146"/>
      <c r="AG531" s="146"/>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3">
        <v>1</v>
      </c>
      <c r="B532" s="106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3">
        <v>2</v>
      </c>
      <c r="B533" s="106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3">
        <v>3</v>
      </c>
      <c r="B534" s="106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3">
        <v>4</v>
      </c>
      <c r="B535" s="106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3">
        <v>5</v>
      </c>
      <c r="B536" s="106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3">
        <v>6</v>
      </c>
      <c r="B537" s="106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3">
        <v>7</v>
      </c>
      <c r="B538" s="106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3">
        <v>8</v>
      </c>
      <c r="B539" s="106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3">
        <v>9</v>
      </c>
      <c r="B540" s="106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3">
        <v>10</v>
      </c>
      <c r="B541" s="106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3">
        <v>11</v>
      </c>
      <c r="B542" s="106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3">
        <v>12</v>
      </c>
      <c r="B543" s="106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3">
        <v>13</v>
      </c>
      <c r="B544" s="106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3">
        <v>14</v>
      </c>
      <c r="B545" s="106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3">
        <v>15</v>
      </c>
      <c r="B546" s="106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3">
        <v>16</v>
      </c>
      <c r="B547" s="106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3">
        <v>17</v>
      </c>
      <c r="B548" s="106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3">
        <v>18</v>
      </c>
      <c r="B549" s="106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3">
        <v>19</v>
      </c>
      <c r="B550" s="106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3">
        <v>20</v>
      </c>
      <c r="B551" s="106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3">
        <v>21</v>
      </c>
      <c r="B552" s="106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3">
        <v>22</v>
      </c>
      <c r="B553" s="106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3">
        <v>23</v>
      </c>
      <c r="B554" s="106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3">
        <v>24</v>
      </c>
      <c r="B555" s="106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3">
        <v>25</v>
      </c>
      <c r="B556" s="106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3">
        <v>26</v>
      </c>
      <c r="B557" s="106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3">
        <v>27</v>
      </c>
      <c r="B558" s="106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3">
        <v>28</v>
      </c>
      <c r="B559" s="106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3">
        <v>29</v>
      </c>
      <c r="B560" s="106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3">
        <v>30</v>
      </c>
      <c r="B561" s="106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6" t="s">
        <v>432</v>
      </c>
      <c r="K564" s="362"/>
      <c r="L564" s="362"/>
      <c r="M564" s="362"/>
      <c r="N564" s="362"/>
      <c r="O564" s="362"/>
      <c r="P564" s="363" t="s">
        <v>27</v>
      </c>
      <c r="Q564" s="363"/>
      <c r="R564" s="363"/>
      <c r="S564" s="363"/>
      <c r="T564" s="363"/>
      <c r="U564" s="363"/>
      <c r="V564" s="363"/>
      <c r="W564" s="363"/>
      <c r="X564" s="363"/>
      <c r="Y564" s="364" t="s">
        <v>494</v>
      </c>
      <c r="Z564" s="365"/>
      <c r="AA564" s="365"/>
      <c r="AB564" s="365"/>
      <c r="AC564" s="146" t="s">
        <v>477</v>
      </c>
      <c r="AD564" s="146"/>
      <c r="AE564" s="146"/>
      <c r="AF564" s="146"/>
      <c r="AG564" s="146"/>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3">
        <v>1</v>
      </c>
      <c r="B565" s="106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3">
        <v>2</v>
      </c>
      <c r="B566" s="106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3">
        <v>3</v>
      </c>
      <c r="B567" s="106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3">
        <v>4</v>
      </c>
      <c r="B568" s="106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3">
        <v>5</v>
      </c>
      <c r="B569" s="106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3">
        <v>6</v>
      </c>
      <c r="B570" s="106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3">
        <v>7</v>
      </c>
      <c r="B571" s="106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3">
        <v>8</v>
      </c>
      <c r="B572" s="106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3">
        <v>9</v>
      </c>
      <c r="B573" s="106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3">
        <v>10</v>
      </c>
      <c r="B574" s="106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3">
        <v>11</v>
      </c>
      <c r="B575" s="106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3">
        <v>12</v>
      </c>
      <c r="B576" s="106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3">
        <v>13</v>
      </c>
      <c r="B577" s="106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3">
        <v>14</v>
      </c>
      <c r="B578" s="106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3">
        <v>15</v>
      </c>
      <c r="B579" s="106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3">
        <v>16</v>
      </c>
      <c r="B580" s="106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3">
        <v>17</v>
      </c>
      <c r="B581" s="106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3">
        <v>18</v>
      </c>
      <c r="B582" s="106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3">
        <v>19</v>
      </c>
      <c r="B583" s="106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3">
        <v>20</v>
      </c>
      <c r="B584" s="106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3">
        <v>21</v>
      </c>
      <c r="B585" s="106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3">
        <v>22</v>
      </c>
      <c r="B586" s="106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3">
        <v>23</v>
      </c>
      <c r="B587" s="106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3">
        <v>24</v>
      </c>
      <c r="B588" s="106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3">
        <v>25</v>
      </c>
      <c r="B589" s="106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3">
        <v>26</v>
      </c>
      <c r="B590" s="106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3">
        <v>27</v>
      </c>
      <c r="B591" s="106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3">
        <v>28</v>
      </c>
      <c r="B592" s="106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3">
        <v>29</v>
      </c>
      <c r="B593" s="106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3">
        <v>30</v>
      </c>
      <c r="B594" s="106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6" t="s">
        <v>432</v>
      </c>
      <c r="K597" s="362"/>
      <c r="L597" s="362"/>
      <c r="M597" s="362"/>
      <c r="N597" s="362"/>
      <c r="O597" s="362"/>
      <c r="P597" s="363" t="s">
        <v>27</v>
      </c>
      <c r="Q597" s="363"/>
      <c r="R597" s="363"/>
      <c r="S597" s="363"/>
      <c r="T597" s="363"/>
      <c r="U597" s="363"/>
      <c r="V597" s="363"/>
      <c r="W597" s="363"/>
      <c r="X597" s="363"/>
      <c r="Y597" s="364" t="s">
        <v>494</v>
      </c>
      <c r="Z597" s="365"/>
      <c r="AA597" s="365"/>
      <c r="AB597" s="365"/>
      <c r="AC597" s="146" t="s">
        <v>477</v>
      </c>
      <c r="AD597" s="146"/>
      <c r="AE597" s="146"/>
      <c r="AF597" s="146"/>
      <c r="AG597" s="146"/>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3">
        <v>1</v>
      </c>
      <c r="B598" s="106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3">
        <v>2</v>
      </c>
      <c r="B599" s="106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3">
        <v>3</v>
      </c>
      <c r="B600" s="106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3">
        <v>4</v>
      </c>
      <c r="B601" s="106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3">
        <v>5</v>
      </c>
      <c r="B602" s="106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3">
        <v>6</v>
      </c>
      <c r="B603" s="106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3">
        <v>7</v>
      </c>
      <c r="B604" s="106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3">
        <v>8</v>
      </c>
      <c r="B605" s="106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3">
        <v>9</v>
      </c>
      <c r="B606" s="106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3">
        <v>10</v>
      </c>
      <c r="B607" s="106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3">
        <v>11</v>
      </c>
      <c r="B608" s="106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3">
        <v>12</v>
      </c>
      <c r="B609" s="106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3">
        <v>13</v>
      </c>
      <c r="B610" s="106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3">
        <v>14</v>
      </c>
      <c r="B611" s="106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3">
        <v>15</v>
      </c>
      <c r="B612" s="106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3">
        <v>16</v>
      </c>
      <c r="B613" s="106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3">
        <v>17</v>
      </c>
      <c r="B614" s="106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3">
        <v>18</v>
      </c>
      <c r="B615" s="106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3">
        <v>19</v>
      </c>
      <c r="B616" s="106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3">
        <v>20</v>
      </c>
      <c r="B617" s="106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3">
        <v>21</v>
      </c>
      <c r="B618" s="106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3">
        <v>22</v>
      </c>
      <c r="B619" s="106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3">
        <v>23</v>
      </c>
      <c r="B620" s="106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3">
        <v>24</v>
      </c>
      <c r="B621" s="106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3">
        <v>25</v>
      </c>
      <c r="B622" s="106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3">
        <v>26</v>
      </c>
      <c r="B623" s="106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3">
        <v>27</v>
      </c>
      <c r="B624" s="106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3">
        <v>28</v>
      </c>
      <c r="B625" s="106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3">
        <v>29</v>
      </c>
      <c r="B626" s="106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3">
        <v>30</v>
      </c>
      <c r="B627" s="106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6" t="s">
        <v>432</v>
      </c>
      <c r="K630" s="362"/>
      <c r="L630" s="362"/>
      <c r="M630" s="362"/>
      <c r="N630" s="362"/>
      <c r="O630" s="362"/>
      <c r="P630" s="363" t="s">
        <v>27</v>
      </c>
      <c r="Q630" s="363"/>
      <c r="R630" s="363"/>
      <c r="S630" s="363"/>
      <c r="T630" s="363"/>
      <c r="U630" s="363"/>
      <c r="V630" s="363"/>
      <c r="W630" s="363"/>
      <c r="X630" s="363"/>
      <c r="Y630" s="364" t="s">
        <v>494</v>
      </c>
      <c r="Z630" s="365"/>
      <c r="AA630" s="365"/>
      <c r="AB630" s="365"/>
      <c r="AC630" s="146" t="s">
        <v>477</v>
      </c>
      <c r="AD630" s="146"/>
      <c r="AE630" s="146"/>
      <c r="AF630" s="146"/>
      <c r="AG630" s="146"/>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3">
        <v>1</v>
      </c>
      <c r="B631" s="106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3">
        <v>2</v>
      </c>
      <c r="B632" s="106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3">
        <v>3</v>
      </c>
      <c r="B633" s="106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3">
        <v>4</v>
      </c>
      <c r="B634" s="106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3">
        <v>5</v>
      </c>
      <c r="B635" s="106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3">
        <v>6</v>
      </c>
      <c r="B636" s="106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3">
        <v>7</v>
      </c>
      <c r="B637" s="106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3">
        <v>8</v>
      </c>
      <c r="B638" s="106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3">
        <v>9</v>
      </c>
      <c r="B639" s="106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3">
        <v>10</v>
      </c>
      <c r="B640" s="106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3">
        <v>11</v>
      </c>
      <c r="B641" s="106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3">
        <v>12</v>
      </c>
      <c r="B642" s="106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3">
        <v>13</v>
      </c>
      <c r="B643" s="106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3">
        <v>14</v>
      </c>
      <c r="B644" s="106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3">
        <v>15</v>
      </c>
      <c r="B645" s="106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3">
        <v>16</v>
      </c>
      <c r="B646" s="106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3">
        <v>17</v>
      </c>
      <c r="B647" s="1063">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3">
        <v>18</v>
      </c>
      <c r="B648" s="106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3">
        <v>19</v>
      </c>
      <c r="B649" s="106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3">
        <v>20</v>
      </c>
      <c r="B650" s="106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3">
        <v>21</v>
      </c>
      <c r="B651" s="106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3">
        <v>22</v>
      </c>
      <c r="B652" s="106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3">
        <v>23</v>
      </c>
      <c r="B653" s="106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3">
        <v>24</v>
      </c>
      <c r="B654" s="106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3">
        <v>25</v>
      </c>
      <c r="B655" s="106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3">
        <v>26</v>
      </c>
      <c r="B656" s="106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3">
        <v>27</v>
      </c>
      <c r="B657" s="106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3">
        <v>28</v>
      </c>
      <c r="B658" s="106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3">
        <v>29</v>
      </c>
      <c r="B659" s="106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3">
        <v>30</v>
      </c>
      <c r="B660" s="106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6" t="s">
        <v>432</v>
      </c>
      <c r="K663" s="362"/>
      <c r="L663" s="362"/>
      <c r="M663" s="362"/>
      <c r="N663" s="362"/>
      <c r="O663" s="362"/>
      <c r="P663" s="363" t="s">
        <v>27</v>
      </c>
      <c r="Q663" s="363"/>
      <c r="R663" s="363"/>
      <c r="S663" s="363"/>
      <c r="T663" s="363"/>
      <c r="U663" s="363"/>
      <c r="V663" s="363"/>
      <c r="W663" s="363"/>
      <c r="X663" s="363"/>
      <c r="Y663" s="364" t="s">
        <v>494</v>
      </c>
      <c r="Z663" s="365"/>
      <c r="AA663" s="365"/>
      <c r="AB663" s="365"/>
      <c r="AC663" s="146" t="s">
        <v>477</v>
      </c>
      <c r="AD663" s="146"/>
      <c r="AE663" s="146"/>
      <c r="AF663" s="146"/>
      <c r="AG663" s="146"/>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3">
        <v>1</v>
      </c>
      <c r="B664" s="106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3">
        <v>2</v>
      </c>
      <c r="B665" s="106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3">
        <v>3</v>
      </c>
      <c r="B666" s="106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3">
        <v>4</v>
      </c>
      <c r="B667" s="106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3">
        <v>5</v>
      </c>
      <c r="B668" s="106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3">
        <v>6</v>
      </c>
      <c r="B669" s="106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3">
        <v>7</v>
      </c>
      <c r="B670" s="106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3">
        <v>8</v>
      </c>
      <c r="B671" s="106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3">
        <v>9</v>
      </c>
      <c r="B672" s="106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3">
        <v>10</v>
      </c>
      <c r="B673" s="106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3">
        <v>11</v>
      </c>
      <c r="B674" s="106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3">
        <v>12</v>
      </c>
      <c r="B675" s="106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3">
        <v>13</v>
      </c>
      <c r="B676" s="106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3">
        <v>14</v>
      </c>
      <c r="B677" s="106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3">
        <v>15</v>
      </c>
      <c r="B678" s="106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3">
        <v>16</v>
      </c>
      <c r="B679" s="106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3">
        <v>17</v>
      </c>
      <c r="B680" s="106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3">
        <v>18</v>
      </c>
      <c r="B681" s="106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3">
        <v>19</v>
      </c>
      <c r="B682" s="106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3">
        <v>20</v>
      </c>
      <c r="B683" s="106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3">
        <v>21</v>
      </c>
      <c r="B684" s="106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3">
        <v>22</v>
      </c>
      <c r="B685" s="106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3">
        <v>23</v>
      </c>
      <c r="B686" s="106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3">
        <v>24</v>
      </c>
      <c r="B687" s="106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3">
        <v>25</v>
      </c>
      <c r="B688" s="106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3">
        <v>26</v>
      </c>
      <c r="B689" s="106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3">
        <v>27</v>
      </c>
      <c r="B690" s="106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3">
        <v>28</v>
      </c>
      <c r="B691" s="106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3">
        <v>29</v>
      </c>
      <c r="B692" s="106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3">
        <v>30</v>
      </c>
      <c r="B693" s="106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6" t="s">
        <v>432</v>
      </c>
      <c r="K696" s="362"/>
      <c r="L696" s="362"/>
      <c r="M696" s="362"/>
      <c r="N696" s="362"/>
      <c r="O696" s="362"/>
      <c r="P696" s="363" t="s">
        <v>27</v>
      </c>
      <c r="Q696" s="363"/>
      <c r="R696" s="363"/>
      <c r="S696" s="363"/>
      <c r="T696" s="363"/>
      <c r="U696" s="363"/>
      <c r="V696" s="363"/>
      <c r="W696" s="363"/>
      <c r="X696" s="363"/>
      <c r="Y696" s="364" t="s">
        <v>494</v>
      </c>
      <c r="Z696" s="365"/>
      <c r="AA696" s="365"/>
      <c r="AB696" s="365"/>
      <c r="AC696" s="146" t="s">
        <v>477</v>
      </c>
      <c r="AD696" s="146"/>
      <c r="AE696" s="146"/>
      <c r="AF696" s="146"/>
      <c r="AG696" s="146"/>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3">
        <v>1</v>
      </c>
      <c r="B697" s="106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3">
        <v>2</v>
      </c>
      <c r="B698" s="106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3">
        <v>3</v>
      </c>
      <c r="B699" s="106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3">
        <v>4</v>
      </c>
      <c r="B700" s="106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3">
        <v>5</v>
      </c>
      <c r="B701" s="106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3">
        <v>6</v>
      </c>
      <c r="B702" s="106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3">
        <v>7</v>
      </c>
      <c r="B703" s="106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3">
        <v>8</v>
      </c>
      <c r="B704" s="106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3">
        <v>9</v>
      </c>
      <c r="B705" s="106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3">
        <v>10</v>
      </c>
      <c r="B706" s="106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3">
        <v>11</v>
      </c>
      <c r="B707" s="106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3">
        <v>12</v>
      </c>
      <c r="B708" s="106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3">
        <v>13</v>
      </c>
      <c r="B709" s="106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3">
        <v>14</v>
      </c>
      <c r="B710" s="106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3">
        <v>15</v>
      </c>
      <c r="B711" s="106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3">
        <v>16</v>
      </c>
      <c r="B712" s="106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3">
        <v>17</v>
      </c>
      <c r="B713" s="106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3">
        <v>18</v>
      </c>
      <c r="B714" s="106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3">
        <v>19</v>
      </c>
      <c r="B715" s="106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3">
        <v>20</v>
      </c>
      <c r="B716" s="106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3">
        <v>21</v>
      </c>
      <c r="B717" s="106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3">
        <v>22</v>
      </c>
      <c r="B718" s="106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3">
        <v>23</v>
      </c>
      <c r="B719" s="106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3">
        <v>24</v>
      </c>
      <c r="B720" s="106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3">
        <v>25</v>
      </c>
      <c r="B721" s="106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3">
        <v>26</v>
      </c>
      <c r="B722" s="106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3">
        <v>27</v>
      </c>
      <c r="B723" s="106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3">
        <v>28</v>
      </c>
      <c r="B724" s="106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3">
        <v>29</v>
      </c>
      <c r="B725" s="106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3">
        <v>30</v>
      </c>
      <c r="B726" s="106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6" t="s">
        <v>432</v>
      </c>
      <c r="K729" s="362"/>
      <c r="L729" s="362"/>
      <c r="M729" s="362"/>
      <c r="N729" s="362"/>
      <c r="O729" s="362"/>
      <c r="P729" s="363" t="s">
        <v>27</v>
      </c>
      <c r="Q729" s="363"/>
      <c r="R729" s="363"/>
      <c r="S729" s="363"/>
      <c r="T729" s="363"/>
      <c r="U729" s="363"/>
      <c r="V729" s="363"/>
      <c r="W729" s="363"/>
      <c r="X729" s="363"/>
      <c r="Y729" s="364" t="s">
        <v>494</v>
      </c>
      <c r="Z729" s="365"/>
      <c r="AA729" s="365"/>
      <c r="AB729" s="365"/>
      <c r="AC729" s="146" t="s">
        <v>477</v>
      </c>
      <c r="AD729" s="146"/>
      <c r="AE729" s="146"/>
      <c r="AF729" s="146"/>
      <c r="AG729" s="146"/>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3">
        <v>1</v>
      </c>
      <c r="B730" s="106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3">
        <v>2</v>
      </c>
      <c r="B731" s="106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3">
        <v>3</v>
      </c>
      <c r="B732" s="106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3">
        <v>4</v>
      </c>
      <c r="B733" s="106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3">
        <v>5</v>
      </c>
      <c r="B734" s="106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3">
        <v>6</v>
      </c>
      <c r="B735" s="106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3">
        <v>7</v>
      </c>
      <c r="B736" s="106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3">
        <v>8</v>
      </c>
      <c r="B737" s="106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3">
        <v>9</v>
      </c>
      <c r="B738" s="106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3">
        <v>10</v>
      </c>
      <c r="B739" s="106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3">
        <v>11</v>
      </c>
      <c r="B740" s="106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3">
        <v>12</v>
      </c>
      <c r="B741" s="106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3">
        <v>13</v>
      </c>
      <c r="B742" s="106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3">
        <v>14</v>
      </c>
      <c r="B743" s="106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3">
        <v>15</v>
      </c>
      <c r="B744" s="106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3">
        <v>16</v>
      </c>
      <c r="B745" s="106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3">
        <v>17</v>
      </c>
      <c r="B746" s="106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3">
        <v>18</v>
      </c>
      <c r="B747" s="106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3">
        <v>19</v>
      </c>
      <c r="B748" s="106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3">
        <v>20</v>
      </c>
      <c r="B749" s="106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3">
        <v>21</v>
      </c>
      <c r="B750" s="106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3">
        <v>22</v>
      </c>
      <c r="B751" s="106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3">
        <v>23</v>
      </c>
      <c r="B752" s="106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3">
        <v>24</v>
      </c>
      <c r="B753" s="106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3">
        <v>25</v>
      </c>
      <c r="B754" s="106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3">
        <v>26</v>
      </c>
      <c r="B755" s="106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3">
        <v>27</v>
      </c>
      <c r="B756" s="106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3">
        <v>28</v>
      </c>
      <c r="B757" s="106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3">
        <v>29</v>
      </c>
      <c r="B758" s="106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3">
        <v>30</v>
      </c>
      <c r="B759" s="106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6" t="s">
        <v>432</v>
      </c>
      <c r="K762" s="362"/>
      <c r="L762" s="362"/>
      <c r="M762" s="362"/>
      <c r="N762" s="362"/>
      <c r="O762" s="362"/>
      <c r="P762" s="363" t="s">
        <v>27</v>
      </c>
      <c r="Q762" s="363"/>
      <c r="R762" s="363"/>
      <c r="S762" s="363"/>
      <c r="T762" s="363"/>
      <c r="U762" s="363"/>
      <c r="V762" s="363"/>
      <c r="W762" s="363"/>
      <c r="X762" s="363"/>
      <c r="Y762" s="364" t="s">
        <v>494</v>
      </c>
      <c r="Z762" s="365"/>
      <c r="AA762" s="365"/>
      <c r="AB762" s="365"/>
      <c r="AC762" s="146" t="s">
        <v>477</v>
      </c>
      <c r="AD762" s="146"/>
      <c r="AE762" s="146"/>
      <c r="AF762" s="146"/>
      <c r="AG762" s="146"/>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3">
        <v>1</v>
      </c>
      <c r="B763" s="106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3">
        <v>2</v>
      </c>
      <c r="B764" s="106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3">
        <v>3</v>
      </c>
      <c r="B765" s="106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3">
        <v>4</v>
      </c>
      <c r="B766" s="106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3">
        <v>5</v>
      </c>
      <c r="B767" s="106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3">
        <v>6</v>
      </c>
      <c r="B768" s="106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3">
        <v>7</v>
      </c>
      <c r="B769" s="106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3">
        <v>8</v>
      </c>
      <c r="B770" s="106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3">
        <v>9</v>
      </c>
      <c r="B771" s="106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3">
        <v>10</v>
      </c>
      <c r="B772" s="106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3">
        <v>11</v>
      </c>
      <c r="B773" s="106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3">
        <v>12</v>
      </c>
      <c r="B774" s="106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3">
        <v>13</v>
      </c>
      <c r="B775" s="106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3">
        <v>14</v>
      </c>
      <c r="B776" s="106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3">
        <v>15</v>
      </c>
      <c r="B777" s="106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3">
        <v>16</v>
      </c>
      <c r="B778" s="106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3">
        <v>17</v>
      </c>
      <c r="B779" s="106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3">
        <v>18</v>
      </c>
      <c r="B780" s="106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3">
        <v>19</v>
      </c>
      <c r="B781" s="106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3">
        <v>20</v>
      </c>
      <c r="B782" s="106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3">
        <v>21</v>
      </c>
      <c r="B783" s="106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3">
        <v>22</v>
      </c>
      <c r="B784" s="106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3">
        <v>23</v>
      </c>
      <c r="B785" s="106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3">
        <v>24</v>
      </c>
      <c r="B786" s="106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3">
        <v>25</v>
      </c>
      <c r="B787" s="106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3">
        <v>26</v>
      </c>
      <c r="B788" s="106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3">
        <v>27</v>
      </c>
      <c r="B789" s="106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3">
        <v>28</v>
      </c>
      <c r="B790" s="106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3">
        <v>29</v>
      </c>
      <c r="B791" s="106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3">
        <v>30</v>
      </c>
      <c r="B792" s="106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6" t="s">
        <v>432</v>
      </c>
      <c r="K795" s="362"/>
      <c r="L795" s="362"/>
      <c r="M795" s="362"/>
      <c r="N795" s="362"/>
      <c r="O795" s="362"/>
      <c r="P795" s="363" t="s">
        <v>27</v>
      </c>
      <c r="Q795" s="363"/>
      <c r="R795" s="363"/>
      <c r="S795" s="363"/>
      <c r="T795" s="363"/>
      <c r="U795" s="363"/>
      <c r="V795" s="363"/>
      <c r="W795" s="363"/>
      <c r="X795" s="363"/>
      <c r="Y795" s="364" t="s">
        <v>494</v>
      </c>
      <c r="Z795" s="365"/>
      <c r="AA795" s="365"/>
      <c r="AB795" s="365"/>
      <c r="AC795" s="146" t="s">
        <v>477</v>
      </c>
      <c r="AD795" s="146"/>
      <c r="AE795" s="146"/>
      <c r="AF795" s="146"/>
      <c r="AG795" s="146"/>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3">
        <v>1</v>
      </c>
      <c r="B796" s="106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3">
        <v>2</v>
      </c>
      <c r="B797" s="106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3">
        <v>3</v>
      </c>
      <c r="B798" s="106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3">
        <v>4</v>
      </c>
      <c r="B799" s="106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3">
        <v>5</v>
      </c>
      <c r="B800" s="106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3">
        <v>6</v>
      </c>
      <c r="B801" s="106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3">
        <v>7</v>
      </c>
      <c r="B802" s="106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3">
        <v>8</v>
      </c>
      <c r="B803" s="106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3">
        <v>9</v>
      </c>
      <c r="B804" s="106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3">
        <v>10</v>
      </c>
      <c r="B805" s="106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3">
        <v>11</v>
      </c>
      <c r="B806" s="106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3">
        <v>12</v>
      </c>
      <c r="B807" s="106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3">
        <v>13</v>
      </c>
      <c r="B808" s="106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3">
        <v>14</v>
      </c>
      <c r="B809" s="106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3">
        <v>15</v>
      </c>
      <c r="B810" s="106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3">
        <v>16</v>
      </c>
      <c r="B811" s="106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3">
        <v>17</v>
      </c>
      <c r="B812" s="106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3">
        <v>18</v>
      </c>
      <c r="B813" s="106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3">
        <v>19</v>
      </c>
      <c r="B814" s="106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3">
        <v>20</v>
      </c>
      <c r="B815" s="106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3">
        <v>21</v>
      </c>
      <c r="B816" s="106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3">
        <v>22</v>
      </c>
      <c r="B817" s="106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3">
        <v>23</v>
      </c>
      <c r="B818" s="106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3">
        <v>24</v>
      </c>
      <c r="B819" s="106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3">
        <v>25</v>
      </c>
      <c r="B820" s="106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3">
        <v>26</v>
      </c>
      <c r="B821" s="106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3">
        <v>27</v>
      </c>
      <c r="B822" s="106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3">
        <v>28</v>
      </c>
      <c r="B823" s="106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3">
        <v>29</v>
      </c>
      <c r="B824" s="106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3">
        <v>30</v>
      </c>
      <c r="B825" s="106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6" t="s">
        <v>432</v>
      </c>
      <c r="K828" s="362"/>
      <c r="L828" s="362"/>
      <c r="M828" s="362"/>
      <c r="N828" s="362"/>
      <c r="O828" s="362"/>
      <c r="P828" s="363" t="s">
        <v>27</v>
      </c>
      <c r="Q828" s="363"/>
      <c r="R828" s="363"/>
      <c r="S828" s="363"/>
      <c r="T828" s="363"/>
      <c r="U828" s="363"/>
      <c r="V828" s="363"/>
      <c r="W828" s="363"/>
      <c r="X828" s="363"/>
      <c r="Y828" s="364" t="s">
        <v>494</v>
      </c>
      <c r="Z828" s="365"/>
      <c r="AA828" s="365"/>
      <c r="AB828" s="365"/>
      <c r="AC828" s="146" t="s">
        <v>477</v>
      </c>
      <c r="AD828" s="146"/>
      <c r="AE828" s="146"/>
      <c r="AF828" s="146"/>
      <c r="AG828" s="146"/>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3">
        <v>1</v>
      </c>
      <c r="B829" s="106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3">
        <v>2</v>
      </c>
      <c r="B830" s="106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3">
        <v>3</v>
      </c>
      <c r="B831" s="106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3">
        <v>4</v>
      </c>
      <c r="B832" s="106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3">
        <v>5</v>
      </c>
      <c r="B833" s="106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3">
        <v>6</v>
      </c>
      <c r="B834" s="106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3">
        <v>7</v>
      </c>
      <c r="B835" s="106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3">
        <v>8</v>
      </c>
      <c r="B836" s="106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3">
        <v>9</v>
      </c>
      <c r="B837" s="106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3">
        <v>10</v>
      </c>
      <c r="B838" s="106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3">
        <v>11</v>
      </c>
      <c r="B839" s="106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3">
        <v>12</v>
      </c>
      <c r="B840" s="106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3">
        <v>13</v>
      </c>
      <c r="B841" s="106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3">
        <v>14</v>
      </c>
      <c r="B842" s="106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3">
        <v>15</v>
      </c>
      <c r="B843" s="106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3">
        <v>16</v>
      </c>
      <c r="B844" s="106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3">
        <v>17</v>
      </c>
      <c r="B845" s="106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3">
        <v>18</v>
      </c>
      <c r="B846" s="106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3">
        <v>19</v>
      </c>
      <c r="B847" s="106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3">
        <v>20</v>
      </c>
      <c r="B848" s="106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3">
        <v>21</v>
      </c>
      <c r="B849" s="106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3">
        <v>22</v>
      </c>
      <c r="B850" s="106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3">
        <v>23</v>
      </c>
      <c r="B851" s="106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3">
        <v>24</v>
      </c>
      <c r="B852" s="106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3">
        <v>25</v>
      </c>
      <c r="B853" s="106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3">
        <v>26</v>
      </c>
      <c r="B854" s="106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3">
        <v>27</v>
      </c>
      <c r="B855" s="106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3">
        <v>28</v>
      </c>
      <c r="B856" s="106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3">
        <v>29</v>
      </c>
      <c r="B857" s="106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3">
        <v>30</v>
      </c>
      <c r="B858" s="106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6" t="s">
        <v>432</v>
      </c>
      <c r="K861" s="362"/>
      <c r="L861" s="362"/>
      <c r="M861" s="362"/>
      <c r="N861" s="362"/>
      <c r="O861" s="362"/>
      <c r="P861" s="363" t="s">
        <v>27</v>
      </c>
      <c r="Q861" s="363"/>
      <c r="R861" s="363"/>
      <c r="S861" s="363"/>
      <c r="T861" s="363"/>
      <c r="U861" s="363"/>
      <c r="V861" s="363"/>
      <c r="W861" s="363"/>
      <c r="X861" s="363"/>
      <c r="Y861" s="364" t="s">
        <v>494</v>
      </c>
      <c r="Z861" s="365"/>
      <c r="AA861" s="365"/>
      <c r="AB861" s="365"/>
      <c r="AC861" s="146" t="s">
        <v>477</v>
      </c>
      <c r="AD861" s="146"/>
      <c r="AE861" s="146"/>
      <c r="AF861" s="146"/>
      <c r="AG861" s="146"/>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3">
        <v>1</v>
      </c>
      <c r="B862" s="106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3">
        <v>2</v>
      </c>
      <c r="B863" s="106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3">
        <v>3</v>
      </c>
      <c r="B864" s="106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3">
        <v>4</v>
      </c>
      <c r="B865" s="106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3">
        <v>5</v>
      </c>
      <c r="B866" s="106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3">
        <v>6</v>
      </c>
      <c r="B867" s="106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3">
        <v>7</v>
      </c>
      <c r="B868" s="106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3">
        <v>8</v>
      </c>
      <c r="B869" s="106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3">
        <v>9</v>
      </c>
      <c r="B870" s="106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3">
        <v>10</v>
      </c>
      <c r="B871" s="106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3">
        <v>11</v>
      </c>
      <c r="B872" s="106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3">
        <v>12</v>
      </c>
      <c r="B873" s="106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3">
        <v>13</v>
      </c>
      <c r="B874" s="106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3">
        <v>14</v>
      </c>
      <c r="B875" s="106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3">
        <v>15</v>
      </c>
      <c r="B876" s="106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3">
        <v>16</v>
      </c>
      <c r="B877" s="106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3">
        <v>17</v>
      </c>
      <c r="B878" s="106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3">
        <v>18</v>
      </c>
      <c r="B879" s="106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3">
        <v>19</v>
      </c>
      <c r="B880" s="106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3">
        <v>20</v>
      </c>
      <c r="B881" s="106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3">
        <v>21</v>
      </c>
      <c r="B882" s="106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3">
        <v>22</v>
      </c>
      <c r="B883" s="106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3">
        <v>23</v>
      </c>
      <c r="B884" s="106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3">
        <v>24</v>
      </c>
      <c r="B885" s="106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3">
        <v>25</v>
      </c>
      <c r="B886" s="106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3">
        <v>26</v>
      </c>
      <c r="B887" s="106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3">
        <v>27</v>
      </c>
      <c r="B888" s="106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3">
        <v>28</v>
      </c>
      <c r="B889" s="106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3">
        <v>29</v>
      </c>
      <c r="B890" s="106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3">
        <v>30</v>
      </c>
      <c r="B891" s="106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6" t="s">
        <v>432</v>
      </c>
      <c r="K894" s="362"/>
      <c r="L894" s="362"/>
      <c r="M894" s="362"/>
      <c r="N894" s="362"/>
      <c r="O894" s="362"/>
      <c r="P894" s="363" t="s">
        <v>27</v>
      </c>
      <c r="Q894" s="363"/>
      <c r="R894" s="363"/>
      <c r="S894" s="363"/>
      <c r="T894" s="363"/>
      <c r="U894" s="363"/>
      <c r="V894" s="363"/>
      <c r="W894" s="363"/>
      <c r="X894" s="363"/>
      <c r="Y894" s="364" t="s">
        <v>494</v>
      </c>
      <c r="Z894" s="365"/>
      <c r="AA894" s="365"/>
      <c r="AB894" s="365"/>
      <c r="AC894" s="146" t="s">
        <v>477</v>
      </c>
      <c r="AD894" s="146"/>
      <c r="AE894" s="146"/>
      <c r="AF894" s="146"/>
      <c r="AG894" s="146"/>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3">
        <v>1</v>
      </c>
      <c r="B895" s="106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3">
        <v>2</v>
      </c>
      <c r="B896" s="106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3">
        <v>3</v>
      </c>
      <c r="B897" s="106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3">
        <v>4</v>
      </c>
      <c r="B898" s="106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3">
        <v>5</v>
      </c>
      <c r="B899" s="106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3">
        <v>6</v>
      </c>
      <c r="B900" s="106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3">
        <v>7</v>
      </c>
      <c r="B901" s="106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3">
        <v>8</v>
      </c>
      <c r="B902" s="106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3">
        <v>9</v>
      </c>
      <c r="B903" s="106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3">
        <v>10</v>
      </c>
      <c r="B904" s="106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3">
        <v>11</v>
      </c>
      <c r="B905" s="106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3">
        <v>12</v>
      </c>
      <c r="B906" s="106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3">
        <v>13</v>
      </c>
      <c r="B907" s="106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3">
        <v>14</v>
      </c>
      <c r="B908" s="106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3">
        <v>15</v>
      </c>
      <c r="B909" s="106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3">
        <v>16</v>
      </c>
      <c r="B910" s="106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3">
        <v>17</v>
      </c>
      <c r="B911" s="106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3">
        <v>18</v>
      </c>
      <c r="B912" s="106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3">
        <v>19</v>
      </c>
      <c r="B913" s="106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3">
        <v>20</v>
      </c>
      <c r="B914" s="106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3">
        <v>21</v>
      </c>
      <c r="B915" s="106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3">
        <v>22</v>
      </c>
      <c r="B916" s="106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3">
        <v>23</v>
      </c>
      <c r="B917" s="106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3">
        <v>24</v>
      </c>
      <c r="B918" s="106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3">
        <v>25</v>
      </c>
      <c r="B919" s="106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3">
        <v>26</v>
      </c>
      <c r="B920" s="106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3">
        <v>27</v>
      </c>
      <c r="B921" s="106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3">
        <v>28</v>
      </c>
      <c r="B922" s="106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3">
        <v>29</v>
      </c>
      <c r="B923" s="106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3">
        <v>30</v>
      </c>
      <c r="B924" s="106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6" t="s">
        <v>432</v>
      </c>
      <c r="K927" s="362"/>
      <c r="L927" s="362"/>
      <c r="M927" s="362"/>
      <c r="N927" s="362"/>
      <c r="O927" s="362"/>
      <c r="P927" s="363" t="s">
        <v>27</v>
      </c>
      <c r="Q927" s="363"/>
      <c r="R927" s="363"/>
      <c r="S927" s="363"/>
      <c r="T927" s="363"/>
      <c r="U927" s="363"/>
      <c r="V927" s="363"/>
      <c r="W927" s="363"/>
      <c r="X927" s="363"/>
      <c r="Y927" s="364" t="s">
        <v>494</v>
      </c>
      <c r="Z927" s="365"/>
      <c r="AA927" s="365"/>
      <c r="AB927" s="365"/>
      <c r="AC927" s="146" t="s">
        <v>477</v>
      </c>
      <c r="AD927" s="146"/>
      <c r="AE927" s="146"/>
      <c r="AF927" s="146"/>
      <c r="AG927" s="146"/>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3">
        <v>1</v>
      </c>
      <c r="B928" s="106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3">
        <v>2</v>
      </c>
      <c r="B929" s="106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3">
        <v>3</v>
      </c>
      <c r="B930" s="106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3">
        <v>4</v>
      </c>
      <c r="B931" s="106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3">
        <v>5</v>
      </c>
      <c r="B932" s="106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3">
        <v>6</v>
      </c>
      <c r="B933" s="106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3">
        <v>7</v>
      </c>
      <c r="B934" s="106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3">
        <v>8</v>
      </c>
      <c r="B935" s="106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3">
        <v>9</v>
      </c>
      <c r="B936" s="106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3">
        <v>10</v>
      </c>
      <c r="B937" s="106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3">
        <v>11</v>
      </c>
      <c r="B938" s="106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3">
        <v>12</v>
      </c>
      <c r="B939" s="106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3">
        <v>13</v>
      </c>
      <c r="B940" s="106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3">
        <v>14</v>
      </c>
      <c r="B941" s="106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3">
        <v>15</v>
      </c>
      <c r="B942" s="106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3">
        <v>16</v>
      </c>
      <c r="B943" s="106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3">
        <v>17</v>
      </c>
      <c r="B944" s="106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3">
        <v>18</v>
      </c>
      <c r="B945" s="106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3">
        <v>19</v>
      </c>
      <c r="B946" s="106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3">
        <v>20</v>
      </c>
      <c r="B947" s="106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3">
        <v>21</v>
      </c>
      <c r="B948" s="106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3">
        <v>22</v>
      </c>
      <c r="B949" s="106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3">
        <v>23</v>
      </c>
      <c r="B950" s="106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3">
        <v>24</v>
      </c>
      <c r="B951" s="106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3">
        <v>25</v>
      </c>
      <c r="B952" s="106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3">
        <v>26</v>
      </c>
      <c r="B953" s="106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3">
        <v>27</v>
      </c>
      <c r="B954" s="106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3">
        <v>28</v>
      </c>
      <c r="B955" s="106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3">
        <v>29</v>
      </c>
      <c r="B956" s="106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3">
        <v>30</v>
      </c>
      <c r="B957" s="106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6" t="s">
        <v>432</v>
      </c>
      <c r="K960" s="362"/>
      <c r="L960" s="362"/>
      <c r="M960" s="362"/>
      <c r="N960" s="362"/>
      <c r="O960" s="362"/>
      <c r="P960" s="363" t="s">
        <v>27</v>
      </c>
      <c r="Q960" s="363"/>
      <c r="R960" s="363"/>
      <c r="S960" s="363"/>
      <c r="T960" s="363"/>
      <c r="U960" s="363"/>
      <c r="V960" s="363"/>
      <c r="W960" s="363"/>
      <c r="X960" s="363"/>
      <c r="Y960" s="364" t="s">
        <v>494</v>
      </c>
      <c r="Z960" s="365"/>
      <c r="AA960" s="365"/>
      <c r="AB960" s="365"/>
      <c r="AC960" s="146" t="s">
        <v>477</v>
      </c>
      <c r="AD960" s="146"/>
      <c r="AE960" s="146"/>
      <c r="AF960" s="146"/>
      <c r="AG960" s="146"/>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3">
        <v>1</v>
      </c>
      <c r="B961" s="106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3">
        <v>2</v>
      </c>
      <c r="B962" s="106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3">
        <v>3</v>
      </c>
      <c r="B963" s="106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3">
        <v>4</v>
      </c>
      <c r="B964" s="106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3">
        <v>5</v>
      </c>
      <c r="B965" s="106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3">
        <v>6</v>
      </c>
      <c r="B966" s="106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3">
        <v>7</v>
      </c>
      <c r="B967" s="106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3">
        <v>8</v>
      </c>
      <c r="B968" s="106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3">
        <v>9</v>
      </c>
      <c r="B969" s="106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3">
        <v>10</v>
      </c>
      <c r="B970" s="106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3">
        <v>11</v>
      </c>
      <c r="B971" s="106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3">
        <v>12</v>
      </c>
      <c r="B972" s="106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3">
        <v>13</v>
      </c>
      <c r="B973" s="106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3">
        <v>14</v>
      </c>
      <c r="B974" s="106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3">
        <v>15</v>
      </c>
      <c r="B975" s="106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3">
        <v>16</v>
      </c>
      <c r="B976" s="106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3">
        <v>17</v>
      </c>
      <c r="B977" s="106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3">
        <v>18</v>
      </c>
      <c r="B978" s="106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3">
        <v>19</v>
      </c>
      <c r="B979" s="106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3">
        <v>20</v>
      </c>
      <c r="B980" s="106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3">
        <v>21</v>
      </c>
      <c r="B981" s="106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3">
        <v>22</v>
      </c>
      <c r="B982" s="106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3">
        <v>23</v>
      </c>
      <c r="B983" s="106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3">
        <v>24</v>
      </c>
      <c r="B984" s="106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3">
        <v>25</v>
      </c>
      <c r="B985" s="106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3">
        <v>26</v>
      </c>
      <c r="B986" s="106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3">
        <v>27</v>
      </c>
      <c r="B987" s="106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3">
        <v>28</v>
      </c>
      <c r="B988" s="106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3">
        <v>29</v>
      </c>
      <c r="B989" s="106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3">
        <v>30</v>
      </c>
      <c r="B990" s="106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6" t="s">
        <v>432</v>
      </c>
      <c r="K993" s="362"/>
      <c r="L993" s="362"/>
      <c r="M993" s="362"/>
      <c r="N993" s="362"/>
      <c r="O993" s="362"/>
      <c r="P993" s="363" t="s">
        <v>27</v>
      </c>
      <c r="Q993" s="363"/>
      <c r="R993" s="363"/>
      <c r="S993" s="363"/>
      <c r="T993" s="363"/>
      <c r="U993" s="363"/>
      <c r="V993" s="363"/>
      <c r="W993" s="363"/>
      <c r="X993" s="363"/>
      <c r="Y993" s="364" t="s">
        <v>494</v>
      </c>
      <c r="Z993" s="365"/>
      <c r="AA993" s="365"/>
      <c r="AB993" s="365"/>
      <c r="AC993" s="146" t="s">
        <v>477</v>
      </c>
      <c r="AD993" s="146"/>
      <c r="AE993" s="146"/>
      <c r="AF993" s="146"/>
      <c r="AG993" s="146"/>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3">
        <v>1</v>
      </c>
      <c r="B994" s="106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3">
        <v>2</v>
      </c>
      <c r="B995" s="106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3">
        <v>3</v>
      </c>
      <c r="B996" s="106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3">
        <v>4</v>
      </c>
      <c r="B997" s="106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3">
        <v>5</v>
      </c>
      <c r="B998" s="106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3">
        <v>6</v>
      </c>
      <c r="B999" s="106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3">
        <v>7</v>
      </c>
      <c r="B1000" s="106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3">
        <v>8</v>
      </c>
      <c r="B1001" s="106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3">
        <v>9</v>
      </c>
      <c r="B1002" s="106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3">
        <v>10</v>
      </c>
      <c r="B1003" s="106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3">
        <v>11</v>
      </c>
      <c r="B1004" s="106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3">
        <v>12</v>
      </c>
      <c r="B1005" s="106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3">
        <v>13</v>
      </c>
      <c r="B1006" s="106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3">
        <v>14</v>
      </c>
      <c r="B1007" s="106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3">
        <v>15</v>
      </c>
      <c r="B1008" s="106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3">
        <v>16</v>
      </c>
      <c r="B1009" s="106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3">
        <v>17</v>
      </c>
      <c r="B1010" s="106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3">
        <v>18</v>
      </c>
      <c r="B1011" s="106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3">
        <v>19</v>
      </c>
      <c r="B1012" s="106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3">
        <v>20</v>
      </c>
      <c r="B1013" s="106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3">
        <v>21</v>
      </c>
      <c r="B1014" s="106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3">
        <v>22</v>
      </c>
      <c r="B1015" s="106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3">
        <v>23</v>
      </c>
      <c r="B1016" s="106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3">
        <v>24</v>
      </c>
      <c r="B1017" s="106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3">
        <v>25</v>
      </c>
      <c r="B1018" s="106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3">
        <v>26</v>
      </c>
      <c r="B1019" s="106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3">
        <v>27</v>
      </c>
      <c r="B1020" s="106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3">
        <v>28</v>
      </c>
      <c r="B1021" s="106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3">
        <v>29</v>
      </c>
      <c r="B1022" s="106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3">
        <v>30</v>
      </c>
      <c r="B1023" s="106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6" t="s">
        <v>432</v>
      </c>
      <c r="K1026" s="362"/>
      <c r="L1026" s="362"/>
      <c r="M1026" s="362"/>
      <c r="N1026" s="362"/>
      <c r="O1026" s="362"/>
      <c r="P1026" s="363" t="s">
        <v>27</v>
      </c>
      <c r="Q1026" s="363"/>
      <c r="R1026" s="363"/>
      <c r="S1026" s="363"/>
      <c r="T1026" s="363"/>
      <c r="U1026" s="363"/>
      <c r="V1026" s="363"/>
      <c r="W1026" s="363"/>
      <c r="X1026" s="363"/>
      <c r="Y1026" s="364" t="s">
        <v>494</v>
      </c>
      <c r="Z1026" s="365"/>
      <c r="AA1026" s="365"/>
      <c r="AB1026" s="365"/>
      <c r="AC1026" s="146" t="s">
        <v>477</v>
      </c>
      <c r="AD1026" s="146"/>
      <c r="AE1026" s="146"/>
      <c r="AF1026" s="146"/>
      <c r="AG1026" s="146"/>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3">
        <v>1</v>
      </c>
      <c r="B1027" s="106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3">
        <v>2</v>
      </c>
      <c r="B1028" s="106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3">
        <v>3</v>
      </c>
      <c r="B1029" s="106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3">
        <v>4</v>
      </c>
      <c r="B1030" s="106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3">
        <v>5</v>
      </c>
      <c r="B1031" s="106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3">
        <v>6</v>
      </c>
      <c r="B1032" s="106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3">
        <v>7</v>
      </c>
      <c r="B1033" s="106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3">
        <v>8</v>
      </c>
      <c r="B1034" s="106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3">
        <v>9</v>
      </c>
      <c r="B1035" s="106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3">
        <v>10</v>
      </c>
      <c r="B1036" s="106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3">
        <v>11</v>
      </c>
      <c r="B1037" s="106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3">
        <v>12</v>
      </c>
      <c r="B1038" s="106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3">
        <v>13</v>
      </c>
      <c r="B1039" s="106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3">
        <v>14</v>
      </c>
      <c r="B1040" s="106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3">
        <v>15</v>
      </c>
      <c r="B1041" s="106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3">
        <v>16</v>
      </c>
      <c r="B1042" s="106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3">
        <v>17</v>
      </c>
      <c r="B1043" s="106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3">
        <v>18</v>
      </c>
      <c r="B1044" s="106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3">
        <v>19</v>
      </c>
      <c r="B1045" s="106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3">
        <v>20</v>
      </c>
      <c r="B1046" s="106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3">
        <v>21</v>
      </c>
      <c r="B1047" s="106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3">
        <v>22</v>
      </c>
      <c r="B1048" s="106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3">
        <v>23</v>
      </c>
      <c r="B1049" s="106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3">
        <v>24</v>
      </c>
      <c r="B1050" s="106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3">
        <v>25</v>
      </c>
      <c r="B1051" s="106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3">
        <v>26</v>
      </c>
      <c r="B1052" s="106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3">
        <v>27</v>
      </c>
      <c r="B1053" s="106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3">
        <v>28</v>
      </c>
      <c r="B1054" s="106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3">
        <v>29</v>
      </c>
      <c r="B1055" s="106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3">
        <v>30</v>
      </c>
      <c r="B1056" s="106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6" t="s">
        <v>432</v>
      </c>
      <c r="K1059" s="362"/>
      <c r="L1059" s="362"/>
      <c r="M1059" s="362"/>
      <c r="N1059" s="362"/>
      <c r="O1059" s="362"/>
      <c r="P1059" s="363" t="s">
        <v>27</v>
      </c>
      <c r="Q1059" s="363"/>
      <c r="R1059" s="363"/>
      <c r="S1059" s="363"/>
      <c r="T1059" s="363"/>
      <c r="U1059" s="363"/>
      <c r="V1059" s="363"/>
      <c r="W1059" s="363"/>
      <c r="X1059" s="363"/>
      <c r="Y1059" s="364" t="s">
        <v>494</v>
      </c>
      <c r="Z1059" s="365"/>
      <c r="AA1059" s="365"/>
      <c r="AB1059" s="365"/>
      <c r="AC1059" s="146" t="s">
        <v>477</v>
      </c>
      <c r="AD1059" s="146"/>
      <c r="AE1059" s="146"/>
      <c r="AF1059" s="146"/>
      <c r="AG1059" s="146"/>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3">
        <v>1</v>
      </c>
      <c r="B1060" s="106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3">
        <v>2</v>
      </c>
      <c r="B1061" s="106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3">
        <v>3</v>
      </c>
      <c r="B1062" s="106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3">
        <v>4</v>
      </c>
      <c r="B1063" s="106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3">
        <v>5</v>
      </c>
      <c r="B1064" s="106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3">
        <v>6</v>
      </c>
      <c r="B1065" s="106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3">
        <v>7</v>
      </c>
      <c r="B1066" s="106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3">
        <v>8</v>
      </c>
      <c r="B1067" s="106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3">
        <v>9</v>
      </c>
      <c r="B1068" s="106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3">
        <v>10</v>
      </c>
      <c r="B1069" s="106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3">
        <v>11</v>
      </c>
      <c r="B1070" s="106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3">
        <v>12</v>
      </c>
      <c r="B1071" s="106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3">
        <v>13</v>
      </c>
      <c r="B1072" s="106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3">
        <v>14</v>
      </c>
      <c r="B1073" s="106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3">
        <v>15</v>
      </c>
      <c r="B1074" s="106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3">
        <v>16</v>
      </c>
      <c r="B1075" s="106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3">
        <v>17</v>
      </c>
      <c r="B1076" s="106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3">
        <v>18</v>
      </c>
      <c r="B1077" s="106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3">
        <v>19</v>
      </c>
      <c r="B1078" s="106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3">
        <v>20</v>
      </c>
      <c r="B1079" s="106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3">
        <v>21</v>
      </c>
      <c r="B1080" s="106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3">
        <v>22</v>
      </c>
      <c r="B1081" s="106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3">
        <v>23</v>
      </c>
      <c r="B1082" s="106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3">
        <v>24</v>
      </c>
      <c r="B1083" s="106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3">
        <v>25</v>
      </c>
      <c r="B1084" s="106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3">
        <v>26</v>
      </c>
      <c r="B1085" s="106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3">
        <v>27</v>
      </c>
      <c r="B1086" s="106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3">
        <v>28</v>
      </c>
      <c r="B1087" s="106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3">
        <v>29</v>
      </c>
      <c r="B1088" s="106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3">
        <v>30</v>
      </c>
      <c r="B1089" s="106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6" t="s">
        <v>432</v>
      </c>
      <c r="K1092" s="362"/>
      <c r="L1092" s="362"/>
      <c r="M1092" s="362"/>
      <c r="N1092" s="362"/>
      <c r="O1092" s="362"/>
      <c r="P1092" s="363" t="s">
        <v>27</v>
      </c>
      <c r="Q1092" s="363"/>
      <c r="R1092" s="363"/>
      <c r="S1092" s="363"/>
      <c r="T1092" s="363"/>
      <c r="U1092" s="363"/>
      <c r="V1092" s="363"/>
      <c r="W1092" s="363"/>
      <c r="X1092" s="363"/>
      <c r="Y1092" s="364" t="s">
        <v>494</v>
      </c>
      <c r="Z1092" s="365"/>
      <c r="AA1092" s="365"/>
      <c r="AB1092" s="365"/>
      <c r="AC1092" s="146" t="s">
        <v>477</v>
      </c>
      <c r="AD1092" s="146"/>
      <c r="AE1092" s="146"/>
      <c r="AF1092" s="146"/>
      <c r="AG1092" s="146"/>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3">
        <v>1</v>
      </c>
      <c r="B1093" s="106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3">
        <v>2</v>
      </c>
      <c r="B1094" s="106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3">
        <v>3</v>
      </c>
      <c r="B1095" s="106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3">
        <v>4</v>
      </c>
      <c r="B1096" s="106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3">
        <v>5</v>
      </c>
      <c r="B1097" s="106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3">
        <v>6</v>
      </c>
      <c r="B1098" s="106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3">
        <v>7</v>
      </c>
      <c r="B1099" s="106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3">
        <v>8</v>
      </c>
      <c r="B1100" s="106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3">
        <v>9</v>
      </c>
      <c r="B1101" s="106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3">
        <v>10</v>
      </c>
      <c r="B1102" s="106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3">
        <v>11</v>
      </c>
      <c r="B1103" s="106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3">
        <v>12</v>
      </c>
      <c r="B1104" s="106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3">
        <v>13</v>
      </c>
      <c r="B1105" s="106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3">
        <v>14</v>
      </c>
      <c r="B1106" s="106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3">
        <v>15</v>
      </c>
      <c r="B1107" s="106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3">
        <v>16</v>
      </c>
      <c r="B1108" s="106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3">
        <v>17</v>
      </c>
      <c r="B1109" s="106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3">
        <v>18</v>
      </c>
      <c r="B1110" s="106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3">
        <v>19</v>
      </c>
      <c r="B1111" s="106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3">
        <v>20</v>
      </c>
      <c r="B1112" s="106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3">
        <v>21</v>
      </c>
      <c r="B1113" s="106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3">
        <v>22</v>
      </c>
      <c r="B1114" s="106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3">
        <v>23</v>
      </c>
      <c r="B1115" s="106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3">
        <v>24</v>
      </c>
      <c r="B1116" s="106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3">
        <v>25</v>
      </c>
      <c r="B1117" s="106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3">
        <v>26</v>
      </c>
      <c r="B1118" s="106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3">
        <v>27</v>
      </c>
      <c r="B1119" s="106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3">
        <v>28</v>
      </c>
      <c r="B1120" s="106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3">
        <v>29</v>
      </c>
      <c r="B1121" s="106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3">
        <v>30</v>
      </c>
      <c r="B1122" s="106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6" t="s">
        <v>432</v>
      </c>
      <c r="K1125" s="362"/>
      <c r="L1125" s="362"/>
      <c r="M1125" s="362"/>
      <c r="N1125" s="362"/>
      <c r="O1125" s="362"/>
      <c r="P1125" s="363" t="s">
        <v>27</v>
      </c>
      <c r="Q1125" s="363"/>
      <c r="R1125" s="363"/>
      <c r="S1125" s="363"/>
      <c r="T1125" s="363"/>
      <c r="U1125" s="363"/>
      <c r="V1125" s="363"/>
      <c r="W1125" s="363"/>
      <c r="X1125" s="363"/>
      <c r="Y1125" s="364" t="s">
        <v>494</v>
      </c>
      <c r="Z1125" s="365"/>
      <c r="AA1125" s="365"/>
      <c r="AB1125" s="365"/>
      <c r="AC1125" s="146" t="s">
        <v>477</v>
      </c>
      <c r="AD1125" s="146"/>
      <c r="AE1125" s="146"/>
      <c r="AF1125" s="146"/>
      <c r="AG1125" s="146"/>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3">
        <v>1</v>
      </c>
      <c r="B1126" s="106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3">
        <v>2</v>
      </c>
      <c r="B1127" s="106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3">
        <v>3</v>
      </c>
      <c r="B1128" s="106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3">
        <v>4</v>
      </c>
      <c r="B1129" s="106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3">
        <v>5</v>
      </c>
      <c r="B1130" s="106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3">
        <v>6</v>
      </c>
      <c r="B1131" s="106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3">
        <v>7</v>
      </c>
      <c r="B1132" s="106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3">
        <v>8</v>
      </c>
      <c r="B1133" s="106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3">
        <v>9</v>
      </c>
      <c r="B1134" s="106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3">
        <v>10</v>
      </c>
      <c r="B1135" s="106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3">
        <v>11</v>
      </c>
      <c r="B1136" s="106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3">
        <v>12</v>
      </c>
      <c r="B1137" s="106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3">
        <v>13</v>
      </c>
      <c r="B1138" s="106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3">
        <v>14</v>
      </c>
      <c r="B1139" s="106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3">
        <v>15</v>
      </c>
      <c r="B1140" s="106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3">
        <v>16</v>
      </c>
      <c r="B1141" s="106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3">
        <v>17</v>
      </c>
      <c r="B1142" s="106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3">
        <v>18</v>
      </c>
      <c r="B1143" s="106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3">
        <v>19</v>
      </c>
      <c r="B1144" s="106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3">
        <v>20</v>
      </c>
      <c r="B1145" s="106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3">
        <v>21</v>
      </c>
      <c r="B1146" s="106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3">
        <v>22</v>
      </c>
      <c r="B1147" s="106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3">
        <v>23</v>
      </c>
      <c r="B1148" s="106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3">
        <v>24</v>
      </c>
      <c r="B1149" s="106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3">
        <v>25</v>
      </c>
      <c r="B1150" s="106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3">
        <v>26</v>
      </c>
      <c r="B1151" s="106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3">
        <v>27</v>
      </c>
      <c r="B1152" s="106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3">
        <v>28</v>
      </c>
      <c r="B1153" s="106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3">
        <v>29</v>
      </c>
      <c r="B1154" s="106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3">
        <v>30</v>
      </c>
      <c r="B1155" s="106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6" t="s">
        <v>432</v>
      </c>
      <c r="K1158" s="362"/>
      <c r="L1158" s="362"/>
      <c r="M1158" s="362"/>
      <c r="N1158" s="362"/>
      <c r="O1158" s="362"/>
      <c r="P1158" s="363" t="s">
        <v>27</v>
      </c>
      <c r="Q1158" s="363"/>
      <c r="R1158" s="363"/>
      <c r="S1158" s="363"/>
      <c r="T1158" s="363"/>
      <c r="U1158" s="363"/>
      <c r="V1158" s="363"/>
      <c r="W1158" s="363"/>
      <c r="X1158" s="363"/>
      <c r="Y1158" s="364" t="s">
        <v>494</v>
      </c>
      <c r="Z1158" s="365"/>
      <c r="AA1158" s="365"/>
      <c r="AB1158" s="365"/>
      <c r="AC1158" s="146" t="s">
        <v>477</v>
      </c>
      <c r="AD1158" s="146"/>
      <c r="AE1158" s="146"/>
      <c r="AF1158" s="146"/>
      <c r="AG1158" s="146"/>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3">
        <v>1</v>
      </c>
      <c r="B1159" s="106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3">
        <v>2</v>
      </c>
      <c r="B1160" s="106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3">
        <v>3</v>
      </c>
      <c r="B1161" s="106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3">
        <v>4</v>
      </c>
      <c r="B1162" s="106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3">
        <v>5</v>
      </c>
      <c r="B1163" s="106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3">
        <v>6</v>
      </c>
      <c r="B1164" s="106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3">
        <v>7</v>
      </c>
      <c r="B1165" s="106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3">
        <v>8</v>
      </c>
      <c r="B1166" s="106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3">
        <v>9</v>
      </c>
      <c r="B1167" s="106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3">
        <v>10</v>
      </c>
      <c r="B1168" s="106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3">
        <v>11</v>
      </c>
      <c r="B1169" s="106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3">
        <v>12</v>
      </c>
      <c r="B1170" s="106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3">
        <v>13</v>
      </c>
      <c r="B1171" s="106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3">
        <v>14</v>
      </c>
      <c r="B1172" s="106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3">
        <v>15</v>
      </c>
      <c r="B1173" s="106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3">
        <v>16</v>
      </c>
      <c r="B1174" s="106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3">
        <v>17</v>
      </c>
      <c r="B1175" s="106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3">
        <v>18</v>
      </c>
      <c r="B1176" s="106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3">
        <v>19</v>
      </c>
      <c r="B1177" s="106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3">
        <v>20</v>
      </c>
      <c r="B1178" s="106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3">
        <v>21</v>
      </c>
      <c r="B1179" s="106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3">
        <v>22</v>
      </c>
      <c r="B1180" s="106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3">
        <v>23</v>
      </c>
      <c r="B1181" s="106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3">
        <v>24</v>
      </c>
      <c r="B1182" s="106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3">
        <v>25</v>
      </c>
      <c r="B1183" s="106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3">
        <v>26</v>
      </c>
      <c r="B1184" s="106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3">
        <v>27</v>
      </c>
      <c r="B1185" s="106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3">
        <v>28</v>
      </c>
      <c r="B1186" s="106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3">
        <v>29</v>
      </c>
      <c r="B1187" s="106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3">
        <v>30</v>
      </c>
      <c r="B1188" s="106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6" t="s">
        <v>432</v>
      </c>
      <c r="K1191" s="362"/>
      <c r="L1191" s="362"/>
      <c r="M1191" s="362"/>
      <c r="N1191" s="362"/>
      <c r="O1191" s="362"/>
      <c r="P1191" s="363" t="s">
        <v>27</v>
      </c>
      <c r="Q1191" s="363"/>
      <c r="R1191" s="363"/>
      <c r="S1191" s="363"/>
      <c r="T1191" s="363"/>
      <c r="U1191" s="363"/>
      <c r="V1191" s="363"/>
      <c r="W1191" s="363"/>
      <c r="X1191" s="363"/>
      <c r="Y1191" s="364" t="s">
        <v>494</v>
      </c>
      <c r="Z1191" s="365"/>
      <c r="AA1191" s="365"/>
      <c r="AB1191" s="365"/>
      <c r="AC1191" s="146" t="s">
        <v>477</v>
      </c>
      <c r="AD1191" s="146"/>
      <c r="AE1191" s="146"/>
      <c r="AF1191" s="146"/>
      <c r="AG1191" s="146"/>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3">
        <v>1</v>
      </c>
      <c r="B1192" s="106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3">
        <v>2</v>
      </c>
      <c r="B1193" s="106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3">
        <v>3</v>
      </c>
      <c r="B1194" s="106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3">
        <v>4</v>
      </c>
      <c r="B1195" s="106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3">
        <v>5</v>
      </c>
      <c r="B1196" s="106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3">
        <v>6</v>
      </c>
      <c r="B1197" s="106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3">
        <v>7</v>
      </c>
      <c r="B1198" s="106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3">
        <v>8</v>
      </c>
      <c r="B1199" s="106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3">
        <v>9</v>
      </c>
      <c r="B1200" s="106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3">
        <v>10</v>
      </c>
      <c r="B1201" s="106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3">
        <v>11</v>
      </c>
      <c r="B1202" s="106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3">
        <v>12</v>
      </c>
      <c r="B1203" s="106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3">
        <v>13</v>
      </c>
      <c r="B1204" s="106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3">
        <v>14</v>
      </c>
      <c r="B1205" s="106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3">
        <v>15</v>
      </c>
      <c r="B1206" s="106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3">
        <v>16</v>
      </c>
      <c r="B1207" s="106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3">
        <v>17</v>
      </c>
      <c r="B1208" s="106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3">
        <v>18</v>
      </c>
      <c r="B1209" s="106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3">
        <v>19</v>
      </c>
      <c r="B1210" s="106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3">
        <v>20</v>
      </c>
      <c r="B1211" s="106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3">
        <v>21</v>
      </c>
      <c r="B1212" s="106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3">
        <v>22</v>
      </c>
      <c r="B1213" s="106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3">
        <v>23</v>
      </c>
      <c r="B1214" s="106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3">
        <v>24</v>
      </c>
      <c r="B1215" s="106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3">
        <v>25</v>
      </c>
      <c r="B1216" s="106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3">
        <v>26</v>
      </c>
      <c r="B1217" s="106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3">
        <v>27</v>
      </c>
      <c r="B1218" s="106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3">
        <v>28</v>
      </c>
      <c r="B1219" s="106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3">
        <v>29</v>
      </c>
      <c r="B1220" s="106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3">
        <v>30</v>
      </c>
      <c r="B1221" s="106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6" t="s">
        <v>432</v>
      </c>
      <c r="K1224" s="362"/>
      <c r="L1224" s="362"/>
      <c r="M1224" s="362"/>
      <c r="N1224" s="362"/>
      <c r="O1224" s="362"/>
      <c r="P1224" s="363" t="s">
        <v>27</v>
      </c>
      <c r="Q1224" s="363"/>
      <c r="R1224" s="363"/>
      <c r="S1224" s="363"/>
      <c r="T1224" s="363"/>
      <c r="U1224" s="363"/>
      <c r="V1224" s="363"/>
      <c r="W1224" s="363"/>
      <c r="X1224" s="363"/>
      <c r="Y1224" s="364" t="s">
        <v>494</v>
      </c>
      <c r="Z1224" s="365"/>
      <c r="AA1224" s="365"/>
      <c r="AB1224" s="365"/>
      <c r="AC1224" s="146" t="s">
        <v>477</v>
      </c>
      <c r="AD1224" s="146"/>
      <c r="AE1224" s="146"/>
      <c r="AF1224" s="146"/>
      <c r="AG1224" s="146"/>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3">
        <v>1</v>
      </c>
      <c r="B1225" s="106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3">
        <v>2</v>
      </c>
      <c r="B1226" s="106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3">
        <v>3</v>
      </c>
      <c r="B1227" s="106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3">
        <v>4</v>
      </c>
      <c r="B1228" s="106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3">
        <v>5</v>
      </c>
      <c r="B1229" s="106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3">
        <v>6</v>
      </c>
      <c r="B1230" s="106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3">
        <v>7</v>
      </c>
      <c r="B1231" s="106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3">
        <v>8</v>
      </c>
      <c r="B1232" s="106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3">
        <v>9</v>
      </c>
      <c r="B1233" s="106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3">
        <v>10</v>
      </c>
      <c r="B1234" s="106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3">
        <v>11</v>
      </c>
      <c r="B1235" s="106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3">
        <v>12</v>
      </c>
      <c r="B1236" s="106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3">
        <v>13</v>
      </c>
      <c r="B1237" s="106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3">
        <v>14</v>
      </c>
      <c r="B1238" s="106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3">
        <v>15</v>
      </c>
      <c r="B1239" s="106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3">
        <v>16</v>
      </c>
      <c r="B1240" s="106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3">
        <v>17</v>
      </c>
      <c r="B1241" s="106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3">
        <v>18</v>
      </c>
      <c r="B1242" s="106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3">
        <v>19</v>
      </c>
      <c r="B1243" s="106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3">
        <v>20</v>
      </c>
      <c r="B1244" s="106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3">
        <v>21</v>
      </c>
      <c r="B1245" s="106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3">
        <v>22</v>
      </c>
      <c r="B1246" s="106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3">
        <v>23</v>
      </c>
      <c r="B1247" s="106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3">
        <v>24</v>
      </c>
      <c r="B1248" s="106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3">
        <v>25</v>
      </c>
      <c r="B1249" s="106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3">
        <v>26</v>
      </c>
      <c r="B1250" s="106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3">
        <v>27</v>
      </c>
      <c r="B1251" s="106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3">
        <v>28</v>
      </c>
      <c r="B1252" s="106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3">
        <v>29</v>
      </c>
      <c r="B1253" s="106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3">
        <v>30</v>
      </c>
      <c r="B1254" s="106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6" t="s">
        <v>432</v>
      </c>
      <c r="K1257" s="362"/>
      <c r="L1257" s="362"/>
      <c r="M1257" s="362"/>
      <c r="N1257" s="362"/>
      <c r="O1257" s="362"/>
      <c r="P1257" s="363" t="s">
        <v>27</v>
      </c>
      <c r="Q1257" s="363"/>
      <c r="R1257" s="363"/>
      <c r="S1257" s="363"/>
      <c r="T1257" s="363"/>
      <c r="U1257" s="363"/>
      <c r="V1257" s="363"/>
      <c r="W1257" s="363"/>
      <c r="X1257" s="363"/>
      <c r="Y1257" s="364" t="s">
        <v>494</v>
      </c>
      <c r="Z1257" s="365"/>
      <c r="AA1257" s="365"/>
      <c r="AB1257" s="365"/>
      <c r="AC1257" s="146" t="s">
        <v>477</v>
      </c>
      <c r="AD1257" s="146"/>
      <c r="AE1257" s="146"/>
      <c r="AF1257" s="146"/>
      <c r="AG1257" s="146"/>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3">
        <v>1</v>
      </c>
      <c r="B1258" s="106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3">
        <v>2</v>
      </c>
      <c r="B1259" s="106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3">
        <v>3</v>
      </c>
      <c r="B1260" s="106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3">
        <v>4</v>
      </c>
      <c r="B1261" s="106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3">
        <v>5</v>
      </c>
      <c r="B1262" s="106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3">
        <v>6</v>
      </c>
      <c r="B1263" s="106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3">
        <v>7</v>
      </c>
      <c r="B1264" s="106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3">
        <v>8</v>
      </c>
      <c r="B1265" s="106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3">
        <v>9</v>
      </c>
      <c r="B1266" s="106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3">
        <v>10</v>
      </c>
      <c r="B1267" s="106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3">
        <v>11</v>
      </c>
      <c r="B1268" s="106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3">
        <v>12</v>
      </c>
      <c r="B1269" s="106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3">
        <v>13</v>
      </c>
      <c r="B1270" s="106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3">
        <v>14</v>
      </c>
      <c r="B1271" s="106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3">
        <v>15</v>
      </c>
      <c r="B1272" s="106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3">
        <v>16</v>
      </c>
      <c r="B1273" s="106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3">
        <v>17</v>
      </c>
      <c r="B1274" s="106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3">
        <v>18</v>
      </c>
      <c r="B1275" s="106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3">
        <v>19</v>
      </c>
      <c r="B1276" s="106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3">
        <v>20</v>
      </c>
      <c r="B1277" s="106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3">
        <v>21</v>
      </c>
      <c r="B1278" s="106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3">
        <v>22</v>
      </c>
      <c r="B1279" s="106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3">
        <v>23</v>
      </c>
      <c r="B1280" s="106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3">
        <v>24</v>
      </c>
      <c r="B1281" s="106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3">
        <v>25</v>
      </c>
      <c r="B1282" s="106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3">
        <v>26</v>
      </c>
      <c r="B1283" s="106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3">
        <v>27</v>
      </c>
      <c r="B1284" s="106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3">
        <v>28</v>
      </c>
      <c r="B1285" s="106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3">
        <v>29</v>
      </c>
      <c r="B1286" s="106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3">
        <v>30</v>
      </c>
      <c r="B1287" s="106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6" t="s">
        <v>432</v>
      </c>
      <c r="K1290" s="362"/>
      <c r="L1290" s="362"/>
      <c r="M1290" s="362"/>
      <c r="N1290" s="362"/>
      <c r="O1290" s="362"/>
      <c r="P1290" s="363" t="s">
        <v>27</v>
      </c>
      <c r="Q1290" s="363"/>
      <c r="R1290" s="363"/>
      <c r="S1290" s="363"/>
      <c r="T1290" s="363"/>
      <c r="U1290" s="363"/>
      <c r="V1290" s="363"/>
      <c r="W1290" s="363"/>
      <c r="X1290" s="363"/>
      <c r="Y1290" s="364" t="s">
        <v>494</v>
      </c>
      <c r="Z1290" s="365"/>
      <c r="AA1290" s="365"/>
      <c r="AB1290" s="365"/>
      <c r="AC1290" s="146" t="s">
        <v>477</v>
      </c>
      <c r="AD1290" s="146"/>
      <c r="AE1290" s="146"/>
      <c r="AF1290" s="146"/>
      <c r="AG1290" s="146"/>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3">
        <v>1</v>
      </c>
      <c r="B1291" s="106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3">
        <v>2</v>
      </c>
      <c r="B1292" s="106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3">
        <v>3</v>
      </c>
      <c r="B1293" s="106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3">
        <v>4</v>
      </c>
      <c r="B1294" s="106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3">
        <v>5</v>
      </c>
      <c r="B1295" s="106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3">
        <v>6</v>
      </c>
      <c r="B1296" s="106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3">
        <v>7</v>
      </c>
      <c r="B1297" s="106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3">
        <v>8</v>
      </c>
      <c r="B1298" s="106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3">
        <v>9</v>
      </c>
      <c r="B1299" s="106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3">
        <v>10</v>
      </c>
      <c r="B1300" s="106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3">
        <v>11</v>
      </c>
      <c r="B1301" s="106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3">
        <v>12</v>
      </c>
      <c r="B1302" s="106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3">
        <v>13</v>
      </c>
      <c r="B1303" s="106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3">
        <v>14</v>
      </c>
      <c r="B1304" s="106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3">
        <v>15</v>
      </c>
      <c r="B1305" s="106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3">
        <v>16</v>
      </c>
      <c r="B1306" s="106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3">
        <v>17</v>
      </c>
      <c r="B1307" s="106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3">
        <v>18</v>
      </c>
      <c r="B1308" s="106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3">
        <v>19</v>
      </c>
      <c r="B1309" s="106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3">
        <v>20</v>
      </c>
      <c r="B1310" s="106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3">
        <v>21</v>
      </c>
      <c r="B1311" s="106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3">
        <v>22</v>
      </c>
      <c r="B1312" s="106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3">
        <v>23</v>
      </c>
      <c r="B1313" s="106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3">
        <v>24</v>
      </c>
      <c r="B1314" s="106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3">
        <v>25</v>
      </c>
      <c r="B1315" s="106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3">
        <v>26</v>
      </c>
      <c r="B1316" s="106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3">
        <v>27</v>
      </c>
      <c r="B1317" s="106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3">
        <v>28</v>
      </c>
      <c r="B1318" s="106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3">
        <v>29</v>
      </c>
      <c r="B1319" s="106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3">
        <v>30</v>
      </c>
      <c r="B1320" s="106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2018-06-29T07:03:00Z</cp:lastPrinted>
  <dcterms:created xsi:type="dcterms:W3CDTF">2012-03-13T00:50:25Z</dcterms:created>
  <dcterms:modified xsi:type="dcterms:W3CDTF">2018-07-05T13:33:25Z</dcterms:modified>
</cp:coreProperties>
</file>