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<sst xmlns="http://schemas.openxmlformats.org/spreadsheetml/2006/main" count="2899" uniqueCount="644">
  <si>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</si>
  <si>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</si>
  <si>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</si>
  <si>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</si>
  <si>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</si>
  <si>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</si>
  <si>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</si>
  <si>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</si>
  <si>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</si>
  <si>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</si>
  <si>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</si>
  <si>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</si>
  <si>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</si>
  <si>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</si>
  <si>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</si>
  <si>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</si>
  <si>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</si>
  <si>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</si>
  <si>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</si>
  <si>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</si>
  <si>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</si>
  <si>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</si>
  <si>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</si>
  <si>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</si>
  <si>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</si>
  <si>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</si>
  <si>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</si>
  <si>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</si>
  <si>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</si>
  <si>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</si>
  <si>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</si>
  <si>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</si>
  <si>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</si>
  <si>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</si>
  <si>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</si>
  <si>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</si>
  <si>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</si>
  <si>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</si>
  <si>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</si>
  <si>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</si>
  <si>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</si>
  <si>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</si>
  <si>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</si>
  <si>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</si>
  <si>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</si>
  <si>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</si>
  <si>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</si>
  <si>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</si>
  <si>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</si>
  <si>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</si>
  <si>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</si>
  <si>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</si>
  <si>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</si>
  <si>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</si>
  <si>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</si>
  <si>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</si>
  <si>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</si>
  <si>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</si>
  <si>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</si>
  <si>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</si>
  <si>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</si>
  <si>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</si>
  <si>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</si>
  <si>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</si>
  <si>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</si>
  <si>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</si>
  <si>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</si>
  <si>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</si>
  <si>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</si>
  <si>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</si>
  <si>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</si>
  <si>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</si>
  <si>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</si>
  <si>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</si>
  <si>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</si>
  <si>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</si>
  <si>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</si>
  <si>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</si>
  <si>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</si>
  <si>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</si>
  <si>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</si>
  <si>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</si>
  <si>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</si>
  <si>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</si>
  <si>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</si>
  <si>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</si>
  <si>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</si>
  <si>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</si>
  <si>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</si>
  <si>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</si>
  <si>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</si>
  <si>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</si>
  <si>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</si>
  <si>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</si>
  <si>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</si>
  <si>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</si>
  <si>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</si>
  <si>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</si>
  <si>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</si>
  <si>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</si>
  <si>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</si>
  <si>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</si>
  <si>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</si>
  <si>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</si>
  <si>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</si>
  <si>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</si>
  <si>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</si>
  <si>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</si>
  <si>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</si>
  <si>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</si>
  <si>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</si>
  <si>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</si>
  <si>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</si>
  <si>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</si>
  <si>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</si>
  <si>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</si>
  <si>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</si>
  <si>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</si>
  <si>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</si>
  <si>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</si>
  <si>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</si>
  <si>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</si>
  <si>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</si>
  <si>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</si>
  <si>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</si>
  <si>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</si>
  <si>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</si>
  <si>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</si>
  <si>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</si>
  <si>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</si>
  <si>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</si>
  <si>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</si>
  <si>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</si>
  <si>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</si>
  <si>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</si>
  <si>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</si>
  <si>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</si>
  <si>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</si>
  <si>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</si>
  <si>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</si>
  <si>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</si>
  <si>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</si>
  <si>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</si>
  <si>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</si>
  <si>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</si>
  <si>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</si>
  <si>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</si>
  <si>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</si>
  <si>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</si>
  <si>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</si>
  <si>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</si>
  <si>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</si>
  <si>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</si>
  <si>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</si>
  <si>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</si>
  <si>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</si>
  <si>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</si>
  <si>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</si>
  <si>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</si>
  <si>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</si>
  <si>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</si>
  <si>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</si>
  <si>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</si>
  <si>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</si>
  <si>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</si>
  <si>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</si>
  <si>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</si>
  <si>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</si>
  <si>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</si>
  <si>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</si>
  <si>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</si>
  <si>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</si>
  <si>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</si>
  <si>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</si>
  <si>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</si>
  <si>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</si>
  <si>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</si>
  <si>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</si>
  <si>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</si>
  <si>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</si>
  <si>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</si>
  <si>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</si>
  <si>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</si>
  <si>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</si>
  <si>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</si>
  <si>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</si>
  <si>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</si>
  <si>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</si>
  <si>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</si>
  <si>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</si>
  <si>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</si>
  <si>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</si>
  <si>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</si>
  <si>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</si>
  <si>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</si>
  <si>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</si>
  <si>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</si>
  <si>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</si>
  <si>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</si>
  <si>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</si>
  <si>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</si>
  <si>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</si>
  <si>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</si>
  <si>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</si>
  <si>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</si>
  <si>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</si>
  <si>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</si>
  <si>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</si>
  <si>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</si>
  <si>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</si>
  <si>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</si>
  <si>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</si>
  <si>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</si>
  <si>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</si>
  <si>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</si>
  <si>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</si>
  <si>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</si>
  <si>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</si>
  <si>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</si>
  <si>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</si>
  <si>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</si>
  <si>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</si>
  <si>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</si>
  <si>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</si>
  <si>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</si>
  <si>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</si>
  <si>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</si>
  <si>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</si>
  <si>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</si>
  <si>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</si>
  <si>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</si>
  <si>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</si>
  <si>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</si>
  <si>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</si>
  <si>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</si>
  <si>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</si>
  <si>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</si>
  <si>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</si>
  <si>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</si>
  <si>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</si>
  <si>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</si>
  <si>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</si>
  <si>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</si>
  <si>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</si>
  <si>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</si>
  <si>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</si>
  <si>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</si>
  <si>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</si>
  <si>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</si>
  <si>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</si>
  <si>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</si>
  <si>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</si>
  <si>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</si>
  <si>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</si>
  <si>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</si>
  <si>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</si>
  <si>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</si>
  <si>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</si>
  <si>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</si>
  <si>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</si>
  <si>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</si>
  <si>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</si>
  <si>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</si>
  <si>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</si>
  <si>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</si>
  <si>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</si>
  <si>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</si>
  <si>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</si>
  <si>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</si>
  <si>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</si>
  <si>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</si>
  <si>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</si>
  <si>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</si>
  <si>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</si>
  <si>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</si>
  <si>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</si>
  <si>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</si>
  <si>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</si>
  <si>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</si>
  <si>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</si>
  <si>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</si>
  <si>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</si>
  <si>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</si>
  <si>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</si>
  <si>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</si>
  <si>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</si>
  <si>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</si>
  <si>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</si>
  <si>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</si>
  <si>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</si>
  <si>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</si>
  <si>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</si>
  <si>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</si>
  <si>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</si>
  <si>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</si>
  <si>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</si>
  <si>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</si>
  <si>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</si>
  <si>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</si>
  <si>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</si>
  <si>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</si>
  <si>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</si>
  <si>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</si>
  <si>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</si>
  <si>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</si>
  <si>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</si>
  <si>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</si>
  <si>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</si>
  <si>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</si>
  <si>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</si>
  <si>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</si>
  <si>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</si>
  <si>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</si>
  <si>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</si>
  <si>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</si>
  <si>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</si>
  <si>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</si>
  <si>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</si>
  <si>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</si>
  <si>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</si>
  <si>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</si>
  <si>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</si>
  <si>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</si>
  <si>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</si>
  <si>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</si>
  <si>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</si>
  <si>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</si>
  <si>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</si>
  <si>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</si>
  <si>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</si>
  <si>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</si>
  <si>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</si>
  <si>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</si>
  <si>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</si>
  <si>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</si>
  <si>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</si>
  <si>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</si>
  <si>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</si>
  <si>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</si>
  <si>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</si>
  <si>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</si>
  <si>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</si>
  <si>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</si>
  <si>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</si>
  <si>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</si>
  <si>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</si>
  <si>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</si>
  <si>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</si>
  <si>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</si>
  <si>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</si>
  <si>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</si>
  <si>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</si>
  <si>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</si>
  <si>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</si>
  <si>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</si>
  <si>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</si>
  <si>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</si>
  <si>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</si>
  <si>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</si>
  <si>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</si>
  <si>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</si>
  <si>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</si>
  <si>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</si>
  <si>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</si>
  <si>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</si>
  <si>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</si>
  <si>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</si>
  <si>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</si>
  <si>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</si>
  <si>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</si>
  <si>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</si>
  <si>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</si>
  <si>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</si>
  <si>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</si>
  <si>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</si>
  <si>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</si>
  <si>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</si>
  <si>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</si>
  <si>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</si>
  <si>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</si>
  <si>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</si>
  <si>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</si>
  <si>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</si>
  <si>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</si>
  <si>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</si>
  <si>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</si>
  <si>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</si>
  <si>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</si>
  <si>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</si>
  <si>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</si>
  <si>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</si>
  <si>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</si>
  <si>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</si>
  <si>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</si>
  <si>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</si>
  <si>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</si>
  <si>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</si>
  <si>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</si>
  <si>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</si>
  <si>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</si>
  <si>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</si>
  <si>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</si>
  <si>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</si>
  <si>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</si>
  <si>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</si>
  <si>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</si>
  <si>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</si>
  <si>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</si>
  <si>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</si>
  <si>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</si>
  <si>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</si>
  <si>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</si>
  <si>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</si>
  <si>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</si>
  <si>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</si>
  <si>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</si>
  <si>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</si>
  <si>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</si>
  <si>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</si>
  <si>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</si>
  <si>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</si>
  <si>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</si>
  <si>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</si>
  <si>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</si>
  <si>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</si>
  <si>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</si>
  <si>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</si>
  <si>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</si>
  <si>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</si>
  <si>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</si>
  <si>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</si>
  <si>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</si>
  <si>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</si>
  <si>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</si>
  <si>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</si>
  <si>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</si>
  <si>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</si>
  <si>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</si>
  <si>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</si>
  <si>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</si>
  <si>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</si>
  <si>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</si>
  <si>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</si>
  <si>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</si>
  <si>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</si>
  <si>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</si>
  <si>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</si>
  <si>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</si>
  <si>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</si>
  <si>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</si>
  <si>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</si>
  <si>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</si>
  <si>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</si>
  <si>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</si>
  <si>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</si>
  <si>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</si>
  <si>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</si>
  <si>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</si>
  <si>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</si>
  <si>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</si>
  <si>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</si>
  <si>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</si>
  <si>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</si>
  <si>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</si>
  <si>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</si>
  <si>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</si>
  <si>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</si>
  <si>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</si>
  <si>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</si>
  <si>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</si>
  <si>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</si>
  <si>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</si>
  <si>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</si>
  <si>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</si>
  <si>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</si>
  <si>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</si>
  <si>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</si>
  <si>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</si>
  <si>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</si>
  <si>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</si>
  <si>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</si>
  <si>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</si>
  <si>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</si>
  <si>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</si>
  <si>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</si>
  <si>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</si>
  <si>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</si>
  <si>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</si>
  <si>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</si>
  <si>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</si>
  <si>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</si>
  <si>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</si>
  <si>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</si>
  <si>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</si>
  <si>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</si>
  <si>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</si>
  <si>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</si>
  <si>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</si>
  <si>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</si>
  <si>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</si>
  <si>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</si>
  <si>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</si>
  <si>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</si>
  <si>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</si>
  <si>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</si>
  <si>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</si>
  <si>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</si>
  <si>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</si>
  <si>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</si>
  <si>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</si>
  <si>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</si>
  <si>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</si>
  <si>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</si>
  <si>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</si>
  <si>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</si>
  <si>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</si>
  <si>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</si>
  <si>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</si>
  <si>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</si>
  <si>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</si>
  <si>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</si>
  <si>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</si>
  <si>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</si>
  <si>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</si>
  <si>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</si>
  <si>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</si>
  <si>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</si>
  <si>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</si>
  <si>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</si>
  <si>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</si>
  <si>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</si>
  <si>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</si>
  <si>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</si>
  <si>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</si>
  <si>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</si>
  <si>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</si>
  <si>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</si>
  <si>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</si>
  <si>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</si>
  <si>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</si>
  <si>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</si>
  <si>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</si>
  <si>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</si>
  <si>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</si>
  <si>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</si>
  <si>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</si>
  <si>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</si>
  <si>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</si>
  <si>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</si>
  <si>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地方就職希望者活性化事業</t>
    <rPh sb="0" eb="2">
      <t>チホウ</t>
    </rPh>
    <rPh sb="2" eb="4">
      <t>シュウショク</t>
    </rPh>
    <rPh sb="4" eb="7">
      <t>キボウシャ</t>
    </rPh>
    <rPh sb="7" eb="10">
      <t>カッセイカ</t>
    </rPh>
    <rPh sb="10" eb="12">
      <t>ジギョウ</t>
    </rPh>
    <phoneticPr fontId="5"/>
  </si>
  <si>
    <t>地域雇用対策課</t>
    <rPh sb="0" eb="2">
      <t>チイキ</t>
    </rPh>
    <rPh sb="2" eb="4">
      <t>コヨウ</t>
    </rPh>
    <rPh sb="4" eb="7">
      <t>タイサクカ</t>
    </rPh>
    <phoneticPr fontId="5"/>
  </si>
  <si>
    <t>地域雇用対策課長
笠置　隆範</t>
    <rPh sb="0" eb="2">
      <t>チイキ</t>
    </rPh>
    <rPh sb="2" eb="4">
      <t>コヨウ</t>
    </rPh>
    <rPh sb="4" eb="6">
      <t>タイサク</t>
    </rPh>
    <rPh sb="6" eb="8">
      <t>カチョウ</t>
    </rPh>
    <rPh sb="7" eb="8">
      <t>チョウ</t>
    </rPh>
    <rPh sb="9" eb="11">
      <t>カサギ</t>
    </rPh>
    <rPh sb="12" eb="14">
      <t>タカノリ</t>
    </rPh>
    <phoneticPr fontId="5"/>
  </si>
  <si>
    <t>平成21年5月29日付け職発第0529005号「地方就職希望者活性化事業の改正について」</t>
    <rPh sb="0" eb="2">
      <t>ヘイセイ</t>
    </rPh>
    <rPh sb="4" eb="5">
      <t>ネン</t>
    </rPh>
    <rPh sb="6" eb="7">
      <t>ガツ</t>
    </rPh>
    <rPh sb="9" eb="10">
      <t>ニチ</t>
    </rPh>
    <rPh sb="10" eb="11">
      <t>ヅ</t>
    </rPh>
    <rPh sb="12" eb="13">
      <t>ショク</t>
    </rPh>
    <rPh sb="13" eb="14">
      <t>ハツ</t>
    </rPh>
    <rPh sb="14" eb="15">
      <t>ダイ</t>
    </rPh>
    <rPh sb="22" eb="23">
      <t>ゴウ</t>
    </rPh>
    <rPh sb="24" eb="26">
      <t>チホウ</t>
    </rPh>
    <rPh sb="26" eb="28">
      <t>シュウショク</t>
    </rPh>
    <rPh sb="28" eb="31">
      <t>キボウシャ</t>
    </rPh>
    <rPh sb="31" eb="34">
      <t>カッセイカ</t>
    </rPh>
    <rPh sb="34" eb="36">
      <t>ジギョウ</t>
    </rPh>
    <rPh sb="37" eb="39">
      <t>カイセイ</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</si>
  <si>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</si>
  <si>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</si>
  <si>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1">
      <t>チョウ</t>
    </rPh>
    <rPh sb="1" eb="2">
      <t>ヒ</t>
    </rPh>
    <phoneticPr fontId="5"/>
  </si>
  <si>
    <t>土地建物借料</t>
    <rPh sb="0" eb="2">
      <t>トチ</t>
    </rPh>
    <rPh sb="2" eb="4">
      <t>タテモノ</t>
    </rPh>
    <rPh sb="4" eb="6">
      <t>シャクリョウ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</si>
  <si>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</si>
  <si>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</si>
  <si>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</si>
  <si>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地方就職支援コーナーにおける新規求職者に対する１人当たりの紹介件数</t>
    <phoneticPr fontId="5"/>
  </si>
  <si>
    <t>「地方人材還流促進事業」におけるセミナー等により掘り起こした地方就職希望者の数（平成27年度以降）</t>
    <phoneticPr fontId="5"/>
  </si>
  <si>
    <t>件</t>
    <rPh sb="0" eb="1">
      <t>ケン</t>
    </rPh>
    <phoneticPr fontId="5"/>
  </si>
  <si>
    <t>Ｘ：都道府県労働局における執行額（円）／Y：地方就職支援コーナーにおける紹介件数（件）　　　　　　　　　　　</t>
  </si>
  <si>
    <t>74,648,000
／2,008</t>
    <phoneticPr fontId="5"/>
  </si>
  <si>
    <t>人</t>
    <rPh sb="0" eb="1">
      <t>ヒト</t>
    </rPh>
    <phoneticPr fontId="5"/>
  </si>
  <si>
    <t>円</t>
    <rPh sb="0" eb="1">
      <t>エン</t>
    </rPh>
    <phoneticPr fontId="5"/>
  </si>
  <si>
    <t>　　X/Y</t>
  </si>
  <si>
    <t>X：「地方人材還流促進事業」委託費（円）／Y：地方人材還流促進事業におけるセミナー等により掘り起こした地方就職希望者の数（人）</t>
  </si>
  <si>
    <t>282,283,824
／16,133</t>
    <phoneticPr fontId="5"/>
  </si>
  <si>
    <t>438,836,581
／24,348</t>
    <phoneticPr fontId="5"/>
  </si>
  <si>
    <t>地方就職希望者活性化事業を実施することにより、Ｕ・Ｉターンを希望する者の雇用（地域雇用）が促進されることから、施策目標の達成に寄与するものと考えられる。</t>
  </si>
  <si>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</si>
  <si>
    <t>転居を要する職業紹介などハローワークの全国ネットワークが不可欠な部分は国が実施するが、地方就職の普及・啓発等は民間等への委託事業として実施している。</t>
  </si>
  <si>
    <t>地方就職希望者の円滑な労働移動という目的の達成手段として必要かつ適切な事業と考えられ、人口減少社会において地域における雇用創出・安定を図るために優先度の高い事業である。</t>
  </si>
  <si>
    <t>○</t>
  </si>
  <si>
    <t>無</t>
  </si>
  <si>
    <t>予算配賦及び委託費の精算の際に事業に直接関係のない経費がないか精査していることから、事業目的に即し真に必要なものに限定されている。</t>
  </si>
  <si>
    <t>委託事業の実施段階において、作業工数の削減を検討しながら事業を進めている。</t>
    <rPh sb="0" eb="2">
      <t>イタク</t>
    </rPh>
    <rPh sb="2" eb="4">
      <t>ジギョウ</t>
    </rPh>
    <rPh sb="5" eb="7">
      <t>ジッシ</t>
    </rPh>
    <rPh sb="7" eb="9">
      <t>ダンカイ</t>
    </rPh>
    <rPh sb="14" eb="16">
      <t>ジッサギョウ</t>
    </rPh>
    <rPh sb="16" eb="18">
      <t>コウスウ</t>
    </rPh>
    <rPh sb="19" eb="21">
      <t>サクゲン</t>
    </rPh>
    <rPh sb="22" eb="24">
      <t>ケントウ</t>
    </rPh>
    <rPh sb="28" eb="30">
      <t>ジギョウ</t>
    </rPh>
    <rPh sb="31" eb="32">
      <t>スス</t>
    </rPh>
    <phoneticPr fontId="5"/>
  </si>
  <si>
    <t>‐</t>
  </si>
  <si>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rPh sb="10" eb="11">
      <t>カン</t>
    </rPh>
    <rPh sb="57" eb="59">
      <t>コウキョウ</t>
    </rPh>
    <rPh sb="59" eb="60">
      <t>ダン</t>
    </rPh>
    <rPh sb="91" eb="93">
      <t>コウキョウ</t>
    </rPh>
    <rPh sb="93" eb="94">
      <t>ダン</t>
    </rPh>
    <rPh sb="137" eb="139">
      <t>ギョウシャ</t>
    </rPh>
    <rPh sb="140" eb="142">
      <t>イタク</t>
    </rPh>
    <rPh sb="148" eb="151">
      <t>イッタイテキ</t>
    </rPh>
    <rPh sb="153" eb="156">
      <t>コウカテキ</t>
    </rPh>
    <rPh sb="157" eb="159">
      <t>ジッシ</t>
    </rPh>
    <phoneticPr fontId="5"/>
  </si>
  <si>
    <t>セミナー・イベント開催経費、広報費等</t>
    <rPh sb="9" eb="11">
      <t>カイサイ</t>
    </rPh>
    <rPh sb="11" eb="13">
      <t>ケイヒ</t>
    </rPh>
    <rPh sb="14" eb="17">
      <t>コウホウヒ</t>
    </rPh>
    <rPh sb="17" eb="18">
      <t>トウ</t>
    </rPh>
    <phoneticPr fontId="5"/>
  </si>
  <si>
    <t>事務局人件費、拠点費、消耗品費等</t>
    <rPh sb="0" eb="3">
      <t>ジムキョク</t>
    </rPh>
    <rPh sb="3" eb="6">
      <t>ジンケンヒ</t>
    </rPh>
    <rPh sb="7" eb="9">
      <t>キョテン</t>
    </rPh>
    <rPh sb="9" eb="10">
      <t>ヒ</t>
    </rPh>
    <rPh sb="11" eb="14">
      <t>ショウモウヒン</t>
    </rPh>
    <rPh sb="14" eb="15">
      <t>ヒ</t>
    </rPh>
    <rPh sb="15" eb="16">
      <t>トウ</t>
    </rPh>
    <phoneticPr fontId="5"/>
  </si>
  <si>
    <t>管理費</t>
    <rPh sb="0" eb="3">
      <t>カンリヒ</t>
    </rPh>
    <phoneticPr fontId="5"/>
  </si>
  <si>
    <t>事業費</t>
    <rPh sb="0" eb="3">
      <t>ジギョウヒ</t>
    </rPh>
    <phoneticPr fontId="5"/>
  </si>
  <si>
    <t>消費税</t>
    <rPh sb="0" eb="3">
      <t>ショウヒゼイ</t>
    </rPh>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</si>
  <si>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</si>
  <si>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労働局</t>
    <rPh sb="0" eb="3">
      <t>ロウドウキョク</t>
    </rPh>
    <phoneticPr fontId="5"/>
  </si>
  <si>
    <t>パーソルテンプスタッフ株式会社</t>
    <rPh sb="11" eb="15">
      <t>カブシキガイシャ</t>
    </rPh>
    <phoneticPr fontId="5"/>
  </si>
  <si>
    <t>地方人材還流促進事業の実施</t>
    <rPh sb="0" eb="2">
      <t>チホウ</t>
    </rPh>
    <rPh sb="2" eb="4">
      <t>ジンザイ</t>
    </rPh>
    <rPh sb="4" eb="6">
      <t>カンリュウ</t>
    </rPh>
    <rPh sb="6" eb="8">
      <t>ソクシン</t>
    </rPh>
    <rPh sb="8" eb="10">
      <t>ジギョウ</t>
    </rPh>
    <rPh sb="11" eb="13">
      <t>ジッシ</t>
    </rPh>
    <phoneticPr fontId="5"/>
  </si>
  <si>
    <t>-</t>
    <phoneticPr fontId="5"/>
  </si>
  <si>
    <t>-</t>
    <phoneticPr fontId="5"/>
  </si>
  <si>
    <t>労働保険業務庁費</t>
    <rPh sb="0" eb="2">
      <t>ロウドウ</t>
    </rPh>
    <rPh sb="2" eb="4">
      <t>ホケン</t>
    </rPh>
    <rPh sb="4" eb="6">
      <t>ギョウム</t>
    </rPh>
    <rPh sb="6" eb="8">
      <t>チョウヒ</t>
    </rPh>
    <phoneticPr fontId="5"/>
  </si>
  <si>
    <t>-</t>
  </si>
  <si>
    <t>-</t>
    <phoneticPr fontId="5"/>
  </si>
  <si>
    <t>-</t>
    <phoneticPr fontId="5"/>
  </si>
  <si>
    <t>-</t>
    <phoneticPr fontId="5"/>
  </si>
  <si>
    <t>-</t>
    <phoneticPr fontId="5"/>
  </si>
  <si>
    <t>-</t>
    <phoneticPr fontId="5"/>
  </si>
  <si>
    <t>-</t>
    <phoneticPr fontId="5"/>
  </si>
  <si>
    <t>-</t>
    <phoneticPr fontId="5"/>
  </si>
  <si>
    <t>79,665,122
／2,174</t>
    <phoneticPr fontId="5"/>
  </si>
  <si>
    <t>-</t>
    <phoneticPr fontId="5"/>
  </si>
  <si>
    <t>-</t>
    <phoneticPr fontId="5"/>
  </si>
  <si>
    <t>-</t>
    <phoneticPr fontId="5"/>
  </si>
  <si>
    <t>-</t>
    <phoneticPr fontId="5"/>
  </si>
  <si>
    <t>一般競争入札（総合評価）により選定しており競争性は確保されており、二者以上の応札者がいるため、妥当である。</t>
    <rPh sb="0" eb="2">
      <t>イッパン</t>
    </rPh>
    <rPh sb="2" eb="4">
      <t>キョウソウ</t>
    </rPh>
    <rPh sb="4" eb="6">
      <t>ニュウサツ</t>
    </rPh>
    <rPh sb="7" eb="9">
      <t>ソウゴウ</t>
    </rPh>
    <rPh sb="9" eb="11">
      <t>ヒョウカ</t>
    </rPh>
    <rPh sb="33" eb="34">
      <t>ニ</t>
    </rPh>
    <rPh sb="35" eb="37">
      <t>イジョウ</t>
    </rPh>
    <rPh sb="40" eb="41">
      <t>シャ</t>
    </rPh>
    <rPh sb="47" eb="49">
      <t>ダトウ</t>
    </rPh>
    <phoneticPr fontId="5"/>
  </si>
  <si>
    <t>-</t>
    <phoneticPr fontId="5"/>
  </si>
  <si>
    <t>520</t>
    <phoneticPr fontId="5"/>
  </si>
  <si>
    <t>722</t>
    <phoneticPr fontId="5"/>
  </si>
  <si>
    <t>583</t>
    <phoneticPr fontId="5"/>
  </si>
  <si>
    <t>495</t>
    <phoneticPr fontId="5"/>
  </si>
  <si>
    <t>497</t>
    <phoneticPr fontId="5"/>
  </si>
  <si>
    <t>509</t>
    <phoneticPr fontId="5"/>
  </si>
  <si>
    <t>508</t>
    <phoneticPr fontId="5"/>
  </si>
  <si>
    <t>その他</t>
    <rPh sb="2" eb="3">
      <t>タ</t>
    </rPh>
    <phoneticPr fontId="5"/>
  </si>
  <si>
    <t>相談員経費、合同面接会経費等</t>
    <rPh sb="0" eb="3">
      <t>ソウダンイン</t>
    </rPh>
    <rPh sb="3" eb="5">
      <t>ケイヒ</t>
    </rPh>
    <rPh sb="6" eb="8">
      <t>ゴウドウ</t>
    </rPh>
    <rPh sb="8" eb="11">
      <t>メンセツカイ</t>
    </rPh>
    <rPh sb="11" eb="13">
      <t>ケイヒ</t>
    </rPh>
    <rPh sb="13" eb="14">
      <t>トウ</t>
    </rPh>
    <phoneticPr fontId="5"/>
  </si>
  <si>
    <t>地方就職支援コーナーにおける地方就職希望者の就職率が33.0％以上</t>
    <rPh sb="22" eb="25">
      <t>シュウショクリツ</t>
    </rPh>
    <rPh sb="31" eb="33">
      <t>イジョウ</t>
    </rPh>
    <phoneticPr fontId="5"/>
  </si>
  <si>
    <t>「地方人材還流促進事業」において、ハローワークへの誘導者数に対する地方就職者数の割合が17.3％以上（平成27年度以降）</t>
  </si>
  <si>
    <t>329,061,954
／35,897</t>
    <phoneticPr fontId="5"/>
  </si>
  <si>
    <t>313,200,000／35,897</t>
    <phoneticPr fontId="5"/>
  </si>
  <si>
    <t>成果目標を達成する見込みとなっている。</t>
    <rPh sb="0" eb="2">
      <t>セイカ</t>
    </rPh>
    <rPh sb="2" eb="4">
      <t>モクヒョウ</t>
    </rPh>
    <rPh sb="5" eb="7">
      <t>タッセイ</t>
    </rPh>
    <rPh sb="9" eb="11">
      <t>ミコ</t>
    </rPh>
    <phoneticPr fontId="5"/>
  </si>
  <si>
    <t>活動目標を達成する見込みとなっている。</t>
    <rPh sb="0" eb="2">
      <t>カツドウ</t>
    </rPh>
    <rPh sb="2" eb="4">
      <t>モクヒョウ</t>
    </rPh>
    <rPh sb="5" eb="7">
      <t>タッセイ</t>
    </rPh>
    <rPh sb="9" eb="11">
      <t>ミコ</t>
    </rPh>
    <phoneticPr fontId="5"/>
  </si>
  <si>
    <t>　首都圏等において、地方就職希望者を掘り起こすとともに、公共職業安定所2箇所（東京、大阪）に設置している「地方就職支援コーナー」と地方等就職希望者を受け入れる地域が連携し、全国ネットワークを活用した広域職業紹介及び生活関連情報等の提供等を一体的に行うことにより、地方就職希望者の円滑な労働移動を促進し、地域雇用の活性化を図る。</t>
    <phoneticPr fontId="5"/>
  </si>
  <si>
    <t>-</t>
    <phoneticPr fontId="5"/>
  </si>
  <si>
    <t>-</t>
    <phoneticPr fontId="5"/>
  </si>
  <si>
    <t>-</t>
    <phoneticPr fontId="5"/>
  </si>
  <si>
    <t>-</t>
    <phoneticPr fontId="5"/>
  </si>
  <si>
    <t>職業安定局雇用開発部</t>
    <rPh sb="0" eb="2">
      <t>ショクギョウ</t>
    </rPh>
    <rPh sb="2" eb="4">
      <t>アンテイ</t>
    </rPh>
    <rPh sb="4" eb="5">
      <t>キョク</t>
    </rPh>
    <rPh sb="5" eb="7">
      <t>コヨウ</t>
    </rPh>
    <rPh sb="7" eb="10">
      <t>カイハツブ</t>
    </rPh>
    <phoneticPr fontId="5"/>
  </si>
  <si>
    <t>A.●●労働局</t>
    <rPh sb="4" eb="7">
      <t>ロウドウキョク</t>
    </rPh>
    <phoneticPr fontId="5"/>
  </si>
  <si>
    <t>B.パーソルテンプスタッフ株式会社</t>
    <rPh sb="13" eb="17">
      <t>カブシキガイシャ</t>
    </rPh>
    <phoneticPr fontId="5"/>
  </si>
  <si>
    <t>地方就職支援コーナーにおける地方就職希望者の就職率（過去の平均実績）
(就職者数／支援対象者数）</t>
    <rPh sb="22" eb="25">
      <t>シュウショクリツ</t>
    </rPh>
    <rPh sb="26" eb="28">
      <t>カコ</t>
    </rPh>
    <rPh sb="29" eb="31">
      <t>ヘイキン</t>
    </rPh>
    <rPh sb="31" eb="33">
      <t>ジッセキ</t>
    </rPh>
    <rPh sb="36" eb="39">
      <t>シュウショクシャ</t>
    </rPh>
    <rPh sb="39" eb="40">
      <t>スウ</t>
    </rPh>
    <rPh sb="41" eb="43">
      <t>シエン</t>
    </rPh>
    <rPh sb="43" eb="46">
      <t>タイショウシャ</t>
    </rPh>
    <rPh sb="46" eb="47">
      <t>スウ</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</si>
  <si>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</si>
  <si>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 xml:space="preserve">地域、中小企業、産業の特性に応じ、雇用の創出及び雇用の安定を図ること（Ⅴ-2-1） </t>
    <phoneticPr fontId="5"/>
  </si>
  <si>
    <t>一般の職業紹介よりも限定される地方就職支援コーナーでの紹介について、経費を含んだ一人当たりコストは●万円程度と低廉となっており、妥当であるといえる。（精査中）</t>
    <rPh sb="75" eb="77">
      <t>セイサ</t>
    </rPh>
    <rPh sb="77" eb="78">
      <t>チュウ</t>
    </rPh>
    <phoneticPr fontId="5"/>
  </si>
  <si>
    <t>精査中</t>
    <rPh sb="0" eb="3">
      <t>セイサチュウ</t>
    </rPh>
    <phoneticPr fontId="5"/>
  </si>
  <si>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④移住・交流情報ガーデンにおける職業相談</t>
    <rPh sb="88" eb="90">
      <t>コウキョウ</t>
    </rPh>
    <rPh sb="90" eb="92">
      <t>ダンタイ</t>
    </rPh>
    <rPh sb="261" eb="263">
      <t>チホウ</t>
    </rPh>
    <rPh sb="263" eb="265">
      <t>イジュウ</t>
    </rPh>
    <rPh sb="265" eb="267">
      <t>ソクシン</t>
    </rPh>
    <rPh sb="268" eb="270">
      <t>モクテキ</t>
    </rPh>
    <rPh sb="356" eb="358">
      <t>カンリュウ</t>
    </rPh>
    <rPh sb="466" eb="468">
      <t>コウキョウ</t>
    </rPh>
    <rPh sb="468" eb="470">
      <t>ショクギョウ</t>
    </rPh>
    <rPh sb="470" eb="473">
      <t>アンテイショ</t>
    </rPh>
    <phoneticPr fontId="5"/>
  </si>
  <si>
    <t>地方就職支援コーナーに
おいて職業紹介を行った地方就職希望者の就職率が25.8％以上
※平成28年度成果目標</t>
    <rPh sb="40" eb="42">
      <t>イジョウ</t>
    </rPh>
    <rPh sb="44" eb="46">
      <t>ヘイセイ</t>
    </rPh>
    <rPh sb="48" eb="49">
      <t>ネン</t>
    </rPh>
    <rPh sb="49" eb="50">
      <t>ド</t>
    </rPh>
    <rPh sb="50" eb="52">
      <t>セイカ</t>
    </rPh>
    <rPh sb="52" eb="54">
      <t>モクヒョウ</t>
    </rPh>
    <phoneticPr fontId="5"/>
  </si>
  <si>
    <t>地方就職支援コーナーに
おける地方就職希望者に
対する就職者数の割合
（地方就職支援コーナーに
おいて職業紹介を行った就職者数／支援対象者数）</t>
    <phoneticPr fontId="5"/>
  </si>
  <si>
    <t>「地方人材還流促進事業」において、ハローワークへの誘導者数に対する地方就職者数の割合（過去の平均実績）
（地方就職者数／ハローワークへの誘導者数）</t>
    <phoneticPr fontId="5"/>
  </si>
  <si>
    <t>143,358,000／5,178</t>
    <phoneticPr fontId="5"/>
  </si>
  <si>
    <t>平成29年度予算執行率は集計中である。事業成果目標である地方就職支援コーナーにおける地方就職希望者の就職率が32.5％以上、「地方人材還流促進事業」において、ハローワークへの誘導者数に対する地方就職者数の割合が11.8％以上を達成していることからも、本事業の目的である地方就職希望者の円滑な労働移動を促進し、地域雇用の活性化を図ることができており、雇用の安定を図る観点から、必要な事業となっている。</t>
    <rPh sb="0" eb="2">
      <t>ヘイセイ</t>
    </rPh>
    <rPh sb="4" eb="6">
      <t>ネンド</t>
    </rPh>
    <rPh sb="6" eb="8">
      <t>ヨサン</t>
    </rPh>
    <rPh sb="8" eb="11">
      <t>シッコウリツ</t>
    </rPh>
    <rPh sb="12" eb="15">
      <t>シュウケイチュウ</t>
    </rPh>
    <rPh sb="19" eb="23">
      <t>ジギョウセイカ</t>
    </rPh>
    <rPh sb="23" eb="25">
      <t>モクヒョウ</t>
    </rPh>
    <rPh sb="113" eb="115">
      <t>タッセイ</t>
    </rPh>
    <rPh sb="125" eb="126">
      <t>ホン</t>
    </rPh>
    <rPh sb="126" eb="128">
      <t>ジギョウ</t>
    </rPh>
    <rPh sb="129" eb="131">
      <t>モクテキ</t>
    </rPh>
    <rPh sb="174" eb="176">
      <t>コヨウ</t>
    </rPh>
    <rPh sb="177" eb="179">
      <t>アンテイ</t>
    </rPh>
    <rPh sb="180" eb="181">
      <t>ハカ</t>
    </rPh>
    <rPh sb="182" eb="184">
      <t>カンテン</t>
    </rPh>
    <rPh sb="187" eb="189">
      <t>ヒツヨウ</t>
    </rPh>
    <rPh sb="190" eb="192">
      <t>ジギョウ</t>
    </rPh>
    <phoneticPr fontId="5"/>
  </si>
  <si>
    <t>平成30年度は、平成29年度に職業相談時における的確な情報の提供および収集に取り組んだ結果、事業効果の改善が見られたため、より精度の高い情報の提供および収集に取り組んでいく。予算の執行率は、集計中である。</t>
    <rPh sb="0" eb="2">
      <t>ヘイセイ</t>
    </rPh>
    <rPh sb="4" eb="6">
      <t>ネンド</t>
    </rPh>
    <rPh sb="8" eb="10">
      <t>ヘイセイ</t>
    </rPh>
    <rPh sb="12" eb="14">
      <t>ネンド</t>
    </rPh>
    <rPh sb="43" eb="45">
      <t>ケッカ</t>
    </rPh>
    <rPh sb="46" eb="48">
      <t>ジギョウ</t>
    </rPh>
    <rPh sb="48" eb="50">
      <t>コウカ</t>
    </rPh>
    <rPh sb="51" eb="53">
      <t>カイゼン</t>
    </rPh>
    <rPh sb="54" eb="55">
      <t>ミ</t>
    </rPh>
    <rPh sb="63" eb="65">
      <t>セイド</t>
    </rPh>
    <rPh sb="66" eb="67">
      <t>タカ</t>
    </rPh>
    <rPh sb="68" eb="70">
      <t>ジョウホウ</t>
    </rPh>
    <rPh sb="71" eb="73">
      <t>テイキョウ</t>
    </rPh>
    <rPh sb="76" eb="78">
      <t>シュウシュウ</t>
    </rPh>
    <rPh sb="79" eb="80">
      <t>ト</t>
    </rPh>
    <rPh sb="81" eb="82">
      <t>ク</t>
    </rPh>
    <rPh sb="87" eb="89">
      <t>ヨサン</t>
    </rPh>
    <rPh sb="90" eb="93">
      <t>シッコウリツ</t>
    </rPh>
    <rPh sb="95" eb="98">
      <t>シュウケイチュウ</t>
    </rPh>
    <phoneticPr fontId="5"/>
  </si>
  <si>
    <t>雇用保険法第62条第1号第6号</t>
    <rPh sb="0" eb="2">
      <t>コヨウ</t>
    </rPh>
    <rPh sb="2" eb="4">
      <t>ホケン</t>
    </rPh>
    <rPh sb="4" eb="5">
      <t>ホウ</t>
    </rPh>
    <rPh sb="5" eb="6">
      <t>ダイ</t>
    </rPh>
    <rPh sb="8" eb="9">
      <t>ジョウ</t>
    </rPh>
    <rPh sb="9" eb="10">
      <t>ダイ</t>
    </rPh>
    <rPh sb="11" eb="12">
      <t>ゴウ</t>
    </rPh>
    <rPh sb="12" eb="13">
      <t>ダイ</t>
    </rPh>
    <rPh sb="14" eb="1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</si>
</sst>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114300</xdr:colOff>
      <xdr:row>740</xdr:row>
      <xdr:rowOff>117929</xdr:rowOff>
    </xdr:from>
    <xdr:to>
      <xdr:col>33</xdr:col>
      <xdr:colOff>22221</xdr:colOff>
      <xdr:row>749</xdr:row>
      <xdr:rowOff>0</xdr:rowOff>
    </xdr:to>
    <xdr:sp macro="" textlink="">
      <xdr:nvSpPr>
        <xdr:cNvPr id="30" name="テキスト ボックス 29"/>
        <xdr:cNvSpPr txBox="1"/>
      </xdr:nvSpPr>
      <xdr:spPr>
        <a:xfrm>
          <a:off x="1714500" y="49295504"/>
          <a:ext cx="4908546" cy="30538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17</xdr:col>
      <xdr:colOff>32709</xdr:colOff>
      <xdr:row>741</xdr:row>
      <xdr:rowOff>8271</xdr:rowOff>
    </xdr:from>
    <xdr:to>
      <xdr:col>31</xdr:col>
      <xdr:colOff>10708</xdr:colOff>
      <xdr:row>742</xdr:row>
      <xdr:rowOff>302486</xdr:rowOff>
    </xdr:to>
    <xdr:sp macro="" textlink="">
      <xdr:nvSpPr>
        <xdr:cNvPr id="31" name="正方形/長方形 30"/>
        <xdr:cNvSpPr/>
      </xdr:nvSpPr>
      <xdr:spPr>
        <a:xfrm>
          <a:off x="3433134" y="49538271"/>
          <a:ext cx="2778349" cy="64664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34</xdr:col>
      <xdr:colOff>166255</xdr:colOff>
      <xdr:row>745</xdr:row>
      <xdr:rowOff>50054</xdr:rowOff>
    </xdr:from>
    <xdr:to>
      <xdr:col>48</xdr:col>
      <xdr:colOff>128155</xdr:colOff>
      <xdr:row>746</xdr:row>
      <xdr:rowOff>339466</xdr:rowOff>
    </xdr:to>
    <xdr:sp macro="" textlink="">
      <xdr:nvSpPr>
        <xdr:cNvPr id="32" name="正方形/長方形 31"/>
        <xdr:cNvSpPr/>
      </xdr:nvSpPr>
      <xdr:spPr>
        <a:xfrm>
          <a:off x="6967105" y="50989754"/>
          <a:ext cx="2762250" cy="6418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latin typeface="+mn-ea"/>
              <a:ea typeface="+mn-ea"/>
            </a:rPr>
            <a:t>329</a:t>
          </a:r>
          <a:r>
            <a:rPr kumimoji="1" lang="ja-JP" altLang="en-US" sz="1200">
              <a:solidFill>
                <a:sysClr val="windowText" lastClr="000000"/>
              </a:solidFill>
            </a:rPr>
            <a:t>百万円</a:t>
          </a:r>
        </a:p>
      </xdr:txBody>
    </xdr:sp>
    <xdr:clientData/>
  </xdr:twoCellAnchor>
  <xdr:twoCellAnchor>
    <xdr:from>
      <xdr:col>35</xdr:col>
      <xdr:colOff>94682</xdr:colOff>
      <xdr:row>744</xdr:row>
      <xdr:rowOff>78442</xdr:rowOff>
    </xdr:from>
    <xdr:to>
      <xdr:col>48</xdr:col>
      <xdr:colOff>137583</xdr:colOff>
      <xdr:row>745</xdr:row>
      <xdr:rowOff>7980</xdr:rowOff>
    </xdr:to>
    <xdr:sp macro="" textlink="">
      <xdr:nvSpPr>
        <xdr:cNvPr id="33" name="正方形/長方形 32"/>
        <xdr:cNvSpPr/>
      </xdr:nvSpPr>
      <xdr:spPr>
        <a:xfrm>
          <a:off x="7095557" y="50665717"/>
          <a:ext cx="2643226" cy="28196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12</xdr:col>
      <xdr:colOff>26432</xdr:colOff>
      <xdr:row>745</xdr:row>
      <xdr:rowOff>48559</xdr:rowOff>
    </xdr:from>
    <xdr:to>
      <xdr:col>25</xdr:col>
      <xdr:colOff>185182</xdr:colOff>
      <xdr:row>746</xdr:row>
      <xdr:rowOff>337971</xdr:rowOff>
    </xdr:to>
    <xdr:sp macro="" textlink="">
      <xdr:nvSpPr>
        <xdr:cNvPr id="34" name="正方形/長方形 33"/>
        <xdr:cNvSpPr/>
      </xdr:nvSpPr>
      <xdr:spPr>
        <a:xfrm>
          <a:off x="2426732" y="50988259"/>
          <a:ext cx="2759075" cy="6418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労働局（●局）</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●百万円</a:t>
          </a:r>
        </a:p>
      </xdr:txBody>
    </xdr:sp>
    <xdr:clientData/>
  </xdr:twoCellAnchor>
  <xdr:twoCellAnchor>
    <xdr:from>
      <xdr:col>12</xdr:col>
      <xdr:colOff>26140</xdr:colOff>
      <xdr:row>744</xdr:row>
      <xdr:rowOff>63501</xdr:rowOff>
    </xdr:from>
    <xdr:to>
      <xdr:col>19</xdr:col>
      <xdr:colOff>172565</xdr:colOff>
      <xdr:row>745</xdr:row>
      <xdr:rowOff>14402</xdr:rowOff>
    </xdr:to>
    <xdr:sp macro="" textlink="">
      <xdr:nvSpPr>
        <xdr:cNvPr id="35" name="正方形/長方形 34"/>
        <xdr:cNvSpPr/>
      </xdr:nvSpPr>
      <xdr:spPr>
        <a:xfrm>
          <a:off x="2426440" y="50650776"/>
          <a:ext cx="1546600" cy="303326"/>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clientData/>
  </xdr:twoCellAnchor>
  <xdr:twoCellAnchor>
    <xdr:from>
      <xdr:col>12</xdr:col>
      <xdr:colOff>146050</xdr:colOff>
      <xdr:row>747</xdr:row>
      <xdr:rowOff>106864</xdr:rowOff>
    </xdr:from>
    <xdr:to>
      <xdr:col>26</xdr:col>
      <xdr:colOff>107950</xdr:colOff>
      <xdr:row>748</xdr:row>
      <xdr:rowOff>306294</xdr:rowOff>
    </xdr:to>
    <xdr:sp macro="" textlink="">
      <xdr:nvSpPr>
        <xdr:cNvPr id="36" name="正方形/長方形 35"/>
        <xdr:cNvSpPr/>
      </xdr:nvSpPr>
      <xdr:spPr>
        <a:xfrm>
          <a:off x="2546350" y="51751414"/>
          <a:ext cx="2762250" cy="55185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・地方への就職に向けた支援</a:t>
          </a:r>
          <a:endParaRPr kumimoji="1" lang="en-US" altLang="ja-JP" sz="1200">
            <a:solidFill>
              <a:sysClr val="windowText" lastClr="000000"/>
            </a:solidFill>
          </a:endParaRPr>
        </a:p>
        <a:p>
          <a:pPr algn="l"/>
          <a:r>
            <a:rPr kumimoji="1" lang="ja-JP" altLang="en-US" sz="1200">
              <a:solidFill>
                <a:sysClr val="windowText" lastClr="000000"/>
              </a:solidFill>
            </a:rPr>
            <a:t>・地方合同就職面接会の開催</a:t>
          </a:r>
          <a:endParaRPr kumimoji="1" lang="en-US" altLang="ja-JP" sz="1200">
            <a:solidFill>
              <a:sysClr val="windowText" lastClr="000000"/>
            </a:solidFill>
          </a:endParaRPr>
        </a:p>
      </xdr:txBody>
    </xdr:sp>
    <xdr:clientData/>
  </xdr:twoCellAnchor>
  <xdr:twoCellAnchor>
    <xdr:from>
      <xdr:col>12</xdr:col>
      <xdr:colOff>45356</xdr:colOff>
      <xdr:row>747</xdr:row>
      <xdr:rowOff>94337</xdr:rowOff>
    </xdr:from>
    <xdr:to>
      <xdr:col>26</xdr:col>
      <xdr:colOff>9977</xdr:colOff>
      <xdr:row>748</xdr:row>
      <xdr:rowOff>231588</xdr:rowOff>
    </xdr:to>
    <xdr:sp macro="" textlink="">
      <xdr:nvSpPr>
        <xdr:cNvPr id="37" name="大かっこ 36"/>
        <xdr:cNvSpPr/>
      </xdr:nvSpPr>
      <xdr:spPr>
        <a:xfrm>
          <a:off x="2445656" y="51738887"/>
          <a:ext cx="2764971" cy="489676"/>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134301</xdr:colOff>
      <xdr:row>747</xdr:row>
      <xdr:rowOff>44052</xdr:rowOff>
    </xdr:from>
    <xdr:to>
      <xdr:col>49</xdr:col>
      <xdr:colOff>145131</xdr:colOff>
      <xdr:row>753</xdr:row>
      <xdr:rowOff>246530</xdr:rowOff>
    </xdr:to>
    <xdr:sp macro="" textlink="">
      <xdr:nvSpPr>
        <xdr:cNvPr id="38" name="正方形/長方形 37"/>
        <xdr:cNvSpPr/>
      </xdr:nvSpPr>
      <xdr:spPr>
        <a:xfrm>
          <a:off x="6992301" y="53271993"/>
          <a:ext cx="3036418" cy="228677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地方人材還流促進事業の実施</a:t>
          </a:r>
          <a:endParaRPr kumimoji="1" lang="en-US" altLang="ja-JP" sz="1200">
            <a:solidFill>
              <a:sysClr val="windowText" lastClr="000000"/>
            </a:solidFill>
          </a:endParaRPr>
        </a:p>
        <a:p>
          <a:pPr algn="l"/>
          <a:r>
            <a:rPr kumimoji="1" lang="ja-JP" altLang="en-US" sz="1200">
              <a:solidFill>
                <a:sysClr val="windowText" lastClr="000000"/>
              </a:solidFill>
            </a:rPr>
            <a:t>・国、地方自治体及び大学等による協議会の設置</a:t>
          </a:r>
        </a:p>
        <a:p>
          <a:pPr algn="l"/>
          <a:r>
            <a:rPr kumimoji="1" lang="ja-JP" altLang="en-US" sz="1200">
              <a:solidFill>
                <a:sysClr val="windowText" lastClr="000000"/>
              </a:solidFill>
            </a:rPr>
            <a:t>・セミナーや個別相談等の実施による地方就職希望者の掘り起こし及びハローワークへの誘導</a:t>
          </a:r>
        </a:p>
        <a:p>
          <a:pPr algn="l"/>
          <a:r>
            <a:rPr kumimoji="1" lang="ja-JP" altLang="en-US" sz="1200">
              <a:solidFill>
                <a:sysClr val="windowText" lastClr="000000"/>
              </a:solidFill>
            </a:rPr>
            <a:t>・地方就職に資する情報の収集</a:t>
          </a:r>
        </a:p>
        <a:p>
          <a:pPr algn="l"/>
          <a:r>
            <a:rPr kumimoji="1" lang="ja-JP" altLang="en-US" sz="1200">
              <a:solidFill>
                <a:sysClr val="windowText" lastClr="000000"/>
              </a:solidFill>
            </a:rPr>
            <a:t>・移住・交流情報ガーデンにおける職業相談</a:t>
          </a:r>
          <a:endParaRPr kumimoji="1" lang="en-US" altLang="ja-JP" sz="1200">
            <a:solidFill>
              <a:sysClr val="windowText" lastClr="000000"/>
            </a:solidFill>
          </a:endParaRPr>
        </a:p>
      </xdr:txBody>
    </xdr:sp>
    <xdr:clientData/>
  </xdr:twoCellAnchor>
  <xdr:twoCellAnchor>
    <xdr:from>
      <xdr:col>34</xdr:col>
      <xdr:colOff>103029</xdr:colOff>
      <xdr:row>747</xdr:row>
      <xdr:rowOff>46934</xdr:rowOff>
    </xdr:from>
    <xdr:to>
      <xdr:col>49</xdr:col>
      <xdr:colOff>190938</xdr:colOff>
      <xdr:row>753</xdr:row>
      <xdr:rowOff>33618</xdr:rowOff>
    </xdr:to>
    <xdr:sp macro="" textlink="">
      <xdr:nvSpPr>
        <xdr:cNvPr id="39" name="大かっこ 38"/>
        <xdr:cNvSpPr/>
      </xdr:nvSpPr>
      <xdr:spPr>
        <a:xfrm>
          <a:off x="6961029" y="53274875"/>
          <a:ext cx="3113497" cy="2070978"/>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177800</xdr:colOff>
      <xdr:row>742</xdr:row>
      <xdr:rowOff>323065</xdr:rowOff>
    </xdr:from>
    <xdr:to>
      <xdr:col>24</xdr:col>
      <xdr:colOff>19050</xdr:colOff>
      <xdr:row>745</xdr:row>
      <xdr:rowOff>51899</xdr:rowOff>
    </xdr:to>
    <xdr:sp macro="" textlink="">
      <xdr:nvSpPr>
        <xdr:cNvPr id="40" name="フリーフォーム 39"/>
        <xdr:cNvSpPr/>
      </xdr:nvSpPr>
      <xdr:spPr>
        <a:xfrm>
          <a:off x="3778250" y="50205490"/>
          <a:ext cx="1041400" cy="786109"/>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19050</xdr:colOff>
      <xdr:row>744</xdr:row>
      <xdr:rowOff>11043</xdr:rowOff>
    </xdr:from>
    <xdr:to>
      <xdr:col>35</xdr:col>
      <xdr:colOff>158750</xdr:colOff>
      <xdr:row>745</xdr:row>
      <xdr:rowOff>46871</xdr:rowOff>
    </xdr:to>
    <xdr:sp macro="" textlink="">
      <xdr:nvSpPr>
        <xdr:cNvPr id="41" name="フリーフォーム 40"/>
        <xdr:cNvSpPr/>
      </xdr:nvSpPr>
      <xdr:spPr>
        <a:xfrm>
          <a:off x="4819650" y="50598318"/>
          <a:ext cx="2339975" cy="388253"/>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175283</xdr:colOff>
      <xdr:row>742</xdr:row>
      <xdr:rowOff>353902</xdr:rowOff>
    </xdr:from>
    <xdr:to>
      <xdr:col>31</xdr:col>
      <xdr:colOff>48087</xdr:colOff>
      <xdr:row>743</xdr:row>
      <xdr:rowOff>282500</xdr:rowOff>
    </xdr:to>
    <xdr:sp macro="" textlink="">
      <xdr:nvSpPr>
        <xdr:cNvPr id="42" name="正方形/長方形 41"/>
        <xdr:cNvSpPr/>
      </xdr:nvSpPr>
      <xdr:spPr>
        <a:xfrm>
          <a:off x="5175908" y="50236327"/>
          <a:ext cx="1072954" cy="28102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制度設計等</a:t>
          </a:r>
          <a:endParaRPr kumimoji="1" lang="en-US" altLang="ja-JP" sz="1200">
            <a:solidFill>
              <a:sysClr val="windowText" lastClr="000000"/>
            </a:solidFill>
          </a:endParaRPr>
        </a:p>
      </xdr:txBody>
    </xdr:sp>
    <xdr:clientData/>
  </xdr:twoCellAnchor>
  <xdr:twoCellAnchor>
    <xdr:from>
      <xdr:col>25</xdr:col>
      <xdr:colOff>55440</xdr:colOff>
      <xdr:row>743</xdr:row>
      <xdr:rowOff>852</xdr:rowOff>
    </xdr:from>
    <xdr:to>
      <xdr:col>31</xdr:col>
      <xdr:colOff>139273</xdr:colOff>
      <xdr:row>743</xdr:row>
      <xdr:rowOff>277132</xdr:rowOff>
    </xdr:to>
    <xdr:sp macro="" textlink="">
      <xdr:nvSpPr>
        <xdr:cNvPr id="43" name="大かっこ 42"/>
        <xdr:cNvSpPr/>
      </xdr:nvSpPr>
      <xdr:spPr>
        <a:xfrm>
          <a:off x="5056065" y="50235702"/>
          <a:ext cx="1283983" cy="276280"/>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176892</xdr:colOff>
      <xdr:row>18</xdr:row>
      <xdr:rowOff>13608</xdr:rowOff>
    </xdr:from>
    <xdr:to>
      <xdr:col>34</xdr:col>
      <xdr:colOff>55833</xdr:colOff>
      <xdr:row>18</xdr:row>
      <xdr:rowOff>252025</xdr:rowOff>
    </xdr:to>
    <xdr:sp macro="" textlink="">
      <xdr:nvSpPr>
        <xdr:cNvPr id="17" name="テキスト ボックス 16"/>
        <xdr:cNvSpPr txBox="1"/>
      </xdr:nvSpPr>
      <xdr:spPr>
        <a:xfrm>
          <a:off x="6300106" y="8953501"/>
          <a:ext cx="695370"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40822</xdr:colOff>
      <xdr:row>116</xdr:row>
      <xdr:rowOff>176893</xdr:rowOff>
    </xdr:from>
    <xdr:to>
      <xdr:col>41</xdr:col>
      <xdr:colOff>123870</xdr:colOff>
      <xdr:row>116</xdr:row>
      <xdr:rowOff>415310</xdr:rowOff>
    </xdr:to>
    <xdr:sp macro="" textlink="">
      <xdr:nvSpPr>
        <xdr:cNvPr id="19" name="テキスト ボックス 18"/>
        <xdr:cNvSpPr txBox="1"/>
      </xdr:nvSpPr>
      <xdr:spPr>
        <a:xfrm>
          <a:off x="7796893" y="19158857"/>
          <a:ext cx="695370"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524</v>
      </c>
      <c r="AT2" s="962"/>
      <c r="AU2" s="962"/>
      <c r="AV2" s="52" t="str">
        <f>IF(AW2="", "", "-")</f>
        <v/>
      </c>
      <c r="AW2" s="935"/>
      <c r="AX2" s="935"/>
    </row>
    <row r="3" spans="1:50" ht="21" customHeight="1" thickBot="1" x14ac:dyDescent="0.2">
      <c r="A3" s="886" t="s">
        <v>533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548</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184</v>
      </c>
      <c r="H5" s="859"/>
      <c r="I5" s="859"/>
      <c r="J5" s="859"/>
      <c r="K5" s="859"/>
      <c r="L5" s="859"/>
      <c r="M5" s="860" t="s">
        <v>66</v>
      </c>
      <c r="N5" s="861"/>
      <c r="O5" s="861"/>
      <c r="P5" s="861"/>
      <c r="Q5" s="861"/>
      <c r="R5" s="862"/>
      <c r="S5" s="863" t="s">
        <v>131</v>
      </c>
      <c r="T5" s="859"/>
      <c r="U5" s="859"/>
      <c r="V5" s="859"/>
      <c r="W5" s="859"/>
      <c r="X5" s="864"/>
      <c r="Y5" s="713" t="s">
        <v>3</v>
      </c>
      <c r="Z5" s="550"/>
      <c r="AA5" s="550"/>
      <c r="AB5" s="550"/>
      <c r="AC5" s="550"/>
      <c r="AD5" s="551"/>
      <c r="AE5" s="714" t="s">
        <v>550</v>
      </c>
      <c r="AF5" s="714"/>
      <c r="AG5" s="714"/>
      <c r="AH5" s="714"/>
      <c r="AI5" s="714"/>
      <c r="AJ5" s="714"/>
      <c r="AK5" s="714"/>
      <c r="AL5" s="714"/>
      <c r="AM5" s="714"/>
      <c r="AN5" s="714"/>
      <c r="AO5" s="714"/>
      <c r="AP5" s="715"/>
      <c r="AQ5" s="716" t="s">
        <v>551</v>
      </c>
      <c r="AR5" s="717"/>
      <c r="AS5" s="717"/>
      <c r="AT5" s="717"/>
      <c r="AU5" s="717"/>
      <c r="AV5" s="717"/>
      <c r="AW5" s="717"/>
      <c r="AX5" s="718"/>
    </row>
    <row r="6" spans="1:50" ht="39" customHeight="1" x14ac:dyDescent="0.15">
      <c r="A6" s="721" t="s">
        <v>4</v>
      </c>
      <c r="B6" s="722"/>
      <c r="C6" s="722"/>
      <c r="D6" s="722"/>
      <c r="E6" s="722"/>
      <c r="F6" s="722"/>
      <c r="G6" s="402" t="str">
        <f>入力規則等!F39</f>
        <v>労働保険特別会計雇用勘定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643</v>
      </c>
      <c r="H7" s="506"/>
      <c r="I7" s="506"/>
      <c r="J7" s="506"/>
      <c r="K7" s="506"/>
      <c r="L7" s="506"/>
      <c r="M7" s="506"/>
      <c r="N7" s="506"/>
      <c r="O7" s="506"/>
      <c r="P7" s="506"/>
      <c r="Q7" s="506"/>
      <c r="R7" s="506"/>
      <c r="S7" s="506"/>
      <c r="T7" s="506"/>
      <c r="U7" s="506"/>
      <c r="V7" s="506"/>
      <c r="W7" s="506"/>
      <c r="X7" s="507"/>
      <c r="Y7" s="946" t="s">
        <v>546</v>
      </c>
      <c r="Z7" s="450"/>
      <c r="AA7" s="450"/>
      <c r="AB7" s="450"/>
      <c r="AC7" s="450"/>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2" t="s">
        <v>389</v>
      </c>
      <c r="B8" s="503"/>
      <c r="C8" s="503"/>
      <c r="D8" s="503"/>
      <c r="E8" s="503"/>
      <c r="F8" s="504"/>
      <c r="G8" s="963" t="str">
        <f>入力規則等!A26</f>
        <v>地方創生</v>
      </c>
      <c r="H8" s="738"/>
      <c r="I8" s="738"/>
      <c r="J8" s="738"/>
      <c r="K8" s="738"/>
      <c r="L8" s="738"/>
      <c r="M8" s="738"/>
      <c r="N8" s="738"/>
      <c r="O8" s="738"/>
      <c r="P8" s="738"/>
      <c r="Q8" s="738"/>
      <c r="R8" s="738"/>
      <c r="S8" s="738"/>
      <c r="T8" s="738"/>
      <c r="U8" s="738"/>
      <c r="V8" s="738"/>
      <c r="W8" s="738"/>
      <c r="X8" s="964"/>
      <c r="Y8" s="865" t="s">
        <v>390</v>
      </c>
      <c r="Z8" s="866"/>
      <c r="AA8" s="866"/>
      <c r="AB8" s="866"/>
      <c r="AC8" s="866"/>
      <c r="AD8" s="867"/>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3.25" customHeight="1" x14ac:dyDescent="0.15">
      <c r="A9" s="868" t="s">
        <v>23</v>
      </c>
      <c r="B9" s="869"/>
      <c r="C9" s="869"/>
      <c r="D9" s="869"/>
      <c r="E9" s="869"/>
      <c r="F9" s="869"/>
      <c r="G9" s="870" t="s">
        <v>623</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89.75" customHeight="1" x14ac:dyDescent="0.15">
      <c r="A10" s="673" t="s">
        <v>30</v>
      </c>
      <c r="B10" s="674"/>
      <c r="C10" s="674"/>
      <c r="D10" s="674"/>
      <c r="E10" s="674"/>
      <c r="F10" s="674"/>
      <c r="G10" s="769" t="s">
        <v>636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5" t="s">
        <v>24</v>
      </c>
      <c r="B12" s="966"/>
      <c r="C12" s="966"/>
      <c r="D12" s="966"/>
      <c r="E12" s="966"/>
      <c r="F12" s="967"/>
      <c r="G12" s="775"/>
      <c r="H12" s="776"/>
      <c r="I12" s="776"/>
      <c r="J12" s="776"/>
      <c r="K12" s="776"/>
      <c r="L12" s="776"/>
      <c r="M12" s="776"/>
      <c r="N12" s="776"/>
      <c r="O12" s="776"/>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534</v>
      </c>
      <c r="AL12" s="423"/>
      <c r="AM12" s="423"/>
      <c r="AN12" s="423"/>
      <c r="AO12" s="423"/>
      <c r="AP12" s="423"/>
      <c r="AQ12" s="424"/>
      <c r="AR12" s="422" t="s">
        <v>535</v>
      </c>
      <c r="AS12" s="423"/>
      <c r="AT12" s="423"/>
      <c r="AU12" s="423"/>
      <c r="AV12" s="423"/>
      <c r="AW12" s="423"/>
      <c r="AX12" s="740"/>
    </row>
    <row r="13" spans="1:50" ht="21" customHeight="1" x14ac:dyDescent="0.15">
      <c r="A13" s="625"/>
      <c r="B13" s="626"/>
      <c r="C13" s="626"/>
      <c r="D13" s="626"/>
      <c r="E13" s="626"/>
      <c r="F13" s="627"/>
      <c r="G13" s="741" t="s">
        <v>6</v>
      </c>
      <c r="H13" s="742"/>
      <c r="I13" s="779" t="s">
        <v>7</v>
      </c>
      <c r="J13" s="780"/>
      <c r="K13" s="780"/>
      <c r="L13" s="780"/>
      <c r="M13" s="780"/>
      <c r="N13" s="780"/>
      <c r="O13" s="781"/>
      <c r="P13" s="670">
        <v>374</v>
      </c>
      <c r="Q13" s="671"/>
      <c r="R13" s="671"/>
      <c r="S13" s="671"/>
      <c r="T13" s="671"/>
      <c r="U13" s="671"/>
      <c r="V13" s="672"/>
      <c r="W13" s="670">
        <v>618</v>
      </c>
      <c r="X13" s="671"/>
      <c r="Y13" s="671"/>
      <c r="Z13" s="671"/>
      <c r="AA13" s="671"/>
      <c r="AB13" s="671"/>
      <c r="AC13" s="672"/>
      <c r="AD13" s="670">
        <v>564</v>
      </c>
      <c r="AE13" s="671"/>
      <c r="AF13" s="671"/>
      <c r="AG13" s="671"/>
      <c r="AH13" s="671"/>
      <c r="AI13" s="671"/>
      <c r="AJ13" s="672"/>
      <c r="AK13" s="670">
        <v>546</v>
      </c>
      <c r="AL13" s="671"/>
      <c r="AM13" s="671"/>
      <c r="AN13" s="671"/>
      <c r="AO13" s="671"/>
      <c r="AP13" s="671"/>
      <c r="AQ13" s="672"/>
      <c r="AR13" s="943"/>
      <c r="AS13" s="944"/>
      <c r="AT13" s="944"/>
      <c r="AU13" s="944"/>
      <c r="AV13" s="944"/>
      <c r="AW13" s="944"/>
      <c r="AX13" s="945"/>
    </row>
    <row r="14" spans="1:50" ht="21" customHeight="1" x14ac:dyDescent="0.15">
      <c r="A14" s="625"/>
      <c r="B14" s="626"/>
      <c r="C14" s="626"/>
      <c r="D14" s="626"/>
      <c r="E14" s="626"/>
      <c r="F14" s="627"/>
      <c r="G14" s="743"/>
      <c r="H14" s="744"/>
      <c r="I14" s="729" t="s">
        <v>8</v>
      </c>
      <c r="J14" s="777"/>
      <c r="K14" s="777"/>
      <c r="L14" s="777"/>
      <c r="M14" s="777"/>
      <c r="N14" s="777"/>
      <c r="O14" s="778"/>
      <c r="P14" s="670" t="s">
        <v>590</v>
      </c>
      <c r="Q14" s="671"/>
      <c r="R14" s="671"/>
      <c r="S14" s="671"/>
      <c r="T14" s="671"/>
      <c r="U14" s="671"/>
      <c r="V14" s="672"/>
      <c r="W14" s="670" t="s">
        <v>590</v>
      </c>
      <c r="X14" s="671"/>
      <c r="Y14" s="671"/>
      <c r="Z14" s="671"/>
      <c r="AA14" s="671"/>
      <c r="AB14" s="671"/>
      <c r="AC14" s="672"/>
      <c r="AD14" s="670" t="s">
        <v>590</v>
      </c>
      <c r="AE14" s="671"/>
      <c r="AF14" s="671"/>
      <c r="AG14" s="671"/>
      <c r="AH14" s="671"/>
      <c r="AI14" s="671"/>
      <c r="AJ14" s="672"/>
      <c r="AK14" s="670" t="s">
        <v>593</v>
      </c>
      <c r="AL14" s="671"/>
      <c r="AM14" s="671"/>
      <c r="AN14" s="671"/>
      <c r="AO14" s="671"/>
      <c r="AP14" s="671"/>
      <c r="AQ14" s="672"/>
      <c r="AR14" s="803"/>
      <c r="AS14" s="803"/>
      <c r="AT14" s="803"/>
      <c r="AU14" s="803"/>
      <c r="AV14" s="803"/>
      <c r="AW14" s="803"/>
      <c r="AX14" s="804"/>
    </row>
    <row r="15" spans="1:50" ht="21" customHeight="1" x14ac:dyDescent="0.15">
      <c r="A15" s="625"/>
      <c r="B15" s="626"/>
      <c r="C15" s="626"/>
      <c r="D15" s="626"/>
      <c r="E15" s="626"/>
      <c r="F15" s="627"/>
      <c r="G15" s="743"/>
      <c r="H15" s="744"/>
      <c r="I15" s="729" t="s">
        <v>51</v>
      </c>
      <c r="J15" s="730"/>
      <c r="K15" s="730"/>
      <c r="L15" s="730"/>
      <c r="M15" s="730"/>
      <c r="N15" s="730"/>
      <c r="O15" s="731"/>
      <c r="P15" s="670" t="s">
        <v>590</v>
      </c>
      <c r="Q15" s="671"/>
      <c r="R15" s="671"/>
      <c r="S15" s="671"/>
      <c r="T15" s="671"/>
      <c r="U15" s="671"/>
      <c r="V15" s="672"/>
      <c r="W15" s="670" t="s">
        <v>590</v>
      </c>
      <c r="X15" s="671"/>
      <c r="Y15" s="671"/>
      <c r="Z15" s="671"/>
      <c r="AA15" s="671"/>
      <c r="AB15" s="671"/>
      <c r="AC15" s="672"/>
      <c r="AD15" s="670" t="s">
        <v>590</v>
      </c>
      <c r="AE15" s="671"/>
      <c r="AF15" s="671"/>
      <c r="AG15" s="671"/>
      <c r="AH15" s="671"/>
      <c r="AI15" s="671"/>
      <c r="AJ15" s="672"/>
      <c r="AK15" s="670" t="s">
        <v>593</v>
      </c>
      <c r="AL15" s="671"/>
      <c r="AM15" s="671"/>
      <c r="AN15" s="671"/>
      <c r="AO15" s="671"/>
      <c r="AP15" s="671"/>
      <c r="AQ15" s="672"/>
      <c r="AR15" s="670"/>
      <c r="AS15" s="671"/>
      <c r="AT15" s="671"/>
      <c r="AU15" s="671"/>
      <c r="AV15" s="671"/>
      <c r="AW15" s="671"/>
      <c r="AX15" s="821"/>
    </row>
    <row r="16" spans="1:50" ht="21" customHeight="1" x14ac:dyDescent="0.15">
      <c r="A16" s="625"/>
      <c r="B16" s="626"/>
      <c r="C16" s="626"/>
      <c r="D16" s="626"/>
      <c r="E16" s="626"/>
      <c r="F16" s="627"/>
      <c r="G16" s="743"/>
      <c r="H16" s="744"/>
      <c r="I16" s="729" t="s">
        <v>52</v>
      </c>
      <c r="J16" s="730"/>
      <c r="K16" s="730"/>
      <c r="L16" s="730"/>
      <c r="M16" s="730"/>
      <c r="N16" s="730"/>
      <c r="O16" s="731"/>
      <c r="P16" s="670" t="s">
        <v>591</v>
      </c>
      <c r="Q16" s="671"/>
      <c r="R16" s="671"/>
      <c r="S16" s="671"/>
      <c r="T16" s="671"/>
      <c r="U16" s="671"/>
      <c r="V16" s="672"/>
      <c r="W16" s="670" t="s">
        <v>590</v>
      </c>
      <c r="X16" s="671"/>
      <c r="Y16" s="671"/>
      <c r="Z16" s="671"/>
      <c r="AA16" s="671"/>
      <c r="AB16" s="671"/>
      <c r="AC16" s="672"/>
      <c r="AD16" s="670" t="s">
        <v>590</v>
      </c>
      <c r="AE16" s="671"/>
      <c r="AF16" s="671"/>
      <c r="AG16" s="671"/>
      <c r="AH16" s="671"/>
      <c r="AI16" s="671"/>
      <c r="AJ16" s="672"/>
      <c r="AK16" s="670" t="s">
        <v>593</v>
      </c>
      <c r="AL16" s="671"/>
      <c r="AM16" s="671"/>
      <c r="AN16" s="671"/>
      <c r="AO16" s="671"/>
      <c r="AP16" s="671"/>
      <c r="AQ16" s="672"/>
      <c r="AR16" s="772"/>
      <c r="AS16" s="773"/>
      <c r="AT16" s="773"/>
      <c r="AU16" s="773"/>
      <c r="AV16" s="773"/>
      <c r="AW16" s="773"/>
      <c r="AX16" s="774"/>
    </row>
    <row r="17" spans="1:50" ht="24.75" customHeight="1" x14ac:dyDescent="0.15">
      <c r="A17" s="625"/>
      <c r="B17" s="626"/>
      <c r="C17" s="626"/>
      <c r="D17" s="626"/>
      <c r="E17" s="626"/>
      <c r="F17" s="627"/>
      <c r="G17" s="743"/>
      <c r="H17" s="744"/>
      <c r="I17" s="729" t="s">
        <v>50</v>
      </c>
      <c r="J17" s="777"/>
      <c r="K17" s="777"/>
      <c r="L17" s="777"/>
      <c r="M17" s="777"/>
      <c r="N17" s="777"/>
      <c r="O17" s="778"/>
      <c r="P17" s="670" t="s">
        <v>590</v>
      </c>
      <c r="Q17" s="671"/>
      <c r="R17" s="671"/>
      <c r="S17" s="671"/>
      <c r="T17" s="671"/>
      <c r="U17" s="671"/>
      <c r="V17" s="672"/>
      <c r="W17" s="670" t="s">
        <v>590</v>
      </c>
      <c r="X17" s="671"/>
      <c r="Y17" s="671"/>
      <c r="Z17" s="671"/>
      <c r="AA17" s="671"/>
      <c r="AB17" s="671"/>
      <c r="AC17" s="672"/>
      <c r="AD17" s="670" t="s">
        <v>590</v>
      </c>
      <c r="AE17" s="671"/>
      <c r="AF17" s="671"/>
      <c r="AG17" s="671"/>
      <c r="AH17" s="671"/>
      <c r="AI17" s="671"/>
      <c r="AJ17" s="672"/>
      <c r="AK17" s="670" t="s">
        <v>593</v>
      </c>
      <c r="AL17" s="671"/>
      <c r="AM17" s="671"/>
      <c r="AN17" s="671"/>
      <c r="AO17" s="671"/>
      <c r="AP17" s="671"/>
      <c r="AQ17" s="672"/>
      <c r="AR17" s="941"/>
      <c r="AS17" s="941"/>
      <c r="AT17" s="941"/>
      <c r="AU17" s="941"/>
      <c r="AV17" s="941"/>
      <c r="AW17" s="941"/>
      <c r="AX17" s="942"/>
    </row>
    <row r="18" spans="1:50" ht="24.75" customHeight="1" x14ac:dyDescent="0.15">
      <c r="A18" s="625"/>
      <c r="B18" s="626"/>
      <c r="C18" s="626"/>
      <c r="D18" s="626"/>
      <c r="E18" s="626"/>
      <c r="F18" s="627"/>
      <c r="G18" s="745"/>
      <c r="H18" s="746"/>
      <c r="I18" s="734" t="s">
        <v>20</v>
      </c>
      <c r="J18" s="735"/>
      <c r="K18" s="735"/>
      <c r="L18" s="735"/>
      <c r="M18" s="735"/>
      <c r="N18" s="735"/>
      <c r="O18" s="736"/>
      <c r="P18" s="897">
        <f>SUM(P13:V17)</f>
        <v>374</v>
      </c>
      <c r="Q18" s="898"/>
      <c r="R18" s="898"/>
      <c r="S18" s="898"/>
      <c r="T18" s="898"/>
      <c r="U18" s="898"/>
      <c r="V18" s="899"/>
      <c r="W18" s="897">
        <f>SUM(W13:AC17)</f>
        <v>618</v>
      </c>
      <c r="X18" s="898"/>
      <c r="Y18" s="898"/>
      <c r="Z18" s="898"/>
      <c r="AA18" s="898"/>
      <c r="AB18" s="898"/>
      <c r="AC18" s="899"/>
      <c r="AD18" s="897">
        <f>SUM(AD13:AJ17)</f>
        <v>564</v>
      </c>
      <c r="AE18" s="898"/>
      <c r="AF18" s="898"/>
      <c r="AG18" s="898"/>
      <c r="AH18" s="898"/>
      <c r="AI18" s="898"/>
      <c r="AJ18" s="899"/>
      <c r="AK18" s="897">
        <f>SUM(AK13:AQ17)</f>
        <v>546</v>
      </c>
      <c r="AL18" s="898"/>
      <c r="AM18" s="898"/>
      <c r="AN18" s="898"/>
      <c r="AO18" s="898"/>
      <c r="AP18" s="898"/>
      <c r="AQ18" s="899"/>
      <c r="AR18" s="897">
        <f>SUM(AR13:AX17)</f>
        <v>0</v>
      </c>
      <c r="AS18" s="898"/>
      <c r="AT18" s="898"/>
      <c r="AU18" s="898"/>
      <c r="AV18" s="898"/>
      <c r="AW18" s="898"/>
      <c r="AX18" s="900"/>
    </row>
    <row r="19" spans="1:50" ht="24.75" customHeight="1" x14ac:dyDescent="0.15">
      <c r="A19" s="625"/>
      <c r="B19" s="626"/>
      <c r="C19" s="626"/>
      <c r="D19" s="626"/>
      <c r="E19" s="626"/>
      <c r="F19" s="627"/>
      <c r="G19" s="895" t="s">
        <v>9</v>
      </c>
      <c r="H19" s="896"/>
      <c r="I19" s="896"/>
      <c r="J19" s="896"/>
      <c r="K19" s="896"/>
      <c r="L19" s="896"/>
      <c r="M19" s="896"/>
      <c r="N19" s="896"/>
      <c r="O19" s="896"/>
      <c r="P19" s="670">
        <v>357</v>
      </c>
      <c r="Q19" s="671"/>
      <c r="R19" s="671"/>
      <c r="S19" s="671"/>
      <c r="T19" s="671"/>
      <c r="U19" s="671"/>
      <c r="V19" s="672"/>
      <c r="W19" s="670">
        <v>554</v>
      </c>
      <c r="X19" s="671"/>
      <c r="Y19" s="671"/>
      <c r="Z19" s="671"/>
      <c r="AA19" s="671"/>
      <c r="AB19" s="671"/>
      <c r="AC19" s="672"/>
      <c r="AD19" s="670"/>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95" t="s">
        <v>10</v>
      </c>
      <c r="H20" s="896"/>
      <c r="I20" s="896"/>
      <c r="J20" s="896"/>
      <c r="K20" s="896"/>
      <c r="L20" s="896"/>
      <c r="M20" s="896"/>
      <c r="N20" s="896"/>
      <c r="O20" s="896"/>
      <c r="P20" s="312">
        <f>IF(P18=0, "-", SUM(P19)/P18)</f>
        <v>0.95454545454545459</v>
      </c>
      <c r="Q20" s="312"/>
      <c r="R20" s="312"/>
      <c r="S20" s="312"/>
      <c r="T20" s="312"/>
      <c r="U20" s="312"/>
      <c r="V20" s="312"/>
      <c r="W20" s="312">
        <f t="shared" ref="W20" si="0">IF(W18=0, "-", SUM(W19)/W18)</f>
        <v>0.8964401294498382</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8"/>
      <c r="B21" s="869"/>
      <c r="C21" s="869"/>
      <c r="D21" s="869"/>
      <c r="E21" s="869"/>
      <c r="F21" s="968"/>
      <c r="G21" s="310" t="s">
        <v>497</v>
      </c>
      <c r="H21" s="311"/>
      <c r="I21" s="311"/>
      <c r="J21" s="311"/>
      <c r="K21" s="311"/>
      <c r="L21" s="311"/>
      <c r="M21" s="311"/>
      <c r="N21" s="311"/>
      <c r="O21" s="311"/>
      <c r="P21" s="312">
        <f>IF(P19=0, "-", SUM(P19)/SUM(P13,P14))</f>
        <v>0.95454545454545459</v>
      </c>
      <c r="Q21" s="312"/>
      <c r="R21" s="312"/>
      <c r="S21" s="312"/>
      <c r="T21" s="312"/>
      <c r="U21" s="312"/>
      <c r="V21" s="312"/>
      <c r="W21" s="312">
        <f t="shared" ref="W21" si="2">IF(W19=0, "-", SUM(W19)/SUM(W13,W14))</f>
        <v>0.8964401294498382</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6" t="s">
        <v>538</v>
      </c>
      <c r="B22" s="987"/>
      <c r="C22" s="987"/>
      <c r="D22" s="987"/>
      <c r="E22" s="987"/>
      <c r="F22" s="988"/>
      <c r="G22" s="973" t="s">
        <v>474</v>
      </c>
      <c r="H22" s="216"/>
      <c r="I22" s="216"/>
      <c r="J22" s="216"/>
      <c r="K22" s="216"/>
      <c r="L22" s="216"/>
      <c r="M22" s="216"/>
      <c r="N22" s="216"/>
      <c r="O22" s="217"/>
      <c r="P22" s="958" t="s">
        <v>536</v>
      </c>
      <c r="Q22" s="216"/>
      <c r="R22" s="216"/>
      <c r="S22" s="216"/>
      <c r="T22" s="216"/>
      <c r="U22" s="216"/>
      <c r="V22" s="217"/>
      <c r="W22" s="958" t="s">
        <v>537</v>
      </c>
      <c r="X22" s="216"/>
      <c r="Y22" s="216"/>
      <c r="Z22" s="216"/>
      <c r="AA22" s="216"/>
      <c r="AB22" s="216"/>
      <c r="AC22" s="217"/>
      <c r="AD22" s="958" t="s">
        <v>473</v>
      </c>
      <c r="AE22" s="216"/>
      <c r="AF22" s="216"/>
      <c r="AG22" s="216"/>
      <c r="AH22" s="216"/>
      <c r="AI22" s="216"/>
      <c r="AJ22" s="216"/>
      <c r="AK22" s="216"/>
      <c r="AL22" s="216"/>
      <c r="AM22" s="216"/>
      <c r="AN22" s="216"/>
      <c r="AO22" s="216"/>
      <c r="AP22" s="216"/>
      <c r="AQ22" s="216"/>
      <c r="AR22" s="216"/>
      <c r="AS22" s="216"/>
      <c r="AT22" s="216"/>
      <c r="AU22" s="216"/>
      <c r="AV22" s="216"/>
      <c r="AW22" s="216"/>
      <c r="AX22" s="995"/>
    </row>
    <row r="23" spans="1:50" ht="25.5" customHeight="1" x14ac:dyDescent="0.15">
      <c r="A23" s="989"/>
      <c r="B23" s="990"/>
      <c r="C23" s="990"/>
      <c r="D23" s="990"/>
      <c r="E23" s="990"/>
      <c r="F23" s="991"/>
      <c r="G23" s="974" t="s">
        <v>553</v>
      </c>
      <c r="H23" s="975"/>
      <c r="I23" s="975"/>
      <c r="J23" s="975"/>
      <c r="K23" s="975"/>
      <c r="L23" s="975"/>
      <c r="M23" s="975"/>
      <c r="N23" s="975"/>
      <c r="O23" s="976"/>
      <c r="P23" s="943">
        <v>335</v>
      </c>
      <c r="Q23" s="944"/>
      <c r="R23" s="944"/>
      <c r="S23" s="944"/>
      <c r="T23" s="944"/>
      <c r="U23" s="944"/>
      <c r="V23" s="959"/>
      <c r="W23" s="943"/>
      <c r="X23" s="944"/>
      <c r="Y23" s="944"/>
      <c r="Z23" s="944"/>
      <c r="AA23" s="944"/>
      <c r="AB23" s="944"/>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554</v>
      </c>
      <c r="H24" s="978"/>
      <c r="I24" s="978"/>
      <c r="J24" s="978"/>
      <c r="K24" s="978"/>
      <c r="L24" s="978"/>
      <c r="M24" s="978"/>
      <c r="N24" s="978"/>
      <c r="O24" s="979"/>
      <c r="P24" s="670">
        <v>143</v>
      </c>
      <c r="Q24" s="671"/>
      <c r="R24" s="671"/>
      <c r="S24" s="671"/>
      <c r="T24" s="671"/>
      <c r="U24" s="671"/>
      <c r="V24" s="672"/>
      <c r="W24" s="670"/>
      <c r="X24" s="671"/>
      <c r="Y24" s="671"/>
      <c r="Z24" s="671"/>
      <c r="AA24" s="671"/>
      <c r="AB24" s="671"/>
      <c r="AC24" s="67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555</v>
      </c>
      <c r="H25" s="978"/>
      <c r="I25" s="978"/>
      <c r="J25" s="978"/>
      <c r="K25" s="978"/>
      <c r="L25" s="978"/>
      <c r="M25" s="978"/>
      <c r="N25" s="978"/>
      <c r="O25" s="979"/>
      <c r="P25" s="670">
        <v>30</v>
      </c>
      <c r="Q25" s="671"/>
      <c r="R25" s="671"/>
      <c r="S25" s="671"/>
      <c r="T25" s="671"/>
      <c r="U25" s="671"/>
      <c r="V25" s="672"/>
      <c r="W25" s="670"/>
      <c r="X25" s="671"/>
      <c r="Y25" s="671"/>
      <c r="Z25" s="671"/>
      <c r="AA25" s="671"/>
      <c r="AB25" s="671"/>
      <c r="AC25" s="67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592</v>
      </c>
      <c r="H26" s="978"/>
      <c r="I26" s="978"/>
      <c r="J26" s="978"/>
      <c r="K26" s="978"/>
      <c r="L26" s="978"/>
      <c r="M26" s="978"/>
      <c r="N26" s="978"/>
      <c r="O26" s="979"/>
      <c r="P26" s="670">
        <v>23</v>
      </c>
      <c r="Q26" s="671"/>
      <c r="R26" s="671"/>
      <c r="S26" s="671"/>
      <c r="T26" s="671"/>
      <c r="U26" s="671"/>
      <c r="V26" s="672"/>
      <c r="W26" s="670"/>
      <c r="X26" s="671"/>
      <c r="Y26" s="671"/>
      <c r="Z26" s="671"/>
      <c r="AA26" s="671"/>
      <c r="AB26" s="671"/>
      <c r="AC26" s="67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556</v>
      </c>
      <c r="H27" s="978"/>
      <c r="I27" s="978"/>
      <c r="J27" s="978"/>
      <c r="K27" s="978"/>
      <c r="L27" s="978"/>
      <c r="M27" s="978"/>
      <c r="N27" s="978"/>
      <c r="O27" s="979"/>
      <c r="P27" s="670">
        <v>8</v>
      </c>
      <c r="Q27" s="671"/>
      <c r="R27" s="671"/>
      <c r="S27" s="671"/>
      <c r="T27" s="671"/>
      <c r="U27" s="671"/>
      <c r="V27" s="672"/>
      <c r="W27" s="670"/>
      <c r="X27" s="671"/>
      <c r="Y27" s="671"/>
      <c r="Z27" s="671"/>
      <c r="AA27" s="671"/>
      <c r="AB27" s="671"/>
      <c r="AC27" s="67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478</v>
      </c>
      <c r="H28" s="981"/>
      <c r="I28" s="981"/>
      <c r="J28" s="981"/>
      <c r="K28" s="981"/>
      <c r="L28" s="981"/>
      <c r="M28" s="981"/>
      <c r="N28" s="981"/>
      <c r="O28" s="982"/>
      <c r="P28" s="897">
        <f>P29-SUM(P23:P27)</f>
        <v>7</v>
      </c>
      <c r="Q28" s="898"/>
      <c r="R28" s="898"/>
      <c r="S28" s="898"/>
      <c r="T28" s="898"/>
      <c r="U28" s="898"/>
      <c r="V28" s="899"/>
      <c r="W28" s="897">
        <f>W29-SUM(W23:W27)</f>
        <v>0</v>
      </c>
      <c r="X28" s="898"/>
      <c r="Y28" s="898"/>
      <c r="Z28" s="898"/>
      <c r="AA28" s="898"/>
      <c r="AB28" s="898"/>
      <c r="AC28" s="89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475</v>
      </c>
      <c r="H29" s="984"/>
      <c r="I29" s="984"/>
      <c r="J29" s="984"/>
      <c r="K29" s="984"/>
      <c r="L29" s="984"/>
      <c r="M29" s="984"/>
      <c r="N29" s="984"/>
      <c r="O29" s="985"/>
      <c r="P29" s="955">
        <f>AK13</f>
        <v>546</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0" t="s">
        <v>491</v>
      </c>
      <c r="B30" s="881"/>
      <c r="C30" s="881"/>
      <c r="D30" s="881"/>
      <c r="E30" s="881"/>
      <c r="F30" s="882"/>
      <c r="G30" s="788" t="s">
        <v>265</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357</v>
      </c>
      <c r="AF30" s="878"/>
      <c r="AG30" s="878"/>
      <c r="AH30" s="879"/>
      <c r="AI30" s="877" t="s">
        <v>363</v>
      </c>
      <c r="AJ30" s="878"/>
      <c r="AK30" s="878"/>
      <c r="AL30" s="879"/>
      <c r="AM30" s="939" t="s">
        <v>472</v>
      </c>
      <c r="AN30" s="939"/>
      <c r="AO30" s="939"/>
      <c r="AP30" s="877"/>
      <c r="AQ30" s="782" t="s">
        <v>355</v>
      </c>
      <c r="AR30" s="783"/>
      <c r="AS30" s="783"/>
      <c r="AT30" s="784"/>
      <c r="AU30" s="789" t="s">
        <v>253</v>
      </c>
      <c r="AV30" s="789"/>
      <c r="AW30" s="789"/>
      <c r="AX30" s="940"/>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1"/>
      <c r="AC31" s="242"/>
      <c r="AD31" s="243"/>
      <c r="AE31" s="241"/>
      <c r="AF31" s="242"/>
      <c r="AG31" s="242"/>
      <c r="AH31" s="243"/>
      <c r="AI31" s="241"/>
      <c r="AJ31" s="242"/>
      <c r="AK31" s="242"/>
      <c r="AL31" s="243"/>
      <c r="AM31" s="245"/>
      <c r="AN31" s="245"/>
      <c r="AO31" s="245"/>
      <c r="AP31" s="241"/>
      <c r="AQ31" s="600" t="s">
        <v>594</v>
      </c>
      <c r="AR31" s="194"/>
      <c r="AS31" s="127" t="s">
        <v>356</v>
      </c>
      <c r="AT31" s="128"/>
      <c r="AU31" s="193">
        <v>30</v>
      </c>
      <c r="AV31" s="193"/>
      <c r="AW31" s="405" t="s">
        <v>300</v>
      </c>
      <c r="AX31" s="406"/>
    </row>
    <row r="32" spans="1:50" ht="23.25" customHeight="1" x14ac:dyDescent="0.15">
      <c r="A32" s="410"/>
      <c r="B32" s="408"/>
      <c r="C32" s="408"/>
      <c r="D32" s="408"/>
      <c r="E32" s="408"/>
      <c r="F32" s="409"/>
      <c r="G32" s="571" t="s">
        <v>617</v>
      </c>
      <c r="H32" s="572"/>
      <c r="I32" s="572"/>
      <c r="J32" s="572"/>
      <c r="K32" s="572"/>
      <c r="L32" s="572"/>
      <c r="M32" s="572"/>
      <c r="N32" s="572"/>
      <c r="O32" s="573"/>
      <c r="P32" s="99" t="s">
        <v>631</v>
      </c>
      <c r="Q32" s="99"/>
      <c r="R32" s="99"/>
      <c r="S32" s="99"/>
      <c r="T32" s="99"/>
      <c r="U32" s="99"/>
      <c r="V32" s="99"/>
      <c r="W32" s="99"/>
      <c r="X32" s="100"/>
      <c r="Y32" s="478" t="s">
        <v>12</v>
      </c>
      <c r="Z32" s="538"/>
      <c r="AA32" s="539"/>
      <c r="AB32" s="468" t="s">
        <v>557</v>
      </c>
      <c r="AC32" s="468"/>
      <c r="AD32" s="468"/>
      <c r="AE32" s="212" t="s">
        <v>593</v>
      </c>
      <c r="AF32" s="213"/>
      <c r="AG32" s="213"/>
      <c r="AH32" s="213"/>
      <c r="AI32" s="212" t="s">
        <v>593</v>
      </c>
      <c r="AJ32" s="213"/>
      <c r="AK32" s="213"/>
      <c r="AL32" s="213"/>
      <c r="AM32" s="212">
        <v>36.799999999999997</v>
      </c>
      <c r="AN32" s="213"/>
      <c r="AO32" s="213"/>
      <c r="AP32" s="213"/>
      <c r="AQ32" s="334" t="s">
        <v>595</v>
      </c>
      <c r="AR32" s="201"/>
      <c r="AS32" s="201"/>
      <c r="AT32" s="335"/>
      <c r="AU32" s="213" t="s">
        <v>596</v>
      </c>
      <c r="AV32" s="213"/>
      <c r="AW32" s="213"/>
      <c r="AX32" s="215"/>
    </row>
    <row r="33" spans="1:50" ht="23.25" customHeight="1" x14ac:dyDescent="0.15">
      <c r="A33" s="411"/>
      <c r="B33" s="412"/>
      <c r="C33" s="412"/>
      <c r="D33" s="412"/>
      <c r="E33" s="412"/>
      <c r="F33" s="413"/>
      <c r="G33" s="574"/>
      <c r="H33" s="575"/>
      <c r="I33" s="575"/>
      <c r="J33" s="575"/>
      <c r="K33" s="575"/>
      <c r="L33" s="575"/>
      <c r="M33" s="575"/>
      <c r="N33" s="575"/>
      <c r="O33" s="576"/>
      <c r="P33" s="102"/>
      <c r="Q33" s="102"/>
      <c r="R33" s="102"/>
      <c r="S33" s="102"/>
      <c r="T33" s="102"/>
      <c r="U33" s="102"/>
      <c r="V33" s="102"/>
      <c r="W33" s="102"/>
      <c r="X33" s="103"/>
      <c r="Y33" s="422" t="s">
        <v>54</v>
      </c>
      <c r="Z33" s="423"/>
      <c r="AA33" s="424"/>
      <c r="AB33" s="530" t="s">
        <v>14</v>
      </c>
      <c r="AC33" s="530"/>
      <c r="AD33" s="530"/>
      <c r="AE33" s="212" t="s">
        <v>593</v>
      </c>
      <c r="AF33" s="213"/>
      <c r="AG33" s="213"/>
      <c r="AH33" s="213"/>
      <c r="AI33" s="212" t="s">
        <v>593</v>
      </c>
      <c r="AJ33" s="213"/>
      <c r="AK33" s="213"/>
      <c r="AL33" s="213"/>
      <c r="AM33" s="212">
        <v>32.5</v>
      </c>
      <c r="AN33" s="213"/>
      <c r="AO33" s="213"/>
      <c r="AP33" s="213"/>
      <c r="AQ33" s="334" t="s">
        <v>593</v>
      </c>
      <c r="AR33" s="201"/>
      <c r="AS33" s="201"/>
      <c r="AT33" s="335"/>
      <c r="AU33" s="213">
        <v>33</v>
      </c>
      <c r="AV33" s="213"/>
      <c r="AW33" s="213"/>
      <c r="AX33" s="215"/>
    </row>
    <row r="34" spans="1:50" ht="23.25" customHeight="1" x14ac:dyDescent="0.15">
      <c r="A34" s="410"/>
      <c r="B34" s="408"/>
      <c r="C34" s="408"/>
      <c r="D34" s="408"/>
      <c r="E34" s="408"/>
      <c r="F34" s="409"/>
      <c r="G34" s="577"/>
      <c r="H34" s="578"/>
      <c r="I34" s="578"/>
      <c r="J34" s="578"/>
      <c r="K34" s="578"/>
      <c r="L34" s="578"/>
      <c r="M34" s="578"/>
      <c r="N34" s="578"/>
      <c r="O34" s="579"/>
      <c r="P34" s="105"/>
      <c r="Q34" s="105"/>
      <c r="R34" s="105"/>
      <c r="S34" s="105"/>
      <c r="T34" s="105"/>
      <c r="U34" s="105"/>
      <c r="V34" s="105"/>
      <c r="W34" s="105"/>
      <c r="X34" s="106"/>
      <c r="Y34" s="422" t="s">
        <v>13</v>
      </c>
      <c r="Z34" s="423"/>
      <c r="AA34" s="424"/>
      <c r="AB34" s="563" t="s">
        <v>301</v>
      </c>
      <c r="AC34" s="563"/>
      <c r="AD34" s="563"/>
      <c r="AE34" s="212" t="s">
        <v>593</v>
      </c>
      <c r="AF34" s="213"/>
      <c r="AG34" s="213"/>
      <c r="AH34" s="213"/>
      <c r="AI34" s="212" t="s">
        <v>593</v>
      </c>
      <c r="AJ34" s="213"/>
      <c r="AK34" s="213"/>
      <c r="AL34" s="213"/>
      <c r="AM34" s="212">
        <v>113.2</v>
      </c>
      <c r="AN34" s="213"/>
      <c r="AO34" s="213"/>
      <c r="AP34" s="213"/>
      <c r="AQ34" s="334" t="s">
        <v>593</v>
      </c>
      <c r="AR34" s="201"/>
      <c r="AS34" s="201"/>
      <c r="AT34" s="335"/>
      <c r="AU34" s="213" t="s">
        <v>597</v>
      </c>
      <c r="AV34" s="213"/>
      <c r="AW34" s="213"/>
      <c r="AX34" s="215"/>
    </row>
    <row r="35" spans="1:50" ht="23.25" customHeight="1" x14ac:dyDescent="0.15">
      <c r="A35" s="220" t="s">
        <v>526</v>
      </c>
      <c r="B35" s="221"/>
      <c r="C35" s="221"/>
      <c r="D35" s="221"/>
      <c r="E35" s="221"/>
      <c r="F35" s="222"/>
      <c r="G35" s="226" t="s">
        <v>558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5" t="s">
        <v>491</v>
      </c>
      <c r="B37" s="786"/>
      <c r="C37" s="786"/>
      <c r="D37" s="786"/>
      <c r="E37" s="786"/>
      <c r="F37" s="787"/>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8" t="s">
        <v>253</v>
      </c>
      <c r="AV37" s="418"/>
      <c r="AW37" s="418"/>
      <c r="AX37" s="934"/>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1"/>
      <c r="AC38" s="242"/>
      <c r="AD38" s="243"/>
      <c r="AE38" s="241"/>
      <c r="AF38" s="242"/>
      <c r="AG38" s="242"/>
      <c r="AH38" s="243"/>
      <c r="AI38" s="241"/>
      <c r="AJ38" s="242"/>
      <c r="AK38" s="242"/>
      <c r="AL38" s="243"/>
      <c r="AM38" s="245"/>
      <c r="AN38" s="245"/>
      <c r="AO38" s="245"/>
      <c r="AP38" s="241"/>
      <c r="AQ38" s="600" t="s">
        <v>598</v>
      </c>
      <c r="AR38" s="194"/>
      <c r="AS38" s="127" t="s">
        <v>356</v>
      </c>
      <c r="AT38" s="128"/>
      <c r="AU38" s="193" t="s">
        <v>625</v>
      </c>
      <c r="AV38" s="193"/>
      <c r="AW38" s="405" t="s">
        <v>300</v>
      </c>
      <c r="AX38" s="406"/>
    </row>
    <row r="39" spans="1:50" ht="23.25" customHeight="1" x14ac:dyDescent="0.15">
      <c r="A39" s="410"/>
      <c r="B39" s="408"/>
      <c r="C39" s="408"/>
      <c r="D39" s="408"/>
      <c r="E39" s="408"/>
      <c r="F39" s="409"/>
      <c r="G39" s="571" t="s">
        <v>637</v>
      </c>
      <c r="H39" s="572"/>
      <c r="I39" s="572"/>
      <c r="J39" s="572"/>
      <c r="K39" s="572"/>
      <c r="L39" s="572"/>
      <c r="M39" s="572"/>
      <c r="N39" s="572"/>
      <c r="O39" s="573"/>
      <c r="P39" s="99" t="s">
        <v>638</v>
      </c>
      <c r="Q39" s="99"/>
      <c r="R39" s="99"/>
      <c r="S39" s="99"/>
      <c r="T39" s="99"/>
      <c r="U39" s="99"/>
      <c r="V39" s="99"/>
      <c r="W39" s="99"/>
      <c r="X39" s="100"/>
      <c r="Y39" s="478" t="s">
        <v>12</v>
      </c>
      <c r="Z39" s="538"/>
      <c r="AA39" s="539"/>
      <c r="AB39" s="468" t="s">
        <v>557</v>
      </c>
      <c r="AC39" s="468"/>
      <c r="AD39" s="468"/>
      <c r="AE39" s="212">
        <v>20.6</v>
      </c>
      <c r="AF39" s="213"/>
      <c r="AG39" s="213"/>
      <c r="AH39" s="213"/>
      <c r="AI39" s="212">
        <v>19.899999999999999</v>
      </c>
      <c r="AJ39" s="213"/>
      <c r="AK39" s="213"/>
      <c r="AL39" s="213"/>
      <c r="AM39" s="212" t="s">
        <v>593</v>
      </c>
      <c r="AN39" s="213"/>
      <c r="AO39" s="213"/>
      <c r="AP39" s="213"/>
      <c r="AQ39" s="334" t="s">
        <v>593</v>
      </c>
      <c r="AR39" s="201"/>
      <c r="AS39" s="201"/>
      <c r="AT39" s="335"/>
      <c r="AU39" s="213" t="s">
        <v>597</v>
      </c>
      <c r="AV39" s="213"/>
      <c r="AW39" s="213"/>
      <c r="AX39" s="215"/>
    </row>
    <row r="40" spans="1:50" ht="23.25" customHeight="1" x14ac:dyDescent="0.15">
      <c r="A40" s="411"/>
      <c r="B40" s="412"/>
      <c r="C40" s="412"/>
      <c r="D40" s="412"/>
      <c r="E40" s="412"/>
      <c r="F40" s="413"/>
      <c r="G40" s="574"/>
      <c r="H40" s="575"/>
      <c r="I40" s="575"/>
      <c r="J40" s="575"/>
      <c r="K40" s="575"/>
      <c r="L40" s="575"/>
      <c r="M40" s="575"/>
      <c r="N40" s="575"/>
      <c r="O40" s="576"/>
      <c r="P40" s="102"/>
      <c r="Q40" s="102"/>
      <c r="R40" s="102"/>
      <c r="S40" s="102"/>
      <c r="T40" s="102"/>
      <c r="U40" s="102"/>
      <c r="V40" s="102"/>
      <c r="W40" s="102"/>
      <c r="X40" s="103"/>
      <c r="Y40" s="422" t="s">
        <v>54</v>
      </c>
      <c r="Z40" s="423"/>
      <c r="AA40" s="424"/>
      <c r="AB40" s="530" t="s">
        <v>559</v>
      </c>
      <c r="AC40" s="530"/>
      <c r="AD40" s="530"/>
      <c r="AE40" s="212">
        <v>26.6</v>
      </c>
      <c r="AF40" s="213"/>
      <c r="AG40" s="213"/>
      <c r="AH40" s="213"/>
      <c r="AI40" s="212">
        <v>25.8</v>
      </c>
      <c r="AJ40" s="213"/>
      <c r="AK40" s="213"/>
      <c r="AL40" s="213"/>
      <c r="AM40" s="212" t="s">
        <v>593</v>
      </c>
      <c r="AN40" s="213"/>
      <c r="AO40" s="213"/>
      <c r="AP40" s="213"/>
      <c r="AQ40" s="334" t="s">
        <v>593</v>
      </c>
      <c r="AR40" s="201"/>
      <c r="AS40" s="201"/>
      <c r="AT40" s="335"/>
      <c r="AU40" s="213" t="s">
        <v>626</v>
      </c>
      <c r="AV40" s="213"/>
      <c r="AW40" s="213"/>
      <c r="AX40" s="215"/>
    </row>
    <row r="41" spans="1:50" ht="48.75" customHeight="1" x14ac:dyDescent="0.15">
      <c r="A41" s="414"/>
      <c r="B41" s="415"/>
      <c r="C41" s="415"/>
      <c r="D41" s="415"/>
      <c r="E41" s="415"/>
      <c r="F41" s="416"/>
      <c r="G41" s="577"/>
      <c r="H41" s="578"/>
      <c r="I41" s="578"/>
      <c r="J41" s="578"/>
      <c r="K41" s="578"/>
      <c r="L41" s="578"/>
      <c r="M41" s="578"/>
      <c r="N41" s="578"/>
      <c r="O41" s="579"/>
      <c r="P41" s="105"/>
      <c r="Q41" s="105"/>
      <c r="R41" s="105"/>
      <c r="S41" s="105"/>
      <c r="T41" s="105"/>
      <c r="U41" s="105"/>
      <c r="V41" s="105"/>
      <c r="W41" s="105"/>
      <c r="X41" s="106"/>
      <c r="Y41" s="422" t="s">
        <v>13</v>
      </c>
      <c r="Z41" s="423"/>
      <c r="AA41" s="424"/>
      <c r="AB41" s="563" t="s">
        <v>301</v>
      </c>
      <c r="AC41" s="563"/>
      <c r="AD41" s="563"/>
      <c r="AE41" s="212">
        <v>77.400000000000006</v>
      </c>
      <c r="AF41" s="213"/>
      <c r="AG41" s="213"/>
      <c r="AH41" s="213"/>
      <c r="AI41" s="212">
        <v>77.099999999999994</v>
      </c>
      <c r="AJ41" s="213"/>
      <c r="AK41" s="213"/>
      <c r="AL41" s="213"/>
      <c r="AM41" s="212" t="s">
        <v>593</v>
      </c>
      <c r="AN41" s="213"/>
      <c r="AO41" s="213"/>
      <c r="AP41" s="213"/>
      <c r="AQ41" s="334" t="s">
        <v>593</v>
      </c>
      <c r="AR41" s="201"/>
      <c r="AS41" s="201"/>
      <c r="AT41" s="335"/>
      <c r="AU41" s="213" t="s">
        <v>627</v>
      </c>
      <c r="AV41" s="213"/>
      <c r="AW41" s="213"/>
      <c r="AX41" s="215"/>
    </row>
    <row r="42" spans="1:50" ht="23.25" customHeight="1" x14ac:dyDescent="0.15">
      <c r="A42" s="220" t="s">
        <v>526</v>
      </c>
      <c r="B42" s="221"/>
      <c r="C42" s="221"/>
      <c r="D42" s="221"/>
      <c r="E42" s="221"/>
      <c r="F42" s="222"/>
      <c r="G42" s="226" t="s">
        <v>558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4"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85" t="s">
        <v>491</v>
      </c>
      <c r="B44" s="786"/>
      <c r="C44" s="786"/>
      <c r="D44" s="786"/>
      <c r="E44" s="786"/>
      <c r="F44" s="787"/>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8" t="s">
        <v>253</v>
      </c>
      <c r="AV44" s="418"/>
      <c r="AW44" s="418"/>
      <c r="AX44" s="934"/>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1"/>
      <c r="AC45" s="242"/>
      <c r="AD45" s="243"/>
      <c r="AE45" s="241"/>
      <c r="AF45" s="242"/>
      <c r="AG45" s="242"/>
      <c r="AH45" s="243"/>
      <c r="AI45" s="241"/>
      <c r="AJ45" s="242"/>
      <c r="AK45" s="242"/>
      <c r="AL45" s="243"/>
      <c r="AM45" s="245"/>
      <c r="AN45" s="245"/>
      <c r="AO45" s="245"/>
      <c r="AP45" s="241"/>
      <c r="AQ45" s="600" t="s">
        <v>624</v>
      </c>
      <c r="AR45" s="194"/>
      <c r="AS45" s="127" t="s">
        <v>356</v>
      </c>
      <c r="AT45" s="128"/>
      <c r="AU45" s="193">
        <v>30</v>
      </c>
      <c r="AV45" s="193"/>
      <c r="AW45" s="405" t="s">
        <v>300</v>
      </c>
      <c r="AX45" s="406"/>
    </row>
    <row r="46" spans="1:50" ht="23.25" customHeight="1" x14ac:dyDescent="0.15">
      <c r="A46" s="410"/>
      <c r="B46" s="408"/>
      <c r="C46" s="408"/>
      <c r="D46" s="408"/>
      <c r="E46" s="408"/>
      <c r="F46" s="409"/>
      <c r="G46" s="571" t="s">
        <v>618</v>
      </c>
      <c r="H46" s="572"/>
      <c r="I46" s="572"/>
      <c r="J46" s="572"/>
      <c r="K46" s="572"/>
      <c r="L46" s="572"/>
      <c r="M46" s="572"/>
      <c r="N46" s="572"/>
      <c r="O46" s="573"/>
      <c r="P46" s="99" t="s">
        <v>639</v>
      </c>
      <c r="Q46" s="99"/>
      <c r="R46" s="99"/>
      <c r="S46" s="99"/>
      <c r="T46" s="99"/>
      <c r="U46" s="99"/>
      <c r="V46" s="99"/>
      <c r="W46" s="99"/>
      <c r="X46" s="100"/>
      <c r="Y46" s="478" t="s">
        <v>12</v>
      </c>
      <c r="Z46" s="538"/>
      <c r="AA46" s="539"/>
      <c r="AB46" s="468" t="s">
        <v>517</v>
      </c>
      <c r="AC46" s="468"/>
      <c r="AD46" s="468"/>
      <c r="AE46" s="212">
        <v>10.6</v>
      </c>
      <c r="AF46" s="213"/>
      <c r="AG46" s="213"/>
      <c r="AH46" s="213"/>
      <c r="AI46" s="212">
        <v>11.8</v>
      </c>
      <c r="AJ46" s="213"/>
      <c r="AK46" s="213"/>
      <c r="AL46" s="213"/>
      <c r="AM46" s="212">
        <v>29.5</v>
      </c>
      <c r="AN46" s="213"/>
      <c r="AO46" s="213"/>
      <c r="AP46" s="213"/>
      <c r="AQ46" s="334" t="s">
        <v>593</v>
      </c>
      <c r="AR46" s="201"/>
      <c r="AS46" s="201"/>
      <c r="AT46" s="335"/>
      <c r="AU46" s="213" t="s">
        <v>593</v>
      </c>
      <c r="AV46" s="213"/>
      <c r="AW46" s="213"/>
      <c r="AX46" s="215"/>
    </row>
    <row r="47" spans="1:50" ht="23.25" customHeight="1" x14ac:dyDescent="0.15">
      <c r="A47" s="411"/>
      <c r="B47" s="412"/>
      <c r="C47" s="412"/>
      <c r="D47" s="412"/>
      <c r="E47" s="412"/>
      <c r="F47" s="413"/>
      <c r="G47" s="574"/>
      <c r="H47" s="575"/>
      <c r="I47" s="575"/>
      <c r="J47" s="575"/>
      <c r="K47" s="575"/>
      <c r="L47" s="575"/>
      <c r="M47" s="575"/>
      <c r="N47" s="575"/>
      <c r="O47" s="576"/>
      <c r="P47" s="102"/>
      <c r="Q47" s="102"/>
      <c r="R47" s="102"/>
      <c r="S47" s="102"/>
      <c r="T47" s="102"/>
      <c r="U47" s="102"/>
      <c r="V47" s="102"/>
      <c r="W47" s="102"/>
      <c r="X47" s="103"/>
      <c r="Y47" s="422" t="s">
        <v>54</v>
      </c>
      <c r="Z47" s="423"/>
      <c r="AA47" s="424"/>
      <c r="AB47" s="530" t="s">
        <v>517</v>
      </c>
      <c r="AC47" s="530"/>
      <c r="AD47" s="530"/>
      <c r="AE47" s="212">
        <v>26.6</v>
      </c>
      <c r="AF47" s="213"/>
      <c r="AG47" s="213"/>
      <c r="AH47" s="213"/>
      <c r="AI47" s="212">
        <v>10.6</v>
      </c>
      <c r="AJ47" s="213"/>
      <c r="AK47" s="213"/>
      <c r="AL47" s="213"/>
      <c r="AM47" s="212">
        <v>11.8</v>
      </c>
      <c r="AN47" s="213"/>
      <c r="AO47" s="213"/>
      <c r="AP47" s="213"/>
      <c r="AQ47" s="334" t="s">
        <v>593</v>
      </c>
      <c r="AR47" s="201"/>
      <c r="AS47" s="201"/>
      <c r="AT47" s="335"/>
      <c r="AU47" s="213">
        <v>17.3</v>
      </c>
      <c r="AV47" s="213"/>
      <c r="AW47" s="213"/>
      <c r="AX47" s="215"/>
    </row>
    <row r="48" spans="1:50" ht="57" customHeight="1" x14ac:dyDescent="0.15">
      <c r="A48" s="414"/>
      <c r="B48" s="415"/>
      <c r="C48" s="415"/>
      <c r="D48" s="415"/>
      <c r="E48" s="415"/>
      <c r="F48" s="416"/>
      <c r="G48" s="577"/>
      <c r="H48" s="578"/>
      <c r="I48" s="578"/>
      <c r="J48" s="578"/>
      <c r="K48" s="578"/>
      <c r="L48" s="578"/>
      <c r="M48" s="578"/>
      <c r="N48" s="578"/>
      <c r="O48" s="579"/>
      <c r="P48" s="105"/>
      <c r="Q48" s="105"/>
      <c r="R48" s="105"/>
      <c r="S48" s="105"/>
      <c r="T48" s="105"/>
      <c r="U48" s="105"/>
      <c r="V48" s="105"/>
      <c r="W48" s="105"/>
      <c r="X48" s="106"/>
      <c r="Y48" s="422" t="s">
        <v>13</v>
      </c>
      <c r="Z48" s="423"/>
      <c r="AA48" s="424"/>
      <c r="AB48" s="563" t="s">
        <v>301</v>
      </c>
      <c r="AC48" s="563"/>
      <c r="AD48" s="563"/>
      <c r="AE48" s="212">
        <v>39.799999999999997</v>
      </c>
      <c r="AF48" s="213"/>
      <c r="AG48" s="213"/>
      <c r="AH48" s="213"/>
      <c r="AI48" s="212">
        <v>111.3</v>
      </c>
      <c r="AJ48" s="213"/>
      <c r="AK48" s="213"/>
      <c r="AL48" s="213"/>
      <c r="AM48" s="212">
        <v>250</v>
      </c>
      <c r="AN48" s="213"/>
      <c r="AO48" s="213"/>
      <c r="AP48" s="213"/>
      <c r="AQ48" s="334" t="s">
        <v>593</v>
      </c>
      <c r="AR48" s="201"/>
      <c r="AS48" s="201"/>
      <c r="AT48" s="335"/>
      <c r="AU48" s="213" t="s">
        <v>593</v>
      </c>
      <c r="AV48" s="213"/>
      <c r="AW48" s="213"/>
      <c r="AX48" s="215"/>
    </row>
    <row r="49" spans="1:50" ht="23.25" customHeight="1" x14ac:dyDescent="0.15">
      <c r="A49" s="220" t="s">
        <v>526</v>
      </c>
      <c r="B49" s="221"/>
      <c r="C49" s="221"/>
      <c r="D49" s="221"/>
      <c r="E49" s="221"/>
      <c r="F49" s="222"/>
      <c r="G49" s="226" t="s">
        <v>558</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8" t="s">
        <v>253</v>
      </c>
      <c r="AV51" s="948"/>
      <c r="AW51" s="948"/>
      <c r="AX51" s="949"/>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1"/>
      <c r="AC52" s="242"/>
      <c r="AD52" s="243"/>
      <c r="AE52" s="241"/>
      <c r="AF52" s="242"/>
      <c r="AG52" s="242"/>
      <c r="AH52" s="243"/>
      <c r="AI52" s="241"/>
      <c r="AJ52" s="242"/>
      <c r="AK52" s="242"/>
      <c r="AL52" s="243"/>
      <c r="AM52" s="245"/>
      <c r="AN52" s="245"/>
      <c r="AO52" s="245"/>
      <c r="AP52" s="241"/>
      <c r="AQ52" s="600"/>
      <c r="AR52" s="194"/>
      <c r="AS52" s="127" t="s">
        <v>356</v>
      </c>
      <c r="AT52" s="128"/>
      <c r="AU52" s="193"/>
      <c r="AV52" s="193"/>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9"/>
      <c r="Q53" s="99"/>
      <c r="R53" s="99"/>
      <c r="S53" s="99"/>
      <c r="T53" s="99"/>
      <c r="U53" s="99"/>
      <c r="V53" s="99"/>
      <c r="W53" s="99"/>
      <c r="X53" s="100"/>
      <c r="Y53" s="478" t="s">
        <v>12</v>
      </c>
      <c r="Z53" s="538"/>
      <c r="AA53" s="539"/>
      <c r="AB53" s="468"/>
      <c r="AC53" s="468"/>
      <c r="AD53" s="46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1"/>
      <c r="B54" s="412"/>
      <c r="C54" s="412"/>
      <c r="D54" s="412"/>
      <c r="E54" s="412"/>
      <c r="F54" s="413"/>
      <c r="G54" s="574"/>
      <c r="H54" s="575"/>
      <c r="I54" s="575"/>
      <c r="J54" s="575"/>
      <c r="K54" s="575"/>
      <c r="L54" s="575"/>
      <c r="M54" s="575"/>
      <c r="N54" s="575"/>
      <c r="O54" s="576"/>
      <c r="P54" s="102"/>
      <c r="Q54" s="102"/>
      <c r="R54" s="102"/>
      <c r="S54" s="102"/>
      <c r="T54" s="102"/>
      <c r="U54" s="102"/>
      <c r="V54" s="102"/>
      <c r="W54" s="102"/>
      <c r="X54" s="103"/>
      <c r="Y54" s="422" t="s">
        <v>54</v>
      </c>
      <c r="Z54" s="423"/>
      <c r="AA54" s="424"/>
      <c r="AB54" s="530"/>
      <c r="AC54" s="530"/>
      <c r="AD54" s="53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4"/>
      <c r="B55" s="415"/>
      <c r="C55" s="415"/>
      <c r="D55" s="415"/>
      <c r="E55" s="415"/>
      <c r="F55" s="416"/>
      <c r="G55" s="577"/>
      <c r="H55" s="578"/>
      <c r="I55" s="578"/>
      <c r="J55" s="578"/>
      <c r="K55" s="578"/>
      <c r="L55" s="578"/>
      <c r="M55" s="578"/>
      <c r="N55" s="578"/>
      <c r="O55" s="579"/>
      <c r="P55" s="105"/>
      <c r="Q55" s="105"/>
      <c r="R55" s="105"/>
      <c r="S55" s="105"/>
      <c r="T55" s="105"/>
      <c r="U55" s="105"/>
      <c r="V55" s="105"/>
      <c r="W55" s="105"/>
      <c r="X55" s="106"/>
      <c r="Y55" s="422" t="s">
        <v>13</v>
      </c>
      <c r="Z55" s="423"/>
      <c r="AA55" s="424"/>
      <c r="AB55" s="605" t="s">
        <v>14</v>
      </c>
      <c r="AC55" s="605"/>
      <c r="AD55" s="60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8" t="s">
        <v>253</v>
      </c>
      <c r="AV58" s="948"/>
      <c r="AW58" s="948"/>
      <c r="AX58" s="949"/>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1"/>
      <c r="AC59" s="242"/>
      <c r="AD59" s="243"/>
      <c r="AE59" s="241"/>
      <c r="AF59" s="242"/>
      <c r="AG59" s="242"/>
      <c r="AH59" s="243"/>
      <c r="AI59" s="241"/>
      <c r="AJ59" s="242"/>
      <c r="AK59" s="242"/>
      <c r="AL59" s="243"/>
      <c r="AM59" s="245"/>
      <c r="AN59" s="245"/>
      <c r="AO59" s="245"/>
      <c r="AP59" s="241"/>
      <c r="AQ59" s="600"/>
      <c r="AR59" s="194"/>
      <c r="AS59" s="127" t="s">
        <v>356</v>
      </c>
      <c r="AT59" s="128"/>
      <c r="AU59" s="193"/>
      <c r="AV59" s="193"/>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9"/>
      <c r="Q60" s="99"/>
      <c r="R60" s="99"/>
      <c r="S60" s="99"/>
      <c r="T60" s="99"/>
      <c r="U60" s="99"/>
      <c r="V60" s="99"/>
      <c r="W60" s="99"/>
      <c r="X60" s="100"/>
      <c r="Y60" s="478" t="s">
        <v>12</v>
      </c>
      <c r="Z60" s="538"/>
      <c r="AA60" s="539"/>
      <c r="AB60" s="468"/>
      <c r="AC60" s="468"/>
      <c r="AD60" s="46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1"/>
      <c r="B61" s="412"/>
      <c r="C61" s="412"/>
      <c r="D61" s="412"/>
      <c r="E61" s="412"/>
      <c r="F61" s="413"/>
      <c r="G61" s="574"/>
      <c r="H61" s="575"/>
      <c r="I61" s="575"/>
      <c r="J61" s="575"/>
      <c r="K61" s="575"/>
      <c r="L61" s="575"/>
      <c r="M61" s="575"/>
      <c r="N61" s="575"/>
      <c r="O61" s="576"/>
      <c r="P61" s="102"/>
      <c r="Q61" s="102"/>
      <c r="R61" s="102"/>
      <c r="S61" s="102"/>
      <c r="T61" s="102"/>
      <c r="U61" s="102"/>
      <c r="V61" s="102"/>
      <c r="W61" s="102"/>
      <c r="X61" s="103"/>
      <c r="Y61" s="422" t="s">
        <v>54</v>
      </c>
      <c r="Z61" s="423"/>
      <c r="AA61" s="424"/>
      <c r="AB61" s="530"/>
      <c r="AC61" s="530"/>
      <c r="AD61" s="53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1"/>
      <c r="B62" s="412"/>
      <c r="C62" s="412"/>
      <c r="D62" s="412"/>
      <c r="E62" s="412"/>
      <c r="F62" s="413"/>
      <c r="G62" s="577"/>
      <c r="H62" s="578"/>
      <c r="I62" s="578"/>
      <c r="J62" s="578"/>
      <c r="K62" s="578"/>
      <c r="L62" s="578"/>
      <c r="M62" s="578"/>
      <c r="N62" s="578"/>
      <c r="O62" s="579"/>
      <c r="P62" s="105"/>
      <c r="Q62" s="105"/>
      <c r="R62" s="105"/>
      <c r="S62" s="105"/>
      <c r="T62" s="105"/>
      <c r="U62" s="105"/>
      <c r="V62" s="105"/>
      <c r="W62" s="105"/>
      <c r="X62" s="106"/>
      <c r="Y62" s="422" t="s">
        <v>13</v>
      </c>
      <c r="Z62" s="423"/>
      <c r="AA62" s="424"/>
      <c r="AB62" s="563" t="s">
        <v>14</v>
      </c>
      <c r="AC62" s="563"/>
      <c r="AD62" s="56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9" t="s">
        <v>492</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487</v>
      </c>
      <c r="X65" s="495"/>
      <c r="Y65" s="498"/>
      <c r="Z65" s="498"/>
      <c r="AA65" s="49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82"/>
      <c r="B67" s="483"/>
      <c r="C67" s="483"/>
      <c r="D67" s="483"/>
      <c r="E67" s="483"/>
      <c r="F67" s="48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2"/>
      <c r="B68" s="483"/>
      <c r="C68" s="483"/>
      <c r="D68" s="483"/>
      <c r="E68" s="483"/>
      <c r="F68" s="48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2"/>
      <c r="B69" s="483"/>
      <c r="C69" s="483"/>
      <c r="D69" s="483"/>
      <c r="E69" s="483"/>
      <c r="F69" s="48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2" t="s">
        <v>498</v>
      </c>
      <c r="B70" s="483"/>
      <c r="C70" s="483"/>
      <c r="D70" s="483"/>
      <c r="E70" s="483"/>
      <c r="F70" s="48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2"/>
      <c r="B71" s="483"/>
      <c r="C71" s="483"/>
      <c r="D71" s="483"/>
      <c r="E71" s="483"/>
      <c r="F71" s="48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5"/>
      <c r="B72" s="486"/>
      <c r="C72" s="486"/>
      <c r="D72" s="486"/>
      <c r="E72" s="486"/>
      <c r="F72" s="48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3" t="s">
        <v>492</v>
      </c>
      <c r="B73" s="514"/>
      <c r="C73" s="514"/>
      <c r="D73" s="514"/>
      <c r="E73" s="514"/>
      <c r="F73" s="515"/>
      <c r="G73" s="592"/>
      <c r="H73" s="124" t="s">
        <v>265</v>
      </c>
      <c r="I73" s="124"/>
      <c r="J73" s="124"/>
      <c r="K73" s="124"/>
      <c r="L73" s="124"/>
      <c r="M73" s="124"/>
      <c r="N73" s="124"/>
      <c r="O73" s="125"/>
      <c r="P73" s="153" t="s">
        <v>59</v>
      </c>
      <c r="Q73" s="124"/>
      <c r="R73" s="124"/>
      <c r="S73" s="124"/>
      <c r="T73" s="124"/>
      <c r="U73" s="124"/>
      <c r="V73" s="124"/>
      <c r="W73" s="124"/>
      <c r="X73" s="125"/>
      <c r="Y73" s="594"/>
      <c r="Z73" s="595"/>
      <c r="AA73" s="59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16"/>
      <c r="B74" s="517"/>
      <c r="C74" s="517"/>
      <c r="D74" s="517"/>
      <c r="E74" s="517"/>
      <c r="F74" s="518"/>
      <c r="G74" s="59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0"/>
      <c r="AR74" s="194"/>
      <c r="AS74" s="127" t="s">
        <v>356</v>
      </c>
      <c r="AT74" s="128"/>
      <c r="AU74" s="600"/>
      <c r="AV74" s="194"/>
      <c r="AW74" s="127" t="s">
        <v>300</v>
      </c>
      <c r="AX74" s="189"/>
    </row>
    <row r="75" spans="1:50" ht="23.25" hidden="1" customHeight="1" x14ac:dyDescent="0.15">
      <c r="A75" s="516"/>
      <c r="B75" s="517"/>
      <c r="C75" s="517"/>
      <c r="D75" s="517"/>
      <c r="E75" s="517"/>
      <c r="F75" s="518"/>
      <c r="G75" s="62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6"/>
      <c r="B76" s="517"/>
      <c r="C76" s="517"/>
      <c r="D76" s="517"/>
      <c r="E76" s="517"/>
      <c r="F76" s="518"/>
      <c r="G76" s="62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6"/>
      <c r="B77" s="517"/>
      <c r="C77" s="517"/>
      <c r="D77" s="517"/>
      <c r="E77" s="517"/>
      <c r="F77" s="518"/>
      <c r="G77" s="622"/>
      <c r="H77" s="105"/>
      <c r="I77" s="105"/>
      <c r="J77" s="105"/>
      <c r="K77" s="105"/>
      <c r="L77" s="105"/>
      <c r="M77" s="105"/>
      <c r="N77" s="105"/>
      <c r="O77" s="106"/>
      <c r="P77" s="102"/>
      <c r="Q77" s="102"/>
      <c r="R77" s="102"/>
      <c r="S77" s="102"/>
      <c r="T77" s="102"/>
      <c r="U77" s="102"/>
      <c r="V77" s="102"/>
      <c r="W77" s="102"/>
      <c r="X77" s="103"/>
      <c r="Y77" s="153" t="s">
        <v>13</v>
      </c>
      <c r="Z77" s="124"/>
      <c r="AA77" s="125"/>
      <c r="AB77" s="586" t="s">
        <v>14</v>
      </c>
      <c r="AC77" s="586"/>
      <c r="AD77" s="586"/>
      <c r="AE77" s="909"/>
      <c r="AF77" s="910"/>
      <c r="AG77" s="910"/>
      <c r="AH77" s="910"/>
      <c r="AI77" s="909"/>
      <c r="AJ77" s="910"/>
      <c r="AK77" s="910"/>
      <c r="AL77" s="910"/>
      <c r="AM77" s="909"/>
      <c r="AN77" s="910"/>
      <c r="AO77" s="910"/>
      <c r="AP77" s="910"/>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97"/>
      <c r="I78" s="598"/>
      <c r="J78" s="598"/>
      <c r="K78" s="598"/>
      <c r="L78" s="598"/>
      <c r="M78" s="598"/>
      <c r="N78" s="598"/>
      <c r="O78" s="599"/>
      <c r="P78" s="141"/>
      <c r="Q78" s="141"/>
      <c r="R78" s="141"/>
      <c r="S78" s="141"/>
      <c r="T78" s="141"/>
      <c r="U78" s="141"/>
      <c r="V78" s="141"/>
      <c r="W78" s="141"/>
      <c r="X78" s="14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2" t="s">
        <v>486</v>
      </c>
      <c r="AP79" s="273"/>
      <c r="AQ79" s="273"/>
      <c r="AR79" s="81" t="s">
        <v>484</v>
      </c>
      <c r="AS79" s="272"/>
      <c r="AT79" s="273"/>
      <c r="AU79" s="273"/>
      <c r="AV79" s="273"/>
      <c r="AW79" s="273"/>
      <c r="AX79" s="969"/>
    </row>
    <row r="80" spans="1:50" ht="18.75" hidden="1" customHeight="1" x14ac:dyDescent="0.15">
      <c r="A80" s="883"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8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84"/>
      <c r="B82" s="534"/>
      <c r="C82" s="435"/>
      <c r="D82" s="435"/>
      <c r="E82" s="435"/>
      <c r="F82" s="436"/>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15">
      <c r="A83" s="884"/>
      <c r="B83" s="534"/>
      <c r="C83" s="435"/>
      <c r="D83" s="435"/>
      <c r="E83" s="435"/>
      <c r="F83" s="436"/>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15">
      <c r="A84" s="884"/>
      <c r="B84" s="535"/>
      <c r="C84" s="536"/>
      <c r="D84" s="536"/>
      <c r="E84" s="536"/>
      <c r="F84" s="537"/>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15">
      <c r="A85" s="884"/>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8"/>
      <c r="Z85" s="159"/>
      <c r="AA85" s="160"/>
      <c r="AB85" s="564" t="s">
        <v>11</v>
      </c>
      <c r="AC85" s="565"/>
      <c r="AD85" s="566"/>
      <c r="AE85" s="238" t="s">
        <v>357</v>
      </c>
      <c r="AF85" s="239"/>
      <c r="AG85" s="239"/>
      <c r="AH85" s="240"/>
      <c r="AI85" s="238" t="s">
        <v>363</v>
      </c>
      <c r="AJ85" s="239"/>
      <c r="AK85" s="239"/>
      <c r="AL85" s="240"/>
      <c r="AM85" s="244" t="s">
        <v>472</v>
      </c>
      <c r="AN85" s="244"/>
      <c r="AO85" s="244"/>
      <c r="AP85" s="238"/>
      <c r="AQ85" s="153" t="s">
        <v>355</v>
      </c>
      <c r="AR85" s="124"/>
      <c r="AS85" s="124"/>
      <c r="AT85" s="125"/>
      <c r="AU85" s="540" t="s">
        <v>253</v>
      </c>
      <c r="AV85" s="540"/>
      <c r="AW85" s="540"/>
      <c r="AX85" s="541"/>
      <c r="AY85" s="10"/>
      <c r="AZ85" s="10"/>
      <c r="BA85" s="10"/>
      <c r="BB85" s="10"/>
      <c r="BC85" s="10"/>
    </row>
    <row r="86" spans="1:60" ht="18.75" hidden="1" customHeight="1" x14ac:dyDescent="0.15">
      <c r="A86" s="88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5" t="s">
        <v>300</v>
      </c>
      <c r="AX86" s="406"/>
      <c r="AY86" s="10"/>
      <c r="AZ86" s="10"/>
      <c r="BA86" s="10"/>
      <c r="BB86" s="10"/>
      <c r="BC86" s="10"/>
      <c r="BD86" s="10"/>
      <c r="BE86" s="10"/>
      <c r="BF86" s="10"/>
      <c r="BG86" s="10"/>
      <c r="BH86" s="10"/>
    </row>
    <row r="87" spans="1:60" ht="23.25" hidden="1" customHeight="1" x14ac:dyDescent="0.15">
      <c r="A87" s="884"/>
      <c r="B87" s="435"/>
      <c r="C87" s="435"/>
      <c r="D87" s="435"/>
      <c r="E87" s="435"/>
      <c r="F87" s="436"/>
      <c r="G87" s="98"/>
      <c r="H87" s="99"/>
      <c r="I87" s="99"/>
      <c r="J87" s="99"/>
      <c r="K87" s="99"/>
      <c r="L87" s="99"/>
      <c r="M87" s="99"/>
      <c r="N87" s="99"/>
      <c r="O87" s="100"/>
      <c r="P87" s="99"/>
      <c r="Q87" s="521"/>
      <c r="R87" s="521"/>
      <c r="S87" s="521"/>
      <c r="T87" s="521"/>
      <c r="U87" s="521"/>
      <c r="V87" s="521"/>
      <c r="W87" s="521"/>
      <c r="X87" s="522"/>
      <c r="Y87" s="568" t="s">
        <v>62</v>
      </c>
      <c r="Z87" s="569"/>
      <c r="AA87" s="570"/>
      <c r="AB87" s="468"/>
      <c r="AC87" s="468"/>
      <c r="AD87" s="46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84"/>
      <c r="B88" s="435"/>
      <c r="C88" s="435"/>
      <c r="D88" s="435"/>
      <c r="E88" s="435"/>
      <c r="F88" s="436"/>
      <c r="G88" s="101"/>
      <c r="H88" s="102"/>
      <c r="I88" s="102"/>
      <c r="J88" s="102"/>
      <c r="K88" s="102"/>
      <c r="L88" s="102"/>
      <c r="M88" s="102"/>
      <c r="N88" s="102"/>
      <c r="O88" s="103"/>
      <c r="P88" s="523"/>
      <c r="Q88" s="523"/>
      <c r="R88" s="523"/>
      <c r="S88" s="523"/>
      <c r="T88" s="523"/>
      <c r="U88" s="523"/>
      <c r="V88" s="523"/>
      <c r="W88" s="523"/>
      <c r="X88" s="524"/>
      <c r="Y88" s="465" t="s">
        <v>54</v>
      </c>
      <c r="Z88" s="466"/>
      <c r="AA88" s="467"/>
      <c r="AB88" s="530"/>
      <c r="AC88" s="530"/>
      <c r="AD88" s="53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84"/>
      <c r="B89" s="536"/>
      <c r="C89" s="536"/>
      <c r="D89" s="536"/>
      <c r="E89" s="536"/>
      <c r="F89" s="537"/>
      <c r="G89" s="104"/>
      <c r="H89" s="105"/>
      <c r="I89" s="105"/>
      <c r="J89" s="105"/>
      <c r="K89" s="105"/>
      <c r="L89" s="105"/>
      <c r="M89" s="105"/>
      <c r="N89" s="105"/>
      <c r="O89" s="106"/>
      <c r="P89" s="170"/>
      <c r="Q89" s="170"/>
      <c r="R89" s="170"/>
      <c r="S89" s="170"/>
      <c r="T89" s="170"/>
      <c r="U89" s="170"/>
      <c r="V89" s="170"/>
      <c r="W89" s="170"/>
      <c r="X89" s="567"/>
      <c r="Y89" s="465" t="s">
        <v>13</v>
      </c>
      <c r="Z89" s="466"/>
      <c r="AA89" s="467"/>
      <c r="AB89" s="605" t="s">
        <v>14</v>
      </c>
      <c r="AC89" s="605"/>
      <c r="AD89" s="60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84"/>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8"/>
      <c r="Z90" s="159"/>
      <c r="AA90" s="160"/>
      <c r="AB90" s="564" t="s">
        <v>11</v>
      </c>
      <c r="AC90" s="565"/>
      <c r="AD90" s="566"/>
      <c r="AE90" s="238" t="s">
        <v>357</v>
      </c>
      <c r="AF90" s="239"/>
      <c r="AG90" s="239"/>
      <c r="AH90" s="240"/>
      <c r="AI90" s="238" t="s">
        <v>363</v>
      </c>
      <c r="AJ90" s="239"/>
      <c r="AK90" s="239"/>
      <c r="AL90" s="240"/>
      <c r="AM90" s="244" t="s">
        <v>472</v>
      </c>
      <c r="AN90" s="244"/>
      <c r="AO90" s="244"/>
      <c r="AP90" s="238"/>
      <c r="AQ90" s="153" t="s">
        <v>355</v>
      </c>
      <c r="AR90" s="124"/>
      <c r="AS90" s="124"/>
      <c r="AT90" s="125"/>
      <c r="AU90" s="540" t="s">
        <v>253</v>
      </c>
      <c r="AV90" s="540"/>
      <c r="AW90" s="540"/>
      <c r="AX90" s="541"/>
    </row>
    <row r="91" spans="1:60" ht="18.75" hidden="1" customHeight="1" x14ac:dyDescent="0.15">
      <c r="A91" s="88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5" t="s">
        <v>300</v>
      </c>
      <c r="AX91" s="406"/>
      <c r="AY91" s="10"/>
      <c r="AZ91" s="10"/>
      <c r="BA91" s="10"/>
      <c r="BB91" s="10"/>
      <c r="BC91" s="10"/>
    </row>
    <row r="92" spans="1:60" ht="23.25" hidden="1" customHeight="1" x14ac:dyDescent="0.15">
      <c r="A92" s="884"/>
      <c r="B92" s="435"/>
      <c r="C92" s="435"/>
      <c r="D92" s="435"/>
      <c r="E92" s="435"/>
      <c r="F92" s="436"/>
      <c r="G92" s="98"/>
      <c r="H92" s="99"/>
      <c r="I92" s="99"/>
      <c r="J92" s="99"/>
      <c r="K92" s="99"/>
      <c r="L92" s="99"/>
      <c r="M92" s="99"/>
      <c r="N92" s="99"/>
      <c r="O92" s="100"/>
      <c r="P92" s="99"/>
      <c r="Q92" s="521"/>
      <c r="R92" s="521"/>
      <c r="S92" s="521"/>
      <c r="T92" s="521"/>
      <c r="U92" s="521"/>
      <c r="V92" s="521"/>
      <c r="W92" s="521"/>
      <c r="X92" s="522"/>
      <c r="Y92" s="568" t="s">
        <v>62</v>
      </c>
      <c r="Z92" s="569"/>
      <c r="AA92" s="570"/>
      <c r="AB92" s="468"/>
      <c r="AC92" s="468"/>
      <c r="AD92" s="46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84"/>
      <c r="B93" s="435"/>
      <c r="C93" s="435"/>
      <c r="D93" s="435"/>
      <c r="E93" s="435"/>
      <c r="F93" s="436"/>
      <c r="G93" s="101"/>
      <c r="H93" s="102"/>
      <c r="I93" s="102"/>
      <c r="J93" s="102"/>
      <c r="K93" s="102"/>
      <c r="L93" s="102"/>
      <c r="M93" s="102"/>
      <c r="N93" s="102"/>
      <c r="O93" s="103"/>
      <c r="P93" s="523"/>
      <c r="Q93" s="523"/>
      <c r="R93" s="523"/>
      <c r="S93" s="523"/>
      <c r="T93" s="523"/>
      <c r="U93" s="523"/>
      <c r="V93" s="523"/>
      <c r="W93" s="523"/>
      <c r="X93" s="524"/>
      <c r="Y93" s="465" t="s">
        <v>54</v>
      </c>
      <c r="Z93" s="466"/>
      <c r="AA93" s="467"/>
      <c r="AB93" s="530"/>
      <c r="AC93" s="530"/>
      <c r="AD93" s="53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84"/>
      <c r="B94" s="536"/>
      <c r="C94" s="536"/>
      <c r="D94" s="536"/>
      <c r="E94" s="536"/>
      <c r="F94" s="537"/>
      <c r="G94" s="104"/>
      <c r="H94" s="105"/>
      <c r="I94" s="105"/>
      <c r="J94" s="105"/>
      <c r="K94" s="105"/>
      <c r="L94" s="105"/>
      <c r="M94" s="105"/>
      <c r="N94" s="105"/>
      <c r="O94" s="106"/>
      <c r="P94" s="170"/>
      <c r="Q94" s="170"/>
      <c r="R94" s="170"/>
      <c r="S94" s="170"/>
      <c r="T94" s="170"/>
      <c r="U94" s="170"/>
      <c r="V94" s="170"/>
      <c r="W94" s="170"/>
      <c r="X94" s="567"/>
      <c r="Y94" s="465" t="s">
        <v>13</v>
      </c>
      <c r="Z94" s="466"/>
      <c r="AA94" s="467"/>
      <c r="AB94" s="605" t="s">
        <v>14</v>
      </c>
      <c r="AC94" s="605"/>
      <c r="AD94" s="60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84"/>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8"/>
      <c r="Z95" s="159"/>
      <c r="AA95" s="160"/>
      <c r="AB95" s="564" t="s">
        <v>11</v>
      </c>
      <c r="AC95" s="565"/>
      <c r="AD95" s="566"/>
      <c r="AE95" s="238" t="s">
        <v>357</v>
      </c>
      <c r="AF95" s="239"/>
      <c r="AG95" s="239"/>
      <c r="AH95" s="240"/>
      <c r="AI95" s="238" t="s">
        <v>363</v>
      </c>
      <c r="AJ95" s="239"/>
      <c r="AK95" s="239"/>
      <c r="AL95" s="240"/>
      <c r="AM95" s="244" t="s">
        <v>472</v>
      </c>
      <c r="AN95" s="244"/>
      <c r="AO95" s="244"/>
      <c r="AP95" s="238"/>
      <c r="AQ95" s="153" t="s">
        <v>355</v>
      </c>
      <c r="AR95" s="124"/>
      <c r="AS95" s="124"/>
      <c r="AT95" s="125"/>
      <c r="AU95" s="540" t="s">
        <v>253</v>
      </c>
      <c r="AV95" s="540"/>
      <c r="AW95" s="540"/>
      <c r="AX95" s="541"/>
      <c r="AY95" s="10"/>
      <c r="AZ95" s="10"/>
      <c r="BA95" s="10"/>
      <c r="BB95" s="10"/>
      <c r="BC95" s="10"/>
      <c r="BD95" s="10"/>
      <c r="BE95" s="10"/>
      <c r="BF95" s="10"/>
      <c r="BG95" s="10"/>
      <c r="BH95" s="10"/>
    </row>
    <row r="96" spans="1:60" ht="18.75" hidden="1" customHeight="1" x14ac:dyDescent="0.15">
      <c r="A96" s="88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5" t="s">
        <v>300</v>
      </c>
      <c r="AX96" s="406"/>
    </row>
    <row r="97" spans="1:60" ht="23.25" hidden="1" customHeight="1" x14ac:dyDescent="0.15">
      <c r="A97" s="884"/>
      <c r="B97" s="435"/>
      <c r="C97" s="435"/>
      <c r="D97" s="435"/>
      <c r="E97" s="435"/>
      <c r="F97" s="436"/>
      <c r="G97" s="98"/>
      <c r="H97" s="99"/>
      <c r="I97" s="99"/>
      <c r="J97" s="99"/>
      <c r="K97" s="99"/>
      <c r="L97" s="99"/>
      <c r="M97" s="99"/>
      <c r="N97" s="99"/>
      <c r="O97" s="100"/>
      <c r="P97" s="99"/>
      <c r="Q97" s="521"/>
      <c r="R97" s="521"/>
      <c r="S97" s="521"/>
      <c r="T97" s="521"/>
      <c r="U97" s="521"/>
      <c r="V97" s="521"/>
      <c r="W97" s="521"/>
      <c r="X97" s="522"/>
      <c r="Y97" s="568" t="s">
        <v>62</v>
      </c>
      <c r="Z97" s="569"/>
      <c r="AA97" s="570"/>
      <c r="AB97" s="475"/>
      <c r="AC97" s="476"/>
      <c r="AD97" s="47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84"/>
      <c r="B98" s="435"/>
      <c r="C98" s="435"/>
      <c r="D98" s="435"/>
      <c r="E98" s="435"/>
      <c r="F98" s="436"/>
      <c r="G98" s="101"/>
      <c r="H98" s="102"/>
      <c r="I98" s="102"/>
      <c r="J98" s="102"/>
      <c r="K98" s="102"/>
      <c r="L98" s="102"/>
      <c r="M98" s="102"/>
      <c r="N98" s="102"/>
      <c r="O98" s="103"/>
      <c r="P98" s="523"/>
      <c r="Q98" s="523"/>
      <c r="R98" s="523"/>
      <c r="S98" s="523"/>
      <c r="T98" s="523"/>
      <c r="U98" s="523"/>
      <c r="V98" s="523"/>
      <c r="W98" s="523"/>
      <c r="X98" s="524"/>
      <c r="Y98" s="465" t="s">
        <v>54</v>
      </c>
      <c r="Z98" s="466"/>
      <c r="AA98" s="467"/>
      <c r="AB98" s="587"/>
      <c r="AC98" s="588"/>
      <c r="AD98" s="58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85"/>
      <c r="B99" s="437"/>
      <c r="C99" s="437"/>
      <c r="D99" s="437"/>
      <c r="E99" s="437"/>
      <c r="F99" s="438"/>
      <c r="G99" s="590"/>
      <c r="H99" s="209"/>
      <c r="I99" s="209"/>
      <c r="J99" s="209"/>
      <c r="K99" s="209"/>
      <c r="L99" s="209"/>
      <c r="M99" s="209"/>
      <c r="N99" s="209"/>
      <c r="O99" s="591"/>
      <c r="P99" s="525"/>
      <c r="Q99" s="525"/>
      <c r="R99" s="525"/>
      <c r="S99" s="525"/>
      <c r="T99" s="525"/>
      <c r="U99" s="525"/>
      <c r="V99" s="525"/>
      <c r="W99" s="525"/>
      <c r="X99" s="526"/>
      <c r="Y99" s="914" t="s">
        <v>13</v>
      </c>
      <c r="Z99" s="915"/>
      <c r="AA99" s="916"/>
      <c r="AB99" s="911" t="s">
        <v>14</v>
      </c>
      <c r="AC99" s="912"/>
      <c r="AD99" s="91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3"/>
      <c r="Z100" s="874"/>
      <c r="AA100" s="875"/>
      <c r="AB100" s="488" t="s">
        <v>11</v>
      </c>
      <c r="AC100" s="488"/>
      <c r="AD100" s="488"/>
      <c r="AE100" s="546" t="s">
        <v>357</v>
      </c>
      <c r="AF100" s="547"/>
      <c r="AG100" s="547"/>
      <c r="AH100" s="548"/>
      <c r="AI100" s="546" t="s">
        <v>363</v>
      </c>
      <c r="AJ100" s="547"/>
      <c r="AK100" s="547"/>
      <c r="AL100" s="548"/>
      <c r="AM100" s="546" t="s">
        <v>472</v>
      </c>
      <c r="AN100" s="547"/>
      <c r="AO100" s="547"/>
      <c r="AP100" s="548"/>
      <c r="AQ100" s="314" t="s">
        <v>494</v>
      </c>
      <c r="AR100" s="315"/>
      <c r="AS100" s="315"/>
      <c r="AT100" s="316"/>
      <c r="AU100" s="314" t="s">
        <v>539</v>
      </c>
      <c r="AV100" s="315"/>
      <c r="AW100" s="315"/>
      <c r="AX100" s="317"/>
    </row>
    <row r="101" spans="1:60" ht="23.25" customHeight="1" x14ac:dyDescent="0.15">
      <c r="A101" s="429"/>
      <c r="B101" s="430"/>
      <c r="C101" s="430"/>
      <c r="D101" s="430"/>
      <c r="E101" s="430"/>
      <c r="F101" s="431"/>
      <c r="G101" s="99" t="s">
        <v>560</v>
      </c>
      <c r="H101" s="99"/>
      <c r="I101" s="99"/>
      <c r="J101" s="99"/>
      <c r="K101" s="99"/>
      <c r="L101" s="99"/>
      <c r="M101" s="99"/>
      <c r="N101" s="99"/>
      <c r="O101" s="99"/>
      <c r="P101" s="99"/>
      <c r="Q101" s="99"/>
      <c r="R101" s="99"/>
      <c r="S101" s="99"/>
      <c r="T101" s="99"/>
      <c r="U101" s="99"/>
      <c r="V101" s="99"/>
      <c r="W101" s="99"/>
      <c r="X101" s="100"/>
      <c r="Y101" s="549" t="s">
        <v>55</v>
      </c>
      <c r="Z101" s="550"/>
      <c r="AA101" s="551"/>
      <c r="AB101" s="468" t="s">
        <v>562</v>
      </c>
      <c r="AC101" s="468"/>
      <c r="AD101" s="468"/>
      <c r="AE101" s="212">
        <v>2.4</v>
      </c>
      <c r="AF101" s="213"/>
      <c r="AG101" s="213"/>
      <c r="AH101" s="214"/>
      <c r="AI101" s="212">
        <v>2.2000000000000002</v>
      </c>
      <c r="AJ101" s="213"/>
      <c r="AK101" s="213"/>
      <c r="AL101" s="214"/>
      <c r="AM101" s="212">
        <v>3.6</v>
      </c>
      <c r="AN101" s="213"/>
      <c r="AO101" s="213"/>
      <c r="AP101" s="214"/>
      <c r="AQ101" s="212" t="s">
        <v>593</v>
      </c>
      <c r="AR101" s="213"/>
      <c r="AS101" s="213"/>
      <c r="AT101" s="214"/>
      <c r="AU101" s="212" t="s">
        <v>593</v>
      </c>
      <c r="AV101" s="213"/>
      <c r="AW101" s="213"/>
      <c r="AX101" s="214"/>
    </row>
    <row r="102" spans="1:60" ht="23.25" customHeight="1" x14ac:dyDescent="0.15">
      <c r="A102" s="432"/>
      <c r="B102" s="433"/>
      <c r="C102" s="433"/>
      <c r="D102" s="433"/>
      <c r="E102" s="433"/>
      <c r="F102" s="434"/>
      <c r="G102" s="105"/>
      <c r="H102" s="105"/>
      <c r="I102" s="105"/>
      <c r="J102" s="105"/>
      <c r="K102" s="105"/>
      <c r="L102" s="105"/>
      <c r="M102" s="105"/>
      <c r="N102" s="105"/>
      <c r="O102" s="105"/>
      <c r="P102" s="105"/>
      <c r="Q102" s="105"/>
      <c r="R102" s="105"/>
      <c r="S102" s="105"/>
      <c r="T102" s="105"/>
      <c r="U102" s="105"/>
      <c r="V102" s="105"/>
      <c r="W102" s="105"/>
      <c r="X102" s="106"/>
      <c r="Y102" s="452" t="s">
        <v>56</v>
      </c>
      <c r="Z102" s="453"/>
      <c r="AA102" s="454"/>
      <c r="AB102" s="468" t="s">
        <v>562</v>
      </c>
      <c r="AC102" s="468"/>
      <c r="AD102" s="468"/>
      <c r="AE102" s="425">
        <v>2.8</v>
      </c>
      <c r="AF102" s="425"/>
      <c r="AG102" s="425"/>
      <c r="AH102" s="425"/>
      <c r="AI102" s="425">
        <v>2.7</v>
      </c>
      <c r="AJ102" s="425"/>
      <c r="AK102" s="425"/>
      <c r="AL102" s="425"/>
      <c r="AM102" s="425">
        <v>2.4</v>
      </c>
      <c r="AN102" s="425"/>
      <c r="AO102" s="425"/>
      <c r="AP102" s="425"/>
      <c r="AQ102" s="267">
        <v>3</v>
      </c>
      <c r="AR102" s="268"/>
      <c r="AS102" s="268"/>
      <c r="AT102" s="313"/>
      <c r="AU102" s="267" t="s">
        <v>599</v>
      </c>
      <c r="AV102" s="268"/>
      <c r="AW102" s="268"/>
      <c r="AX102" s="313"/>
    </row>
    <row r="103" spans="1:60" ht="31.5"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8" t="s">
        <v>494</v>
      </c>
      <c r="AR103" s="279"/>
      <c r="AS103" s="279"/>
      <c r="AT103" s="318"/>
      <c r="AU103" s="278" t="s">
        <v>539</v>
      </c>
      <c r="AV103" s="279"/>
      <c r="AW103" s="279"/>
      <c r="AX103" s="280"/>
    </row>
    <row r="104" spans="1:60" ht="23.25" customHeight="1" x14ac:dyDescent="0.15">
      <c r="A104" s="429"/>
      <c r="B104" s="430"/>
      <c r="C104" s="430"/>
      <c r="D104" s="430"/>
      <c r="E104" s="430"/>
      <c r="F104" s="431"/>
      <c r="G104" s="99" t="s">
        <v>561</v>
      </c>
      <c r="H104" s="99"/>
      <c r="I104" s="99"/>
      <c r="J104" s="99"/>
      <c r="K104" s="99"/>
      <c r="L104" s="99"/>
      <c r="M104" s="99"/>
      <c r="N104" s="99"/>
      <c r="O104" s="99"/>
      <c r="P104" s="99"/>
      <c r="Q104" s="99"/>
      <c r="R104" s="99"/>
      <c r="S104" s="99"/>
      <c r="T104" s="99"/>
      <c r="U104" s="99"/>
      <c r="V104" s="99"/>
      <c r="W104" s="99"/>
      <c r="X104" s="100"/>
      <c r="Y104" s="472" t="s">
        <v>55</v>
      </c>
      <c r="Z104" s="473"/>
      <c r="AA104" s="474"/>
      <c r="AB104" s="552" t="s">
        <v>565</v>
      </c>
      <c r="AC104" s="553"/>
      <c r="AD104" s="554"/>
      <c r="AE104" s="212">
        <v>16133</v>
      </c>
      <c r="AF104" s="213"/>
      <c r="AG104" s="213"/>
      <c r="AH104" s="214"/>
      <c r="AI104" s="212">
        <v>24348</v>
      </c>
      <c r="AJ104" s="213"/>
      <c r="AK104" s="213"/>
      <c r="AL104" s="214"/>
      <c r="AM104" s="212">
        <v>35897</v>
      </c>
      <c r="AN104" s="213"/>
      <c r="AO104" s="213"/>
      <c r="AP104" s="214"/>
      <c r="AQ104" s="212" t="s">
        <v>593</v>
      </c>
      <c r="AR104" s="213"/>
      <c r="AS104" s="213"/>
      <c r="AT104" s="214"/>
      <c r="AU104" s="212" t="s">
        <v>600</v>
      </c>
      <c r="AV104" s="213"/>
      <c r="AW104" s="213"/>
      <c r="AX104" s="214"/>
    </row>
    <row r="105" spans="1:60" ht="23.25" customHeight="1" x14ac:dyDescent="0.15">
      <c r="A105" s="432"/>
      <c r="B105" s="433"/>
      <c r="C105" s="433"/>
      <c r="D105" s="433"/>
      <c r="E105" s="433"/>
      <c r="F105" s="434"/>
      <c r="G105" s="105"/>
      <c r="H105" s="105"/>
      <c r="I105" s="105"/>
      <c r="J105" s="105"/>
      <c r="K105" s="105"/>
      <c r="L105" s="105"/>
      <c r="M105" s="105"/>
      <c r="N105" s="105"/>
      <c r="O105" s="105"/>
      <c r="P105" s="105"/>
      <c r="Q105" s="105"/>
      <c r="R105" s="105"/>
      <c r="S105" s="105"/>
      <c r="T105" s="105"/>
      <c r="U105" s="105"/>
      <c r="V105" s="105"/>
      <c r="W105" s="105"/>
      <c r="X105" s="106"/>
      <c r="Y105" s="452" t="s">
        <v>56</v>
      </c>
      <c r="Z105" s="555"/>
      <c r="AA105" s="556"/>
      <c r="AB105" s="475" t="s">
        <v>565</v>
      </c>
      <c r="AC105" s="476"/>
      <c r="AD105" s="477"/>
      <c r="AE105" s="425">
        <v>18000</v>
      </c>
      <c r="AF105" s="425"/>
      <c r="AG105" s="425"/>
      <c r="AH105" s="425"/>
      <c r="AI105" s="425">
        <v>24000</v>
      </c>
      <c r="AJ105" s="425"/>
      <c r="AK105" s="425"/>
      <c r="AL105" s="425"/>
      <c r="AM105" s="425">
        <v>24000</v>
      </c>
      <c r="AN105" s="425"/>
      <c r="AO105" s="425"/>
      <c r="AP105" s="425"/>
      <c r="AQ105" s="212">
        <v>24000</v>
      </c>
      <c r="AR105" s="213"/>
      <c r="AS105" s="213"/>
      <c r="AT105" s="214"/>
      <c r="AU105" s="267" t="s">
        <v>600</v>
      </c>
      <c r="AV105" s="268"/>
      <c r="AW105" s="268"/>
      <c r="AX105" s="313"/>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8" t="s">
        <v>494</v>
      </c>
      <c r="AR106" s="279"/>
      <c r="AS106" s="279"/>
      <c r="AT106" s="318"/>
      <c r="AU106" s="278" t="s">
        <v>539</v>
      </c>
      <c r="AV106" s="279"/>
      <c r="AW106" s="279"/>
      <c r="AX106" s="280"/>
    </row>
    <row r="107" spans="1:60" ht="23.25" hidden="1" customHeight="1" x14ac:dyDescent="0.15">
      <c r="A107" s="429"/>
      <c r="B107" s="430"/>
      <c r="C107" s="430"/>
      <c r="D107" s="430"/>
      <c r="E107" s="430"/>
      <c r="F107" s="431"/>
      <c r="G107" s="99"/>
      <c r="H107" s="99"/>
      <c r="I107" s="99"/>
      <c r="J107" s="99"/>
      <c r="K107" s="99"/>
      <c r="L107" s="99"/>
      <c r="M107" s="99"/>
      <c r="N107" s="99"/>
      <c r="O107" s="99"/>
      <c r="P107" s="99"/>
      <c r="Q107" s="99"/>
      <c r="R107" s="99"/>
      <c r="S107" s="99"/>
      <c r="T107" s="99"/>
      <c r="U107" s="99"/>
      <c r="V107" s="99"/>
      <c r="W107" s="99"/>
      <c r="X107" s="100"/>
      <c r="Y107" s="472" t="s">
        <v>55</v>
      </c>
      <c r="Z107" s="473"/>
      <c r="AA107" s="474"/>
      <c r="AB107" s="552"/>
      <c r="AC107" s="553"/>
      <c r="AD107" s="554"/>
      <c r="AE107" s="425"/>
      <c r="AF107" s="425"/>
      <c r="AG107" s="425"/>
      <c r="AH107" s="425"/>
      <c r="AI107" s="425"/>
      <c r="AJ107" s="425"/>
      <c r="AK107" s="425"/>
      <c r="AL107" s="425"/>
      <c r="AM107" s="425"/>
      <c r="AN107" s="425"/>
      <c r="AO107" s="425"/>
      <c r="AP107" s="425"/>
      <c r="AQ107" s="212"/>
      <c r="AR107" s="213"/>
      <c r="AS107" s="213"/>
      <c r="AT107" s="214"/>
      <c r="AU107" s="212"/>
      <c r="AV107" s="213"/>
      <c r="AW107" s="213"/>
      <c r="AX107" s="214"/>
    </row>
    <row r="108" spans="1:60" ht="23.25" hidden="1" customHeight="1" x14ac:dyDescent="0.15">
      <c r="A108" s="432"/>
      <c r="B108" s="433"/>
      <c r="C108" s="433"/>
      <c r="D108" s="433"/>
      <c r="E108" s="433"/>
      <c r="F108" s="434"/>
      <c r="G108" s="105"/>
      <c r="H108" s="105"/>
      <c r="I108" s="105"/>
      <c r="J108" s="105"/>
      <c r="K108" s="105"/>
      <c r="L108" s="105"/>
      <c r="M108" s="105"/>
      <c r="N108" s="105"/>
      <c r="O108" s="105"/>
      <c r="P108" s="105"/>
      <c r="Q108" s="105"/>
      <c r="R108" s="105"/>
      <c r="S108" s="105"/>
      <c r="T108" s="105"/>
      <c r="U108" s="105"/>
      <c r="V108" s="105"/>
      <c r="W108" s="105"/>
      <c r="X108" s="106"/>
      <c r="Y108" s="452" t="s">
        <v>56</v>
      </c>
      <c r="Z108" s="555"/>
      <c r="AA108" s="556"/>
      <c r="AB108" s="475"/>
      <c r="AC108" s="476"/>
      <c r="AD108" s="477"/>
      <c r="AE108" s="425"/>
      <c r="AF108" s="425"/>
      <c r="AG108" s="425"/>
      <c r="AH108" s="425"/>
      <c r="AI108" s="425"/>
      <c r="AJ108" s="425"/>
      <c r="AK108" s="425"/>
      <c r="AL108" s="425"/>
      <c r="AM108" s="425"/>
      <c r="AN108" s="425"/>
      <c r="AO108" s="425"/>
      <c r="AP108" s="425"/>
      <c r="AQ108" s="212"/>
      <c r="AR108" s="213"/>
      <c r="AS108" s="213"/>
      <c r="AT108" s="214"/>
      <c r="AU108" s="267"/>
      <c r="AV108" s="268"/>
      <c r="AW108" s="268"/>
      <c r="AX108" s="313"/>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8" t="s">
        <v>494</v>
      </c>
      <c r="AR109" s="279"/>
      <c r="AS109" s="279"/>
      <c r="AT109" s="318"/>
      <c r="AU109" s="278" t="s">
        <v>539</v>
      </c>
      <c r="AV109" s="279"/>
      <c r="AW109" s="279"/>
      <c r="AX109" s="280"/>
    </row>
    <row r="110" spans="1:60" ht="23.25" hidden="1" customHeight="1" x14ac:dyDescent="0.15">
      <c r="A110" s="429"/>
      <c r="B110" s="430"/>
      <c r="C110" s="430"/>
      <c r="D110" s="430"/>
      <c r="E110" s="430"/>
      <c r="F110" s="431"/>
      <c r="G110" s="99"/>
      <c r="H110" s="99"/>
      <c r="I110" s="99"/>
      <c r="J110" s="99"/>
      <c r="K110" s="99"/>
      <c r="L110" s="99"/>
      <c r="M110" s="99"/>
      <c r="N110" s="99"/>
      <c r="O110" s="99"/>
      <c r="P110" s="99"/>
      <c r="Q110" s="99"/>
      <c r="R110" s="99"/>
      <c r="S110" s="99"/>
      <c r="T110" s="99"/>
      <c r="U110" s="99"/>
      <c r="V110" s="99"/>
      <c r="W110" s="99"/>
      <c r="X110" s="100"/>
      <c r="Y110" s="472" t="s">
        <v>55</v>
      </c>
      <c r="Z110" s="473"/>
      <c r="AA110" s="474"/>
      <c r="AB110" s="552"/>
      <c r="AC110" s="553"/>
      <c r="AD110" s="554"/>
      <c r="AE110" s="425"/>
      <c r="AF110" s="425"/>
      <c r="AG110" s="425"/>
      <c r="AH110" s="425"/>
      <c r="AI110" s="425"/>
      <c r="AJ110" s="425"/>
      <c r="AK110" s="425"/>
      <c r="AL110" s="425"/>
      <c r="AM110" s="425"/>
      <c r="AN110" s="425"/>
      <c r="AO110" s="425"/>
      <c r="AP110" s="425"/>
      <c r="AQ110" s="212"/>
      <c r="AR110" s="213"/>
      <c r="AS110" s="213"/>
      <c r="AT110" s="214"/>
      <c r="AU110" s="212"/>
      <c r="AV110" s="213"/>
      <c r="AW110" s="213"/>
      <c r="AX110" s="214"/>
    </row>
    <row r="111" spans="1:60" ht="23.25" hidden="1" customHeight="1" x14ac:dyDescent="0.15">
      <c r="A111" s="432"/>
      <c r="B111" s="433"/>
      <c r="C111" s="433"/>
      <c r="D111" s="433"/>
      <c r="E111" s="433"/>
      <c r="F111" s="434"/>
      <c r="G111" s="105"/>
      <c r="H111" s="105"/>
      <c r="I111" s="105"/>
      <c r="J111" s="105"/>
      <c r="K111" s="105"/>
      <c r="L111" s="105"/>
      <c r="M111" s="105"/>
      <c r="N111" s="105"/>
      <c r="O111" s="105"/>
      <c r="P111" s="105"/>
      <c r="Q111" s="105"/>
      <c r="R111" s="105"/>
      <c r="S111" s="105"/>
      <c r="T111" s="105"/>
      <c r="U111" s="105"/>
      <c r="V111" s="105"/>
      <c r="W111" s="105"/>
      <c r="X111" s="106"/>
      <c r="Y111" s="452" t="s">
        <v>56</v>
      </c>
      <c r="Z111" s="555"/>
      <c r="AA111" s="556"/>
      <c r="AB111" s="475"/>
      <c r="AC111" s="476"/>
      <c r="AD111" s="477"/>
      <c r="AE111" s="425"/>
      <c r="AF111" s="425"/>
      <c r="AG111" s="425"/>
      <c r="AH111" s="425"/>
      <c r="AI111" s="425"/>
      <c r="AJ111" s="425"/>
      <c r="AK111" s="425"/>
      <c r="AL111" s="425"/>
      <c r="AM111" s="425"/>
      <c r="AN111" s="425"/>
      <c r="AO111" s="425"/>
      <c r="AP111" s="425"/>
      <c r="AQ111" s="212"/>
      <c r="AR111" s="213"/>
      <c r="AS111" s="213"/>
      <c r="AT111" s="214"/>
      <c r="AU111" s="267"/>
      <c r="AV111" s="268"/>
      <c r="AW111" s="268"/>
      <c r="AX111" s="313"/>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8" t="s">
        <v>494</v>
      </c>
      <c r="AR112" s="279"/>
      <c r="AS112" s="279"/>
      <c r="AT112" s="318"/>
      <c r="AU112" s="278" t="s">
        <v>539</v>
      </c>
      <c r="AV112" s="279"/>
      <c r="AW112" s="279"/>
      <c r="AX112" s="280"/>
    </row>
    <row r="113" spans="1:50" ht="23.25" hidden="1" customHeight="1" x14ac:dyDescent="0.15">
      <c r="A113" s="429"/>
      <c r="B113" s="430"/>
      <c r="C113" s="430"/>
      <c r="D113" s="430"/>
      <c r="E113" s="430"/>
      <c r="F113" s="431"/>
      <c r="G113" s="99"/>
      <c r="H113" s="99"/>
      <c r="I113" s="99"/>
      <c r="J113" s="99"/>
      <c r="K113" s="99"/>
      <c r="L113" s="99"/>
      <c r="M113" s="99"/>
      <c r="N113" s="99"/>
      <c r="O113" s="99"/>
      <c r="P113" s="99"/>
      <c r="Q113" s="99"/>
      <c r="R113" s="99"/>
      <c r="S113" s="99"/>
      <c r="T113" s="99"/>
      <c r="U113" s="99"/>
      <c r="V113" s="99"/>
      <c r="W113" s="99"/>
      <c r="X113" s="100"/>
      <c r="Y113" s="472" t="s">
        <v>55</v>
      </c>
      <c r="Z113" s="473"/>
      <c r="AA113" s="474"/>
      <c r="AB113" s="552"/>
      <c r="AC113" s="553"/>
      <c r="AD113" s="554"/>
      <c r="AE113" s="425"/>
      <c r="AF113" s="425"/>
      <c r="AG113" s="425"/>
      <c r="AH113" s="425"/>
      <c r="AI113" s="425"/>
      <c r="AJ113" s="425"/>
      <c r="AK113" s="425"/>
      <c r="AL113" s="425"/>
      <c r="AM113" s="425"/>
      <c r="AN113" s="425"/>
      <c r="AO113" s="425"/>
      <c r="AP113" s="425"/>
      <c r="AQ113" s="212"/>
      <c r="AR113" s="213"/>
      <c r="AS113" s="213"/>
      <c r="AT113" s="214"/>
      <c r="AU113" s="212"/>
      <c r="AV113" s="213"/>
      <c r="AW113" s="213"/>
      <c r="AX113" s="214"/>
    </row>
    <row r="114" spans="1:50" ht="23.25" hidden="1" customHeight="1" x14ac:dyDescent="0.15">
      <c r="A114" s="432"/>
      <c r="B114" s="433"/>
      <c r="C114" s="433"/>
      <c r="D114" s="433"/>
      <c r="E114" s="433"/>
      <c r="F114" s="434"/>
      <c r="G114" s="105"/>
      <c r="H114" s="105"/>
      <c r="I114" s="105"/>
      <c r="J114" s="105"/>
      <c r="K114" s="105"/>
      <c r="L114" s="105"/>
      <c r="M114" s="105"/>
      <c r="N114" s="105"/>
      <c r="O114" s="105"/>
      <c r="P114" s="105"/>
      <c r="Q114" s="105"/>
      <c r="R114" s="105"/>
      <c r="S114" s="105"/>
      <c r="T114" s="105"/>
      <c r="U114" s="105"/>
      <c r="V114" s="105"/>
      <c r="W114" s="105"/>
      <c r="X114" s="106"/>
      <c r="Y114" s="452" t="s">
        <v>56</v>
      </c>
      <c r="Z114" s="555"/>
      <c r="AA114" s="556"/>
      <c r="AB114" s="475"/>
      <c r="AC114" s="476"/>
      <c r="AD114" s="477"/>
      <c r="AE114" s="425"/>
      <c r="AF114" s="425"/>
      <c r="AG114" s="425"/>
      <c r="AH114" s="425"/>
      <c r="AI114" s="425"/>
      <c r="AJ114" s="425"/>
      <c r="AK114" s="425"/>
      <c r="AL114" s="425"/>
      <c r="AM114" s="425"/>
      <c r="AN114" s="425"/>
      <c r="AO114" s="425"/>
      <c r="AP114" s="425"/>
      <c r="AQ114" s="212"/>
      <c r="AR114" s="213"/>
      <c r="AS114" s="213"/>
      <c r="AT114" s="214"/>
      <c r="AU114" s="212"/>
      <c r="AV114" s="213"/>
      <c r="AW114" s="213"/>
      <c r="AX114" s="21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2" t="s">
        <v>540</v>
      </c>
      <c r="AR115" s="603"/>
      <c r="AS115" s="603"/>
      <c r="AT115" s="603"/>
      <c r="AU115" s="603"/>
      <c r="AV115" s="603"/>
      <c r="AW115" s="603"/>
      <c r="AX115" s="604"/>
    </row>
    <row r="116" spans="1:50" ht="23.25" customHeight="1" x14ac:dyDescent="0.15">
      <c r="A116" s="446"/>
      <c r="B116" s="447"/>
      <c r="C116" s="447"/>
      <c r="D116" s="447"/>
      <c r="E116" s="447"/>
      <c r="F116" s="448"/>
      <c r="G116" s="397" t="s">
        <v>563</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566</v>
      </c>
      <c r="AC116" s="470"/>
      <c r="AD116" s="471"/>
      <c r="AE116" s="425">
        <v>37175</v>
      </c>
      <c r="AF116" s="425"/>
      <c r="AG116" s="425"/>
      <c r="AH116" s="425"/>
      <c r="AI116" s="425">
        <v>36644</v>
      </c>
      <c r="AJ116" s="425"/>
      <c r="AK116" s="425"/>
      <c r="AL116" s="425"/>
      <c r="AM116" s="425"/>
      <c r="AN116" s="425"/>
      <c r="AO116" s="425"/>
      <c r="AP116" s="425"/>
      <c r="AQ116" s="212">
        <v>40438</v>
      </c>
      <c r="AR116" s="213"/>
      <c r="AS116" s="213"/>
      <c r="AT116" s="213"/>
      <c r="AU116" s="213"/>
      <c r="AV116" s="213"/>
      <c r="AW116" s="213"/>
      <c r="AX116" s="215"/>
    </row>
    <row r="117" spans="1:50" ht="46.5" customHeight="1" x14ac:dyDescent="0.15">
      <c r="A117" s="449"/>
      <c r="B117" s="450"/>
      <c r="C117" s="450"/>
      <c r="D117" s="450"/>
      <c r="E117" s="450"/>
      <c r="F117" s="451"/>
      <c r="G117" s="400"/>
      <c r="H117" s="400"/>
      <c r="I117" s="400"/>
      <c r="J117" s="400"/>
      <c r="K117" s="400"/>
      <c r="L117" s="400"/>
      <c r="M117" s="400"/>
      <c r="N117" s="400"/>
      <c r="O117" s="400"/>
      <c r="P117" s="400"/>
      <c r="Q117" s="400"/>
      <c r="R117" s="400"/>
      <c r="S117" s="400"/>
      <c r="T117" s="400"/>
      <c r="U117" s="400"/>
      <c r="V117" s="400"/>
      <c r="W117" s="400"/>
      <c r="X117" s="400"/>
      <c r="Y117" s="478" t="s">
        <v>49</v>
      </c>
      <c r="Z117" s="453"/>
      <c r="AA117" s="454"/>
      <c r="AB117" s="479" t="s">
        <v>567</v>
      </c>
      <c r="AC117" s="480"/>
      <c r="AD117" s="481"/>
      <c r="AE117" s="601" t="s">
        <v>564</v>
      </c>
      <c r="AF117" s="558"/>
      <c r="AG117" s="558"/>
      <c r="AH117" s="558"/>
      <c r="AI117" s="601" t="s">
        <v>601</v>
      </c>
      <c r="AJ117" s="558"/>
      <c r="AK117" s="558"/>
      <c r="AL117" s="558"/>
      <c r="AM117" s="558"/>
      <c r="AN117" s="558"/>
      <c r="AO117" s="558"/>
      <c r="AP117" s="558"/>
      <c r="AQ117" s="558" t="s">
        <v>640</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2" t="s">
        <v>540</v>
      </c>
      <c r="AR118" s="603"/>
      <c r="AS118" s="603"/>
      <c r="AT118" s="603"/>
      <c r="AU118" s="603"/>
      <c r="AV118" s="603"/>
      <c r="AW118" s="603"/>
      <c r="AX118" s="604"/>
    </row>
    <row r="119" spans="1:50" ht="23.25" customHeight="1" x14ac:dyDescent="0.15">
      <c r="A119" s="446"/>
      <c r="B119" s="447"/>
      <c r="C119" s="447"/>
      <c r="D119" s="447"/>
      <c r="E119" s="447"/>
      <c r="F119" s="448"/>
      <c r="G119" s="396" t="s">
        <v>568</v>
      </c>
      <c r="H119" s="397"/>
      <c r="I119" s="397"/>
      <c r="J119" s="397"/>
      <c r="K119" s="397"/>
      <c r="L119" s="397"/>
      <c r="M119" s="397"/>
      <c r="N119" s="397"/>
      <c r="O119" s="397"/>
      <c r="P119" s="397"/>
      <c r="Q119" s="397"/>
      <c r="R119" s="397"/>
      <c r="S119" s="397"/>
      <c r="T119" s="397"/>
      <c r="U119" s="397"/>
      <c r="V119" s="397"/>
      <c r="W119" s="397"/>
      <c r="X119" s="398"/>
      <c r="Y119" s="462" t="s">
        <v>15</v>
      </c>
      <c r="Z119" s="463"/>
      <c r="AA119" s="464"/>
      <c r="AB119" s="469" t="s">
        <v>566</v>
      </c>
      <c r="AC119" s="470"/>
      <c r="AD119" s="471"/>
      <c r="AE119" s="425">
        <v>17497</v>
      </c>
      <c r="AF119" s="425"/>
      <c r="AG119" s="425"/>
      <c r="AH119" s="425"/>
      <c r="AI119" s="425">
        <v>18024</v>
      </c>
      <c r="AJ119" s="425"/>
      <c r="AK119" s="425"/>
      <c r="AL119" s="425"/>
      <c r="AM119" s="425">
        <v>9169</v>
      </c>
      <c r="AN119" s="425"/>
      <c r="AO119" s="425"/>
      <c r="AP119" s="425"/>
      <c r="AQ119" s="425">
        <v>8725</v>
      </c>
      <c r="AR119" s="425"/>
      <c r="AS119" s="425"/>
      <c r="AT119" s="425"/>
      <c r="AU119" s="425"/>
      <c r="AV119" s="425"/>
      <c r="AW119" s="425"/>
      <c r="AX119" s="557"/>
    </row>
    <row r="120" spans="1:50" ht="46.5" customHeight="1" thickBot="1" x14ac:dyDescent="0.2">
      <c r="A120" s="449"/>
      <c r="B120" s="450"/>
      <c r="C120" s="450"/>
      <c r="D120" s="450"/>
      <c r="E120" s="450"/>
      <c r="F120" s="451"/>
      <c r="G120" s="399"/>
      <c r="H120" s="400"/>
      <c r="I120" s="400"/>
      <c r="J120" s="400"/>
      <c r="K120" s="400"/>
      <c r="L120" s="400"/>
      <c r="M120" s="400"/>
      <c r="N120" s="400"/>
      <c r="O120" s="400"/>
      <c r="P120" s="400"/>
      <c r="Q120" s="400"/>
      <c r="R120" s="400"/>
      <c r="S120" s="400"/>
      <c r="T120" s="400"/>
      <c r="U120" s="400"/>
      <c r="V120" s="400"/>
      <c r="W120" s="400"/>
      <c r="X120" s="401"/>
      <c r="Y120" s="478" t="s">
        <v>49</v>
      </c>
      <c r="Z120" s="453"/>
      <c r="AA120" s="454"/>
      <c r="AB120" s="479" t="s">
        <v>567</v>
      </c>
      <c r="AC120" s="480"/>
      <c r="AD120" s="481"/>
      <c r="AE120" s="601" t="s">
        <v>569</v>
      </c>
      <c r="AF120" s="558"/>
      <c r="AG120" s="558"/>
      <c r="AH120" s="558"/>
      <c r="AI120" s="601" t="s">
        <v>570</v>
      </c>
      <c r="AJ120" s="558"/>
      <c r="AK120" s="558"/>
      <c r="AL120" s="558"/>
      <c r="AM120" s="601" t="s">
        <v>619</v>
      </c>
      <c r="AN120" s="558"/>
      <c r="AO120" s="558"/>
      <c r="AP120" s="558"/>
      <c r="AQ120" s="558" t="s">
        <v>620</v>
      </c>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2" t="s">
        <v>540</v>
      </c>
      <c r="AR121" s="603"/>
      <c r="AS121" s="603"/>
      <c r="AT121" s="603"/>
      <c r="AU121" s="603"/>
      <c r="AV121" s="603"/>
      <c r="AW121" s="603"/>
      <c r="AX121" s="604"/>
    </row>
    <row r="122" spans="1:50" ht="23.25" hidden="1" customHeight="1" x14ac:dyDescent="0.15">
      <c r="A122" s="446"/>
      <c r="B122" s="447"/>
      <c r="C122" s="447"/>
      <c r="D122" s="447"/>
      <c r="E122" s="447"/>
      <c r="F122" s="448"/>
      <c r="G122" s="397" t="s">
        <v>503</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0"/>
      <c r="H123" s="400"/>
      <c r="I123" s="400"/>
      <c r="J123" s="400"/>
      <c r="K123" s="400"/>
      <c r="L123" s="400"/>
      <c r="M123" s="400"/>
      <c r="N123" s="400"/>
      <c r="O123" s="400"/>
      <c r="P123" s="400"/>
      <c r="Q123" s="400"/>
      <c r="R123" s="400"/>
      <c r="S123" s="400"/>
      <c r="T123" s="400"/>
      <c r="U123" s="400"/>
      <c r="V123" s="400"/>
      <c r="W123" s="400"/>
      <c r="X123" s="400"/>
      <c r="Y123" s="478" t="s">
        <v>49</v>
      </c>
      <c r="Z123" s="453"/>
      <c r="AA123" s="454"/>
      <c r="AB123" s="479" t="s">
        <v>504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2" t="s">
        <v>540</v>
      </c>
      <c r="AR124" s="603"/>
      <c r="AS124" s="603"/>
      <c r="AT124" s="603"/>
      <c r="AU124" s="603"/>
      <c r="AV124" s="603"/>
      <c r="AW124" s="603"/>
      <c r="AX124" s="604"/>
    </row>
    <row r="125" spans="1:50" ht="23.25" hidden="1" customHeight="1" x14ac:dyDescent="0.15">
      <c r="A125" s="446"/>
      <c r="B125" s="447"/>
      <c r="C125" s="447"/>
      <c r="D125" s="447"/>
      <c r="E125" s="447"/>
      <c r="F125" s="448"/>
      <c r="G125" s="397" t="s">
        <v>503</v>
      </c>
      <c r="H125" s="397"/>
      <c r="I125" s="397"/>
      <c r="J125" s="397"/>
      <c r="K125" s="397"/>
      <c r="L125" s="397"/>
      <c r="M125" s="397"/>
      <c r="N125" s="397"/>
      <c r="O125" s="397"/>
      <c r="P125" s="397"/>
      <c r="Q125" s="397"/>
      <c r="R125" s="397"/>
      <c r="S125" s="397"/>
      <c r="T125" s="397"/>
      <c r="U125" s="397"/>
      <c r="V125" s="397"/>
      <c r="W125" s="397"/>
      <c r="X125" s="39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0"/>
      <c r="H126" s="400"/>
      <c r="I126" s="400"/>
      <c r="J126" s="400"/>
      <c r="K126" s="400"/>
      <c r="L126" s="400"/>
      <c r="M126" s="400"/>
      <c r="N126" s="400"/>
      <c r="O126" s="400"/>
      <c r="P126" s="400"/>
      <c r="Q126" s="400"/>
      <c r="R126" s="400"/>
      <c r="S126" s="400"/>
      <c r="T126" s="400"/>
      <c r="U126" s="400"/>
      <c r="V126" s="400"/>
      <c r="W126" s="400"/>
      <c r="X126" s="401"/>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2"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50"/>
      <c r="Z127" s="951"/>
      <c r="AA127" s="952"/>
      <c r="AB127" s="241" t="s">
        <v>11</v>
      </c>
      <c r="AC127" s="242"/>
      <c r="AD127" s="243"/>
      <c r="AE127" s="422" t="s">
        <v>357</v>
      </c>
      <c r="AF127" s="423"/>
      <c r="AG127" s="423"/>
      <c r="AH127" s="424"/>
      <c r="AI127" s="422" t="s">
        <v>363</v>
      </c>
      <c r="AJ127" s="423"/>
      <c r="AK127" s="423"/>
      <c r="AL127" s="424"/>
      <c r="AM127" s="422" t="s">
        <v>472</v>
      </c>
      <c r="AN127" s="423"/>
      <c r="AO127" s="423"/>
      <c r="AP127" s="424"/>
      <c r="AQ127" s="602" t="s">
        <v>540</v>
      </c>
      <c r="AR127" s="603"/>
      <c r="AS127" s="603"/>
      <c r="AT127" s="603"/>
      <c r="AU127" s="603"/>
      <c r="AV127" s="603"/>
      <c r="AW127" s="603"/>
      <c r="AX127" s="604"/>
    </row>
    <row r="128" spans="1:50" ht="23.25" hidden="1" customHeight="1" x14ac:dyDescent="0.15">
      <c r="A128" s="446"/>
      <c r="B128" s="447"/>
      <c r="C128" s="447"/>
      <c r="D128" s="447"/>
      <c r="E128" s="447"/>
      <c r="F128" s="448"/>
      <c r="G128" s="397" t="s">
        <v>503</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0"/>
      <c r="H129" s="400"/>
      <c r="I129" s="400"/>
      <c r="J129" s="400"/>
      <c r="K129" s="400"/>
      <c r="L129" s="400"/>
      <c r="M129" s="400"/>
      <c r="N129" s="400"/>
      <c r="O129" s="400"/>
      <c r="P129" s="400"/>
      <c r="Q129" s="400"/>
      <c r="R129" s="400"/>
      <c r="S129" s="400"/>
      <c r="T129" s="400"/>
      <c r="U129" s="400"/>
      <c r="V129" s="400"/>
      <c r="W129" s="400"/>
      <c r="X129" s="400"/>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2" t="s">
        <v>369</v>
      </c>
      <c r="B130" s="179"/>
      <c r="C130" s="178" t="s">
        <v>366</v>
      </c>
      <c r="D130" s="179"/>
      <c r="E130" s="163" t="s">
        <v>399</v>
      </c>
      <c r="F130" s="164"/>
      <c r="G130" s="165" t="s">
        <v>632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633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602</v>
      </c>
      <c r="AR133" s="193"/>
      <c r="AS133" s="127" t="s">
        <v>356</v>
      </c>
      <c r="AT133" s="128"/>
      <c r="AU133" s="194" t="s">
        <v>602</v>
      </c>
      <c r="AV133" s="194"/>
      <c r="AW133" s="127" t="s">
        <v>300</v>
      </c>
      <c r="AX133" s="189"/>
    </row>
    <row r="134" spans="1:50" ht="39.75" customHeight="1" x14ac:dyDescent="0.15">
      <c r="A134" s="183"/>
      <c r="B134" s="180"/>
      <c r="C134" s="174"/>
      <c r="D134" s="180"/>
      <c r="E134" s="174"/>
      <c r="F134" s="175"/>
      <c r="G134" s="98" t="s">
        <v>605</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602</v>
      </c>
      <c r="AC134" s="199"/>
      <c r="AD134" s="199"/>
      <c r="AE134" s="200" t="s">
        <v>602</v>
      </c>
      <c r="AF134" s="201"/>
      <c r="AG134" s="201"/>
      <c r="AH134" s="201"/>
      <c r="AI134" s="200" t="s">
        <v>602</v>
      </c>
      <c r="AJ134" s="201"/>
      <c r="AK134" s="201"/>
      <c r="AL134" s="201"/>
      <c r="AM134" s="200" t="s">
        <v>602</v>
      </c>
      <c r="AN134" s="201"/>
      <c r="AO134" s="201"/>
      <c r="AP134" s="201"/>
      <c r="AQ134" s="200" t="s">
        <v>602</v>
      </c>
      <c r="AR134" s="201"/>
      <c r="AS134" s="201"/>
      <c r="AT134" s="201"/>
      <c r="AU134" s="200" t="s">
        <v>602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603</v>
      </c>
      <c r="AC135" s="207"/>
      <c r="AD135" s="207"/>
      <c r="AE135" s="200" t="s">
        <v>599</v>
      </c>
      <c r="AF135" s="201"/>
      <c r="AG135" s="201"/>
      <c r="AH135" s="201"/>
      <c r="AI135" s="200" t="s">
        <v>603</v>
      </c>
      <c r="AJ135" s="201"/>
      <c r="AK135" s="201"/>
      <c r="AL135" s="201"/>
      <c r="AM135" s="200" t="s">
        <v>599</v>
      </c>
      <c r="AN135" s="201"/>
      <c r="AO135" s="201"/>
      <c r="AP135" s="201"/>
      <c r="AQ135" s="200" t="s">
        <v>599</v>
      </c>
      <c r="AR135" s="201"/>
      <c r="AS135" s="201"/>
      <c r="AT135" s="201"/>
      <c r="AU135" s="200" t="s">
        <v>604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208"/>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10"/>
    </row>
    <row r="190" spans="1:50" ht="25.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25.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25.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25.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25.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25.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25.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25.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25.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25.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25.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25.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25.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25.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25.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25.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25.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25.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25.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25.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25.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25.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5.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5.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5.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5.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5.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5.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5.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5.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5.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5.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5.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5.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5.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5.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5.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5.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5.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5.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5.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5.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5.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5.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5.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5.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5.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5.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5.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5.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5.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5.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5.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5.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5.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25.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25.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25.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25.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25.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25.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25.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25.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25.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25.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25.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25.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25.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25.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25.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25.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25.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25.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25.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25.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25.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25.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5.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5.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5.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5.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5.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5.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5.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5.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5.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5.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5.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5.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5.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5.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5.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5.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5.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5.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5.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5.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5.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5.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5.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5.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5.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5.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5.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5.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5.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5.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5.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5.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5.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25.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25.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25.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25.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25.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25.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25.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25.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25.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25.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25.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25.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25.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25.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25.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25.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25.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25.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25.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25.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25.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25.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5.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5.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5.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5.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5.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5.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5.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5.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5.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5.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5.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5.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5.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5.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5.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5.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5.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5.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5.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5.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5.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5.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5.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5.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5.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5.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5.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5.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5.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5.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5.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5.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5.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25.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25.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25.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25.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25.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25.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25.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25.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25.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25.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25.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25.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25.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25.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25.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25.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25.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25.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25.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25.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25.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25.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5.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5.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5.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5.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5.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5.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5.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5.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5.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5.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5.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5.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5.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5.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5.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5.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5.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5.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5.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5.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5.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5.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5.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5.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5.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5.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5.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5.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5.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5.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5.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5.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5.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53"/>
      <c r="E430" s="168" t="s">
        <v>388</v>
      </c>
      <c r="F430" s="169"/>
      <c r="G430" s="917" t="s">
        <v>384</v>
      </c>
      <c r="H430" s="117"/>
      <c r="I430" s="117"/>
      <c r="J430" s="918"/>
      <c r="K430" s="919"/>
      <c r="L430" s="919"/>
      <c r="M430" s="919"/>
      <c r="N430" s="919"/>
      <c r="O430" s="919"/>
      <c r="P430" s="919"/>
      <c r="Q430" s="919"/>
      <c r="R430" s="919"/>
      <c r="S430" s="919"/>
      <c r="T430" s="920"/>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1"/>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600"/>
      <c r="AR432" s="194"/>
      <c r="AS432" s="127" t="s">
        <v>356</v>
      </c>
      <c r="AT432" s="128"/>
      <c r="AU432" s="194"/>
      <c r="AV432" s="194"/>
      <c r="AW432" s="127" t="s">
        <v>300</v>
      </c>
      <c r="AX432" s="189"/>
    </row>
    <row r="433" spans="1:50" ht="23.25"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6" t="s">
        <v>301</v>
      </c>
      <c r="AC435" s="586"/>
      <c r="AD435" s="58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5.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0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6" t="s">
        <v>301</v>
      </c>
      <c r="AC440" s="586"/>
      <c r="AD440" s="58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0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6" t="s">
        <v>301</v>
      </c>
      <c r="AC445" s="586"/>
      <c r="AD445" s="58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0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6" t="s">
        <v>301</v>
      </c>
      <c r="AC450" s="586"/>
      <c r="AD450" s="58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0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6" t="s">
        <v>301</v>
      </c>
      <c r="AC455" s="586"/>
      <c r="AD455" s="58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600"/>
      <c r="AR457" s="194"/>
      <c r="AS457" s="127" t="s">
        <v>356</v>
      </c>
      <c r="AT457" s="128"/>
      <c r="AU457" s="194"/>
      <c r="AV457" s="194"/>
      <c r="AW457" s="127" t="s">
        <v>300</v>
      </c>
      <c r="AX457" s="189"/>
    </row>
    <row r="458" spans="1:50" ht="23.25"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6" t="s">
        <v>14</v>
      </c>
      <c r="AC460" s="586"/>
      <c r="AD460" s="58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0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6" t="s">
        <v>14</v>
      </c>
      <c r="AC465" s="586"/>
      <c r="AD465" s="58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0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6" t="s">
        <v>14</v>
      </c>
      <c r="AC470" s="586"/>
      <c r="AD470" s="58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0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6" t="s">
        <v>14</v>
      </c>
      <c r="AC475" s="586"/>
      <c r="AD475" s="58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0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6" t="s">
        <v>14</v>
      </c>
      <c r="AC480" s="586"/>
      <c r="AD480" s="58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7" t="s">
        <v>384</v>
      </c>
      <c r="H484" s="117"/>
      <c r="I484" s="117"/>
      <c r="J484" s="918"/>
      <c r="K484" s="919"/>
      <c r="L484" s="919"/>
      <c r="M484" s="919"/>
      <c r="N484" s="919"/>
      <c r="O484" s="919"/>
      <c r="P484" s="919"/>
      <c r="Q484" s="919"/>
      <c r="R484" s="919"/>
      <c r="S484" s="919"/>
      <c r="T484" s="920"/>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1"/>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0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6" t="s">
        <v>301</v>
      </c>
      <c r="AC489" s="586"/>
      <c r="AD489" s="58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0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6" t="s">
        <v>301</v>
      </c>
      <c r="AC494" s="586"/>
      <c r="AD494" s="58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0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6" t="s">
        <v>301</v>
      </c>
      <c r="AC499" s="586"/>
      <c r="AD499" s="58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0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6" t="s">
        <v>301</v>
      </c>
      <c r="AC504" s="586"/>
      <c r="AD504" s="58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0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6" t="s">
        <v>301</v>
      </c>
      <c r="AC509" s="586"/>
      <c r="AD509" s="58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0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6" t="s">
        <v>14</v>
      </c>
      <c r="AC514" s="586"/>
      <c r="AD514" s="58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0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6" t="s">
        <v>14</v>
      </c>
      <c r="AC519" s="586"/>
      <c r="AD519" s="58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0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6" t="s">
        <v>14</v>
      </c>
      <c r="AC524" s="586"/>
      <c r="AD524" s="58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0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6" t="s">
        <v>14</v>
      </c>
      <c r="AC529" s="586"/>
      <c r="AD529" s="58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0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6" t="s">
        <v>14</v>
      </c>
      <c r="AC534" s="586"/>
      <c r="AD534" s="58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7" t="s">
        <v>384</v>
      </c>
      <c r="H538" s="117"/>
      <c r="I538" s="117"/>
      <c r="J538" s="918"/>
      <c r="K538" s="919"/>
      <c r="L538" s="919"/>
      <c r="M538" s="919"/>
      <c r="N538" s="919"/>
      <c r="O538" s="919"/>
      <c r="P538" s="919"/>
      <c r="Q538" s="919"/>
      <c r="R538" s="919"/>
      <c r="S538" s="919"/>
      <c r="T538" s="92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1"/>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0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6" t="s">
        <v>301</v>
      </c>
      <c r="AC543" s="586"/>
      <c r="AD543" s="58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0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6" t="s">
        <v>301</v>
      </c>
      <c r="AC548" s="586"/>
      <c r="AD548" s="58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0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6" t="s">
        <v>301</v>
      </c>
      <c r="AC553" s="586"/>
      <c r="AD553" s="58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0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6" t="s">
        <v>301</v>
      </c>
      <c r="AC558" s="586"/>
      <c r="AD558" s="58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0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6" t="s">
        <v>301</v>
      </c>
      <c r="AC563" s="586"/>
      <c r="AD563" s="58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0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6" t="s">
        <v>14</v>
      </c>
      <c r="AC568" s="586"/>
      <c r="AD568" s="58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0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6" t="s">
        <v>14</v>
      </c>
      <c r="AC573" s="586"/>
      <c r="AD573" s="58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0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6" t="s">
        <v>14</v>
      </c>
      <c r="AC578" s="586"/>
      <c r="AD578" s="58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0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6" t="s">
        <v>14</v>
      </c>
      <c r="AC583" s="586"/>
      <c r="AD583" s="58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0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6" t="s">
        <v>14</v>
      </c>
      <c r="AC588" s="586"/>
      <c r="AD588" s="58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7" t="s">
        <v>384</v>
      </c>
      <c r="H592" s="117"/>
      <c r="I592" s="117"/>
      <c r="J592" s="918"/>
      <c r="K592" s="919"/>
      <c r="L592" s="919"/>
      <c r="M592" s="919"/>
      <c r="N592" s="919"/>
      <c r="O592" s="919"/>
      <c r="P592" s="919"/>
      <c r="Q592" s="919"/>
      <c r="R592" s="919"/>
      <c r="S592" s="919"/>
      <c r="T592" s="92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1"/>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0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6" t="s">
        <v>301</v>
      </c>
      <c r="AC597" s="586"/>
      <c r="AD597" s="58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0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6" t="s">
        <v>301</v>
      </c>
      <c r="AC602" s="586"/>
      <c r="AD602" s="58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0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6" t="s">
        <v>301</v>
      </c>
      <c r="AC607" s="586"/>
      <c r="AD607" s="58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0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6" t="s">
        <v>301</v>
      </c>
      <c r="AC612" s="586"/>
      <c r="AD612" s="58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0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6" t="s">
        <v>301</v>
      </c>
      <c r="AC617" s="586"/>
      <c r="AD617" s="58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0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6" t="s">
        <v>14</v>
      </c>
      <c r="AC622" s="586"/>
      <c r="AD622" s="58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0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6" t="s">
        <v>14</v>
      </c>
      <c r="AC627" s="586"/>
      <c r="AD627" s="58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0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6" t="s">
        <v>14</v>
      </c>
      <c r="AC632" s="586"/>
      <c r="AD632" s="58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0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6" t="s">
        <v>14</v>
      </c>
      <c r="AC637" s="586"/>
      <c r="AD637" s="58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0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6" t="s">
        <v>14</v>
      </c>
      <c r="AC642" s="586"/>
      <c r="AD642" s="58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7" t="s">
        <v>384</v>
      </c>
      <c r="H646" s="117"/>
      <c r="I646" s="117"/>
      <c r="J646" s="918"/>
      <c r="K646" s="919"/>
      <c r="L646" s="919"/>
      <c r="M646" s="919"/>
      <c r="N646" s="919"/>
      <c r="O646" s="919"/>
      <c r="P646" s="919"/>
      <c r="Q646" s="919"/>
      <c r="R646" s="919"/>
      <c r="S646" s="919"/>
      <c r="T646" s="92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1"/>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0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6" t="s">
        <v>301</v>
      </c>
      <c r="AC651" s="586"/>
      <c r="AD651" s="58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0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6" t="s">
        <v>301</v>
      </c>
      <c r="AC656" s="586"/>
      <c r="AD656" s="58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0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6" t="s">
        <v>301</v>
      </c>
      <c r="AC661" s="586"/>
      <c r="AD661" s="58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0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6" t="s">
        <v>301</v>
      </c>
      <c r="AC666" s="586"/>
      <c r="AD666" s="58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0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6" t="s">
        <v>301</v>
      </c>
      <c r="AC671" s="586"/>
      <c r="AD671" s="58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0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6" t="s">
        <v>14</v>
      </c>
      <c r="AC676" s="586"/>
      <c r="AD676" s="58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0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6" t="s">
        <v>14</v>
      </c>
      <c r="AC681" s="586"/>
      <c r="AD681" s="58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0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6" t="s">
        <v>14</v>
      </c>
      <c r="AC686" s="586"/>
      <c r="AD686" s="58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0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6" t="s">
        <v>14</v>
      </c>
      <c r="AC691" s="586"/>
      <c r="AD691" s="58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0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6" t="s">
        <v>14</v>
      </c>
      <c r="AC696" s="586"/>
      <c r="AD696" s="58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9" t="s">
        <v>31</v>
      </c>
      <c r="AH701" s="385"/>
      <c r="AI701" s="385"/>
      <c r="AJ701" s="385"/>
      <c r="AK701" s="385"/>
      <c r="AL701" s="385"/>
      <c r="AM701" s="385"/>
      <c r="AN701" s="385"/>
      <c r="AO701" s="385"/>
      <c r="AP701" s="385"/>
      <c r="AQ701" s="385"/>
      <c r="AR701" s="385"/>
      <c r="AS701" s="385"/>
      <c r="AT701" s="385"/>
      <c r="AU701" s="385"/>
      <c r="AV701" s="385"/>
      <c r="AW701" s="385"/>
      <c r="AX701" s="840"/>
    </row>
    <row r="702" spans="1:50" ht="108.75" customHeight="1" x14ac:dyDescent="0.15">
      <c r="A702" s="889" t="s">
        <v>259</v>
      </c>
      <c r="B702" s="89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9" t="s">
        <v>575</v>
      </c>
      <c r="AE702" s="340"/>
      <c r="AF702" s="340"/>
      <c r="AG702" s="388" t="s">
        <v>572</v>
      </c>
      <c r="AH702" s="389"/>
      <c r="AI702" s="389"/>
      <c r="AJ702" s="389"/>
      <c r="AK702" s="389"/>
      <c r="AL702" s="389"/>
      <c r="AM702" s="389"/>
      <c r="AN702" s="389"/>
      <c r="AO702" s="389"/>
      <c r="AP702" s="389"/>
      <c r="AQ702" s="389"/>
      <c r="AR702" s="389"/>
      <c r="AS702" s="389"/>
      <c r="AT702" s="389"/>
      <c r="AU702" s="389"/>
      <c r="AV702" s="389"/>
      <c r="AW702" s="389"/>
      <c r="AX702" s="390"/>
    </row>
    <row r="703" spans="1:50" ht="78"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5"/>
      <c r="AD703" s="322" t="s">
        <v>575</v>
      </c>
      <c r="AE703" s="323"/>
      <c r="AF703" s="323"/>
      <c r="AG703" s="95" t="s">
        <v>573</v>
      </c>
      <c r="AH703" s="96"/>
      <c r="AI703" s="96"/>
      <c r="AJ703" s="96"/>
      <c r="AK703" s="96"/>
      <c r="AL703" s="96"/>
      <c r="AM703" s="96"/>
      <c r="AN703" s="96"/>
      <c r="AO703" s="96"/>
      <c r="AP703" s="96"/>
      <c r="AQ703" s="96"/>
      <c r="AR703" s="96"/>
      <c r="AS703" s="96"/>
      <c r="AT703" s="96"/>
      <c r="AU703" s="96"/>
      <c r="AV703" s="96"/>
      <c r="AW703" s="96"/>
      <c r="AX703" s="97"/>
    </row>
    <row r="704" spans="1:50" ht="62.25" customHeight="1" x14ac:dyDescent="0.15">
      <c r="A704" s="893"/>
      <c r="B704" s="894"/>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575</v>
      </c>
      <c r="AE704" s="798"/>
      <c r="AF704" s="798"/>
      <c r="AG704" s="723" t="s">
        <v>574</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53" t="s">
        <v>39</v>
      </c>
      <c r="B705" s="654"/>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32" t="s">
        <v>575</v>
      </c>
      <c r="AE705" s="733"/>
      <c r="AF705" s="733"/>
      <c r="AG705" s="119" t="s">
        <v>606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5"/>
      <c r="B706" s="656"/>
      <c r="C706" s="809"/>
      <c r="D706" s="810"/>
      <c r="E706" s="748" t="s">
        <v>527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2" t="s">
        <v>576</v>
      </c>
      <c r="AE706" s="323"/>
      <c r="AF706" s="67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5"/>
      <c r="B707" s="656"/>
      <c r="C707" s="811"/>
      <c r="D707" s="812"/>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2" t="s">
        <v>576</v>
      </c>
      <c r="AE707" s="853"/>
      <c r="AF707" s="85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5"/>
      <c r="B708" s="657"/>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5" t="s">
        <v>579</v>
      </c>
      <c r="AE708" s="616"/>
      <c r="AF708" s="616"/>
      <c r="AG708" s="757"/>
      <c r="AH708" s="758"/>
      <c r="AI708" s="758"/>
      <c r="AJ708" s="758"/>
      <c r="AK708" s="758"/>
      <c r="AL708" s="758"/>
      <c r="AM708" s="758"/>
      <c r="AN708" s="758"/>
      <c r="AO708" s="758"/>
      <c r="AP708" s="758"/>
      <c r="AQ708" s="758"/>
      <c r="AR708" s="758"/>
      <c r="AS708" s="758"/>
      <c r="AT708" s="758"/>
      <c r="AU708" s="758"/>
      <c r="AV708" s="758"/>
      <c r="AW708" s="758"/>
      <c r="AX708" s="759"/>
    </row>
    <row r="709" spans="1:50" ht="54" customHeight="1" x14ac:dyDescent="0.15">
      <c r="A709" s="655"/>
      <c r="B709" s="65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575</v>
      </c>
      <c r="AE709" s="323"/>
      <c r="AF709" s="323"/>
      <c r="AG709" s="95" t="s">
        <v>634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5"/>
      <c r="B710" s="65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579</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3.25" customHeight="1" x14ac:dyDescent="0.15">
      <c r="A711" s="655"/>
      <c r="B711" s="65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322" t="s">
        <v>575</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5"/>
      <c r="B712" s="657"/>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97" t="s">
        <v>579</v>
      </c>
      <c r="AE712" s="798"/>
      <c r="AF712" s="798"/>
      <c r="AG712" s="825" t="s">
        <v>635</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5"/>
      <c r="B713" s="657"/>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579</v>
      </c>
      <c r="AE713" s="323"/>
      <c r="AF713" s="676"/>
      <c r="AG713" s="95"/>
      <c r="AH713" s="96"/>
      <c r="AI713" s="96"/>
      <c r="AJ713" s="96"/>
      <c r="AK713" s="96"/>
      <c r="AL713" s="96"/>
      <c r="AM713" s="96"/>
      <c r="AN713" s="96"/>
      <c r="AO713" s="96"/>
      <c r="AP713" s="96"/>
      <c r="AQ713" s="96"/>
      <c r="AR713" s="96"/>
      <c r="AS713" s="96"/>
      <c r="AT713" s="96"/>
      <c r="AU713" s="96"/>
      <c r="AV713" s="96"/>
      <c r="AW713" s="96"/>
      <c r="AX713" s="97"/>
    </row>
    <row r="714" spans="1:50" ht="30.75"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2" t="s">
        <v>575</v>
      </c>
      <c r="AE714" s="823"/>
      <c r="AF714" s="824"/>
      <c r="AG714" s="723" t="s">
        <v>578</v>
      </c>
      <c r="AH714" s="724"/>
      <c r="AI714" s="724"/>
      <c r="AJ714" s="724"/>
      <c r="AK714" s="724"/>
      <c r="AL714" s="724"/>
      <c r="AM714" s="724"/>
      <c r="AN714" s="724"/>
      <c r="AO714" s="724"/>
      <c r="AP714" s="724"/>
      <c r="AQ714" s="724"/>
      <c r="AR714" s="724"/>
      <c r="AS714" s="724"/>
      <c r="AT714" s="724"/>
      <c r="AU714" s="724"/>
      <c r="AV714" s="724"/>
      <c r="AW714" s="724"/>
      <c r="AX714" s="725"/>
    </row>
    <row r="715" spans="1:50" ht="30.75" customHeight="1" x14ac:dyDescent="0.15">
      <c r="A715" s="653"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5" t="s">
        <v>575</v>
      </c>
      <c r="AE715" s="616"/>
      <c r="AF715" s="669"/>
      <c r="AG715" s="757" t="s">
        <v>621</v>
      </c>
      <c r="AH715" s="758"/>
      <c r="AI715" s="758"/>
      <c r="AJ715" s="758"/>
      <c r="AK715" s="758"/>
      <c r="AL715" s="758"/>
      <c r="AM715" s="758"/>
      <c r="AN715" s="758"/>
      <c r="AO715" s="758"/>
      <c r="AP715" s="758"/>
      <c r="AQ715" s="758"/>
      <c r="AR715" s="758"/>
      <c r="AS715" s="758"/>
      <c r="AT715" s="758"/>
      <c r="AU715" s="758"/>
      <c r="AV715" s="758"/>
      <c r="AW715" s="758"/>
      <c r="AX715" s="759"/>
    </row>
    <row r="716" spans="1:50" ht="99"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575</v>
      </c>
      <c r="AE716" s="638"/>
      <c r="AF716" s="638"/>
      <c r="AG716" s="95" t="s">
        <v>580</v>
      </c>
      <c r="AH716" s="96"/>
      <c r="AI716" s="96"/>
      <c r="AJ716" s="96"/>
      <c r="AK716" s="96"/>
      <c r="AL716" s="96"/>
      <c r="AM716" s="96"/>
      <c r="AN716" s="96"/>
      <c r="AO716" s="96"/>
      <c r="AP716" s="96"/>
      <c r="AQ716" s="96"/>
      <c r="AR716" s="96"/>
      <c r="AS716" s="96"/>
      <c r="AT716" s="96"/>
      <c r="AU716" s="96"/>
      <c r="AV716" s="96"/>
      <c r="AW716" s="96"/>
      <c r="AX716" s="97"/>
    </row>
    <row r="717" spans="1:50" ht="30.75" customHeight="1" x14ac:dyDescent="0.15">
      <c r="A717" s="655"/>
      <c r="B717" s="657"/>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575</v>
      </c>
      <c r="AE717" s="323"/>
      <c r="AF717" s="323"/>
      <c r="AG717" s="95" t="s">
        <v>622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8"/>
      <c r="B718" s="65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579</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1" t="s">
        <v>58</v>
      </c>
      <c r="B719" s="792"/>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579</v>
      </c>
      <c r="AE719" s="616"/>
      <c r="AF719" s="61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3"/>
      <c r="B720" s="794"/>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3"/>
      <c r="B721" s="79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93"/>
      <c r="B722" s="79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93"/>
      <c r="B723" s="79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93"/>
      <c r="B724" s="79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5"/>
      <c r="B725" s="79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3" t="s">
        <v>48</v>
      </c>
      <c r="B726" s="817"/>
      <c r="C726" s="830" t="s">
        <v>53</v>
      </c>
      <c r="D726" s="856"/>
      <c r="E726" s="856"/>
      <c r="F726" s="857"/>
      <c r="G726" s="584" t="s">
        <v>641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8"/>
      <c r="B727" s="819"/>
      <c r="C727" s="763" t="s">
        <v>57</v>
      </c>
      <c r="D727" s="764"/>
      <c r="E727" s="764"/>
      <c r="F727" s="765"/>
      <c r="G727" s="582" t="s">
        <v>642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7"/>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3" t="s">
        <v>495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4" t="s">
        <v>431</v>
      </c>
      <c r="B737" s="204"/>
      <c r="C737" s="204"/>
      <c r="D737" s="205"/>
      <c r="E737" s="1010" t="s">
        <v>609</v>
      </c>
      <c r="F737" s="1010"/>
      <c r="G737" s="1010"/>
      <c r="H737" s="1010"/>
      <c r="I737" s="1010"/>
      <c r="J737" s="1010"/>
      <c r="K737" s="1010"/>
      <c r="L737" s="1010"/>
      <c r="M737" s="1010"/>
      <c r="N737" s="359" t="s">
        <v>358</v>
      </c>
      <c r="O737" s="359"/>
      <c r="P737" s="359"/>
      <c r="Q737" s="359"/>
      <c r="R737" s="1010" t="s">
        <v>610</v>
      </c>
      <c r="S737" s="1010"/>
      <c r="T737" s="1010"/>
      <c r="U737" s="1010"/>
      <c r="V737" s="1010"/>
      <c r="W737" s="1010"/>
      <c r="X737" s="1010"/>
      <c r="Y737" s="1010"/>
      <c r="Z737" s="1010"/>
      <c r="AA737" s="359" t="s">
        <v>359</v>
      </c>
      <c r="AB737" s="359"/>
      <c r="AC737" s="359"/>
      <c r="AD737" s="359"/>
      <c r="AE737" s="1010" t="s">
        <v>608</v>
      </c>
      <c r="AF737" s="1010"/>
      <c r="AG737" s="1010"/>
      <c r="AH737" s="1010"/>
      <c r="AI737" s="1010"/>
      <c r="AJ737" s="1010"/>
      <c r="AK737" s="1010"/>
      <c r="AL737" s="1010"/>
      <c r="AM737" s="1010"/>
      <c r="AN737" s="359" t="s">
        <v>360</v>
      </c>
      <c r="AO737" s="359"/>
      <c r="AP737" s="359"/>
      <c r="AQ737" s="359"/>
      <c r="AR737" s="1011" t="s">
        <v>611</v>
      </c>
      <c r="AS737" s="1012"/>
      <c r="AT737" s="1012"/>
      <c r="AU737" s="1012"/>
      <c r="AV737" s="1012"/>
      <c r="AW737" s="1012"/>
      <c r="AX737" s="1013"/>
      <c r="AY737" s="89"/>
      <c r="AZ737" s="89"/>
    </row>
    <row r="738" spans="1:52" ht="24.75" customHeight="1" x14ac:dyDescent="0.15">
      <c r="A738" s="1014" t="s">
        <v>361</v>
      </c>
      <c r="B738" s="204"/>
      <c r="C738" s="204"/>
      <c r="D738" s="205"/>
      <c r="E738" s="1010" t="s">
        <v>612</v>
      </c>
      <c r="F738" s="1010"/>
      <c r="G738" s="1010"/>
      <c r="H738" s="1010"/>
      <c r="I738" s="1010"/>
      <c r="J738" s="1010"/>
      <c r="K738" s="1010"/>
      <c r="L738" s="1010"/>
      <c r="M738" s="1010"/>
      <c r="N738" s="359" t="s">
        <v>362</v>
      </c>
      <c r="O738" s="359"/>
      <c r="P738" s="359"/>
      <c r="Q738" s="359"/>
      <c r="R738" s="1010" t="s">
        <v>613</v>
      </c>
      <c r="S738" s="1010"/>
      <c r="T738" s="1010"/>
      <c r="U738" s="1010"/>
      <c r="V738" s="1010"/>
      <c r="W738" s="1010"/>
      <c r="X738" s="1010"/>
      <c r="Y738" s="1010"/>
      <c r="Z738" s="1010"/>
      <c r="AA738" s="359" t="s">
        <v>482</v>
      </c>
      <c r="AB738" s="359"/>
      <c r="AC738" s="359"/>
      <c r="AD738" s="359"/>
      <c r="AE738" s="1010" t="s">
        <v>614</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541</v>
      </c>
      <c r="B739" s="1019"/>
      <c r="C739" s="1019"/>
      <c r="D739" s="1020"/>
      <c r="E739" s="1021"/>
      <c r="F739" s="1022"/>
      <c r="G739" s="1022"/>
      <c r="H739" s="91" t="str">
        <f>IF(E739="", "", "(")</f>
        <v/>
      </c>
      <c r="I739" s="1005"/>
      <c r="J739" s="1005"/>
      <c r="K739" s="91" t="str">
        <f>IF(OR(I739="　", I739=""), "", "-")</f>
        <v/>
      </c>
      <c r="L739" s="1006">
        <v>505</v>
      </c>
      <c r="M739" s="1006"/>
      <c r="N739" s="92" t="str">
        <f>IF(O739="", "", "-")</f>
        <v/>
      </c>
      <c r="O739" s="93"/>
      <c r="P739" s="92" t="str">
        <f>IF(E739="", "", ")")</f>
        <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25" t="s">
        <v>530</v>
      </c>
      <c r="B740" s="626"/>
      <c r="C740" s="626"/>
      <c r="D740" s="626"/>
      <c r="E740" s="626"/>
      <c r="F740" s="6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48"/>
    </row>
    <row r="754" spans="1:50" ht="28.35" customHeight="1" thickBot="1" x14ac:dyDescent="0.2">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6" t="s">
        <v>629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630</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8"/>
    </row>
    <row r="780" spans="1:50" ht="24.75" customHeight="1" x14ac:dyDescent="0.15">
      <c r="A780" s="642"/>
      <c r="B780" s="643"/>
      <c r="C780" s="643"/>
      <c r="D780" s="643"/>
      <c r="E780" s="643"/>
      <c r="F780" s="644"/>
      <c r="G780" s="830" t="s">
        <v>17</v>
      </c>
      <c r="H780" s="683"/>
      <c r="I780" s="683"/>
      <c r="J780" s="683"/>
      <c r="K780" s="683"/>
      <c r="L780" s="682" t="s">
        <v>18</v>
      </c>
      <c r="M780" s="683"/>
      <c r="N780" s="683"/>
      <c r="O780" s="683"/>
      <c r="P780" s="683"/>
      <c r="Q780" s="683"/>
      <c r="R780" s="683"/>
      <c r="S780" s="683"/>
      <c r="T780" s="683"/>
      <c r="U780" s="683"/>
      <c r="V780" s="683"/>
      <c r="W780" s="683"/>
      <c r="X780" s="684"/>
      <c r="Y780" s="666" t="s">
        <v>19</v>
      </c>
      <c r="Z780" s="667"/>
      <c r="AA780" s="667"/>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6" t="s">
        <v>19</v>
      </c>
      <c r="AV780" s="667"/>
      <c r="AW780" s="667"/>
      <c r="AX780" s="668"/>
    </row>
    <row r="781" spans="1:50" ht="24.75" customHeight="1" x14ac:dyDescent="0.15">
      <c r="A781" s="642"/>
      <c r="B781" s="643"/>
      <c r="C781" s="643"/>
      <c r="D781" s="643"/>
      <c r="E781" s="643"/>
      <c r="F781" s="644"/>
      <c r="G781" s="685" t="s">
        <v>615</v>
      </c>
      <c r="H781" s="686"/>
      <c r="I781" s="686"/>
      <c r="J781" s="686"/>
      <c r="K781" s="687"/>
      <c r="L781" s="677" t="s">
        <v>616</v>
      </c>
      <c r="M781" s="850"/>
      <c r="N781" s="850"/>
      <c r="O781" s="850"/>
      <c r="P781" s="850"/>
      <c r="Q781" s="850"/>
      <c r="R781" s="850"/>
      <c r="S781" s="850"/>
      <c r="T781" s="850"/>
      <c r="U781" s="850"/>
      <c r="V781" s="850"/>
      <c r="W781" s="850"/>
      <c r="X781" s="851"/>
      <c r="Y781" s="391"/>
      <c r="Z781" s="392"/>
      <c r="AA781" s="392"/>
      <c r="AB781" s="820"/>
      <c r="AC781" s="685" t="s">
        <v>583</v>
      </c>
      <c r="AD781" s="854"/>
      <c r="AE781" s="854"/>
      <c r="AF781" s="854"/>
      <c r="AG781" s="855"/>
      <c r="AH781" s="677" t="s">
        <v>582</v>
      </c>
      <c r="AI781" s="678"/>
      <c r="AJ781" s="678"/>
      <c r="AK781" s="678"/>
      <c r="AL781" s="678"/>
      <c r="AM781" s="678"/>
      <c r="AN781" s="678"/>
      <c r="AO781" s="678"/>
      <c r="AP781" s="678"/>
      <c r="AQ781" s="678"/>
      <c r="AR781" s="678"/>
      <c r="AS781" s="678"/>
      <c r="AT781" s="679"/>
      <c r="AU781" s="391">
        <v>173</v>
      </c>
      <c r="AV781" s="392"/>
      <c r="AW781" s="392"/>
      <c r="AX781" s="393"/>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t="s">
        <v>584</v>
      </c>
      <c r="AD782" s="680"/>
      <c r="AE782" s="680"/>
      <c r="AF782" s="680"/>
      <c r="AG782" s="681"/>
      <c r="AH782" s="609" t="s">
        <v>581</v>
      </c>
      <c r="AI782" s="645"/>
      <c r="AJ782" s="645"/>
      <c r="AK782" s="645"/>
      <c r="AL782" s="645"/>
      <c r="AM782" s="645"/>
      <c r="AN782" s="645"/>
      <c r="AO782" s="645"/>
      <c r="AP782" s="645"/>
      <c r="AQ782" s="645"/>
      <c r="AR782" s="645"/>
      <c r="AS782" s="645"/>
      <c r="AT782" s="646"/>
      <c r="AU782" s="612">
        <v>132</v>
      </c>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t="s">
        <v>585</v>
      </c>
      <c r="AD783" s="680"/>
      <c r="AE783" s="680"/>
      <c r="AF783" s="680"/>
      <c r="AG783" s="681"/>
      <c r="AH783" s="609"/>
      <c r="AI783" s="645"/>
      <c r="AJ783" s="645"/>
      <c r="AK783" s="645"/>
      <c r="AL783" s="645"/>
      <c r="AM783" s="645"/>
      <c r="AN783" s="645"/>
      <c r="AO783" s="645"/>
      <c r="AP783" s="645"/>
      <c r="AQ783" s="645"/>
      <c r="AR783" s="645"/>
      <c r="AS783" s="645"/>
      <c r="AT783" s="646"/>
      <c r="AU783" s="612">
        <v>24</v>
      </c>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41" t="s">
        <v>20</v>
      </c>
      <c r="H791" s="842"/>
      <c r="I791" s="842"/>
      <c r="J791" s="842"/>
      <c r="K791" s="842"/>
      <c r="L791" s="843"/>
      <c r="M791" s="844"/>
      <c r="N791" s="844"/>
      <c r="O791" s="844"/>
      <c r="P791" s="844"/>
      <c r="Q791" s="844"/>
      <c r="R791" s="844"/>
      <c r="S791" s="844"/>
      <c r="T791" s="844"/>
      <c r="U791" s="844"/>
      <c r="V791" s="844"/>
      <c r="W791" s="844"/>
      <c r="X791" s="845"/>
      <c r="Y791" s="846">
        <f>SUM(Y781:AB790)</f>
        <v>0</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329</v>
      </c>
      <c r="AV791" s="847"/>
      <c r="AW791" s="847"/>
      <c r="AX791" s="849"/>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8"/>
    </row>
    <row r="793" spans="1:50" ht="24.75" hidden="1" customHeight="1" x14ac:dyDescent="0.15">
      <c r="A793" s="642"/>
      <c r="B793" s="643"/>
      <c r="C793" s="643"/>
      <c r="D793" s="643"/>
      <c r="E793" s="643"/>
      <c r="F793" s="644"/>
      <c r="G793" s="830" t="s">
        <v>17</v>
      </c>
      <c r="H793" s="683"/>
      <c r="I793" s="683"/>
      <c r="J793" s="683"/>
      <c r="K793" s="683"/>
      <c r="L793" s="682" t="s">
        <v>18</v>
      </c>
      <c r="M793" s="683"/>
      <c r="N793" s="683"/>
      <c r="O793" s="683"/>
      <c r="P793" s="683"/>
      <c r="Q793" s="683"/>
      <c r="R793" s="683"/>
      <c r="S793" s="683"/>
      <c r="T793" s="683"/>
      <c r="U793" s="683"/>
      <c r="V793" s="683"/>
      <c r="W793" s="683"/>
      <c r="X793" s="684"/>
      <c r="Y793" s="666" t="s">
        <v>19</v>
      </c>
      <c r="Z793" s="667"/>
      <c r="AA793" s="667"/>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6" t="s">
        <v>19</v>
      </c>
      <c r="AV793" s="667"/>
      <c r="AW793" s="667"/>
      <c r="AX793" s="668"/>
    </row>
    <row r="794" spans="1:50" ht="24.75" hidden="1" customHeight="1" x14ac:dyDescent="0.15">
      <c r="A794" s="642"/>
      <c r="B794" s="643"/>
      <c r="C794" s="643"/>
      <c r="D794" s="643"/>
      <c r="E794" s="643"/>
      <c r="F794" s="644"/>
      <c r="G794" s="685"/>
      <c r="H794" s="686"/>
      <c r="I794" s="686"/>
      <c r="J794" s="686"/>
      <c r="K794" s="687"/>
      <c r="L794" s="677"/>
      <c r="M794" s="850"/>
      <c r="N794" s="850"/>
      <c r="O794" s="850"/>
      <c r="P794" s="850"/>
      <c r="Q794" s="850"/>
      <c r="R794" s="850"/>
      <c r="S794" s="850"/>
      <c r="T794" s="850"/>
      <c r="U794" s="850"/>
      <c r="V794" s="850"/>
      <c r="W794" s="850"/>
      <c r="X794" s="851"/>
      <c r="Y794" s="391"/>
      <c r="Z794" s="392"/>
      <c r="AA794" s="392"/>
      <c r="AB794" s="820"/>
      <c r="AC794" s="685"/>
      <c r="AD794" s="686"/>
      <c r="AE794" s="686"/>
      <c r="AF794" s="686"/>
      <c r="AG794" s="687"/>
      <c r="AH794" s="677"/>
      <c r="AI794" s="850"/>
      <c r="AJ794" s="850"/>
      <c r="AK794" s="850"/>
      <c r="AL794" s="850"/>
      <c r="AM794" s="850"/>
      <c r="AN794" s="850"/>
      <c r="AO794" s="850"/>
      <c r="AP794" s="850"/>
      <c r="AQ794" s="850"/>
      <c r="AR794" s="850"/>
      <c r="AS794" s="850"/>
      <c r="AT794" s="851"/>
      <c r="AU794" s="391"/>
      <c r="AV794" s="392"/>
      <c r="AW794" s="392"/>
      <c r="AX794" s="393"/>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8"/>
    </row>
    <row r="806" spans="1:50" ht="24.75" hidden="1" customHeight="1" x14ac:dyDescent="0.15">
      <c r="A806" s="642"/>
      <c r="B806" s="643"/>
      <c r="C806" s="643"/>
      <c r="D806" s="643"/>
      <c r="E806" s="643"/>
      <c r="F806" s="644"/>
      <c r="G806" s="830" t="s">
        <v>17</v>
      </c>
      <c r="H806" s="683"/>
      <c r="I806" s="683"/>
      <c r="J806" s="683"/>
      <c r="K806" s="683"/>
      <c r="L806" s="682" t="s">
        <v>18</v>
      </c>
      <c r="M806" s="683"/>
      <c r="N806" s="683"/>
      <c r="O806" s="683"/>
      <c r="P806" s="683"/>
      <c r="Q806" s="683"/>
      <c r="R806" s="683"/>
      <c r="S806" s="683"/>
      <c r="T806" s="683"/>
      <c r="U806" s="683"/>
      <c r="V806" s="683"/>
      <c r="W806" s="683"/>
      <c r="X806" s="684"/>
      <c r="Y806" s="666" t="s">
        <v>19</v>
      </c>
      <c r="Z806" s="667"/>
      <c r="AA806" s="667"/>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6" t="s">
        <v>19</v>
      </c>
      <c r="AV806" s="667"/>
      <c r="AW806" s="667"/>
      <c r="AX806" s="668"/>
    </row>
    <row r="807" spans="1:50" ht="24.75" hidden="1" customHeight="1" x14ac:dyDescent="0.15">
      <c r="A807" s="642"/>
      <c r="B807" s="643"/>
      <c r="C807" s="643"/>
      <c r="D807" s="643"/>
      <c r="E807" s="643"/>
      <c r="F807" s="644"/>
      <c r="G807" s="685"/>
      <c r="H807" s="686"/>
      <c r="I807" s="686"/>
      <c r="J807" s="686"/>
      <c r="K807" s="687"/>
      <c r="L807" s="677"/>
      <c r="M807" s="850"/>
      <c r="N807" s="850"/>
      <c r="O807" s="850"/>
      <c r="P807" s="850"/>
      <c r="Q807" s="850"/>
      <c r="R807" s="850"/>
      <c r="S807" s="850"/>
      <c r="T807" s="850"/>
      <c r="U807" s="850"/>
      <c r="V807" s="850"/>
      <c r="W807" s="850"/>
      <c r="X807" s="851"/>
      <c r="Y807" s="391"/>
      <c r="Z807" s="392"/>
      <c r="AA807" s="392"/>
      <c r="AB807" s="820"/>
      <c r="AC807" s="685"/>
      <c r="AD807" s="686"/>
      <c r="AE807" s="686"/>
      <c r="AF807" s="686"/>
      <c r="AG807" s="687"/>
      <c r="AH807" s="677"/>
      <c r="AI807" s="850"/>
      <c r="AJ807" s="850"/>
      <c r="AK807" s="850"/>
      <c r="AL807" s="850"/>
      <c r="AM807" s="850"/>
      <c r="AN807" s="850"/>
      <c r="AO807" s="850"/>
      <c r="AP807" s="850"/>
      <c r="AQ807" s="850"/>
      <c r="AR807" s="850"/>
      <c r="AS807" s="850"/>
      <c r="AT807" s="851"/>
      <c r="AU807" s="391"/>
      <c r="AV807" s="392"/>
      <c r="AW807" s="392"/>
      <c r="AX807" s="393"/>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8"/>
    </row>
    <row r="819" spans="1:50" ht="24.75" hidden="1" customHeight="1" x14ac:dyDescent="0.15">
      <c r="A819" s="642"/>
      <c r="B819" s="643"/>
      <c r="C819" s="643"/>
      <c r="D819" s="643"/>
      <c r="E819" s="643"/>
      <c r="F819" s="644"/>
      <c r="G819" s="830" t="s">
        <v>17</v>
      </c>
      <c r="H819" s="683"/>
      <c r="I819" s="683"/>
      <c r="J819" s="683"/>
      <c r="K819" s="683"/>
      <c r="L819" s="682" t="s">
        <v>18</v>
      </c>
      <c r="M819" s="683"/>
      <c r="N819" s="683"/>
      <c r="O819" s="683"/>
      <c r="P819" s="683"/>
      <c r="Q819" s="683"/>
      <c r="R819" s="683"/>
      <c r="S819" s="683"/>
      <c r="T819" s="683"/>
      <c r="U819" s="683"/>
      <c r="V819" s="683"/>
      <c r="W819" s="683"/>
      <c r="X819" s="684"/>
      <c r="Y819" s="666" t="s">
        <v>19</v>
      </c>
      <c r="Z819" s="667"/>
      <c r="AA819" s="667"/>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6" t="s">
        <v>19</v>
      </c>
      <c r="AV819" s="667"/>
      <c r="AW819" s="667"/>
      <c r="AX819" s="668"/>
    </row>
    <row r="820" spans="1:50" s="16" customFormat="1" ht="24.75" hidden="1" customHeight="1" x14ac:dyDescent="0.15">
      <c r="A820" s="642"/>
      <c r="B820" s="643"/>
      <c r="C820" s="643"/>
      <c r="D820" s="643"/>
      <c r="E820" s="643"/>
      <c r="F820" s="644"/>
      <c r="G820" s="685"/>
      <c r="H820" s="686"/>
      <c r="I820" s="686"/>
      <c r="J820" s="686"/>
      <c r="K820" s="687"/>
      <c r="L820" s="677"/>
      <c r="M820" s="850"/>
      <c r="N820" s="850"/>
      <c r="O820" s="850"/>
      <c r="P820" s="850"/>
      <c r="Q820" s="850"/>
      <c r="R820" s="850"/>
      <c r="S820" s="850"/>
      <c r="T820" s="850"/>
      <c r="U820" s="850"/>
      <c r="V820" s="850"/>
      <c r="W820" s="850"/>
      <c r="X820" s="851"/>
      <c r="Y820" s="391"/>
      <c r="Z820" s="392"/>
      <c r="AA820" s="392"/>
      <c r="AB820" s="820"/>
      <c r="AC820" s="685"/>
      <c r="AD820" s="686"/>
      <c r="AE820" s="686"/>
      <c r="AF820" s="686"/>
      <c r="AG820" s="687"/>
      <c r="AH820" s="677"/>
      <c r="AI820" s="850"/>
      <c r="AJ820" s="850"/>
      <c r="AK820" s="850"/>
      <c r="AL820" s="850"/>
      <c r="AM820" s="850"/>
      <c r="AN820" s="850"/>
      <c r="AO820" s="850"/>
      <c r="AP820" s="850"/>
      <c r="AQ820" s="850"/>
      <c r="AR820" s="850"/>
      <c r="AS820" s="850"/>
      <c r="AT820" s="851"/>
      <c r="AU820" s="391"/>
      <c r="AV820" s="392"/>
      <c r="AW820" s="392"/>
      <c r="AX820" s="393"/>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9" customHeight="1" x14ac:dyDescent="0.15">
      <c r="A837" s="373">
        <v>1</v>
      </c>
      <c r="B837" s="373">
        <v>1</v>
      </c>
      <c r="C837" s="374" t="s">
        <v>587</v>
      </c>
      <c r="D837" s="375"/>
      <c r="E837" s="375"/>
      <c r="F837" s="375"/>
      <c r="G837" s="375"/>
      <c r="H837" s="375"/>
      <c r="I837" s="376"/>
      <c r="J837" s="342"/>
      <c r="K837" s="343"/>
      <c r="L837" s="343"/>
      <c r="M837" s="343"/>
      <c r="N837" s="343"/>
      <c r="O837" s="343"/>
      <c r="P837" s="925" t="s">
        <v>586</v>
      </c>
      <c r="Q837" s="926"/>
      <c r="R837" s="926"/>
      <c r="S837" s="926"/>
      <c r="T837" s="926"/>
      <c r="U837" s="926"/>
      <c r="V837" s="926"/>
      <c r="W837" s="926"/>
      <c r="X837" s="927"/>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9" customHeight="1" x14ac:dyDescent="0.15">
      <c r="A838" s="373">
        <v>2</v>
      </c>
      <c r="B838" s="373">
        <v>1</v>
      </c>
      <c r="C838" s="374" t="s">
        <v>587</v>
      </c>
      <c r="D838" s="375"/>
      <c r="E838" s="375"/>
      <c r="F838" s="375"/>
      <c r="G838" s="375"/>
      <c r="H838" s="375"/>
      <c r="I838" s="376"/>
      <c r="J838" s="342"/>
      <c r="K838" s="343"/>
      <c r="L838" s="343"/>
      <c r="M838" s="343"/>
      <c r="N838" s="343"/>
      <c r="O838" s="343"/>
      <c r="P838" s="925" t="s">
        <v>586</v>
      </c>
      <c r="Q838" s="926"/>
      <c r="R838" s="926"/>
      <c r="S838" s="926"/>
      <c r="T838" s="926"/>
      <c r="U838" s="926"/>
      <c r="V838" s="926"/>
      <c r="W838" s="926"/>
      <c r="X838" s="927"/>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9" customHeight="1" x14ac:dyDescent="0.15">
      <c r="A839" s="373">
        <v>3</v>
      </c>
      <c r="B839" s="373">
        <v>1</v>
      </c>
      <c r="C839" s="377" t="s">
        <v>587</v>
      </c>
      <c r="D839" s="378"/>
      <c r="E839" s="378"/>
      <c r="F839" s="378"/>
      <c r="G839" s="378"/>
      <c r="H839" s="378"/>
      <c r="I839" s="379"/>
      <c r="J839" s="342"/>
      <c r="K839" s="343"/>
      <c r="L839" s="343"/>
      <c r="M839" s="343"/>
      <c r="N839" s="343"/>
      <c r="O839" s="343"/>
      <c r="P839" s="928" t="s">
        <v>586</v>
      </c>
      <c r="Q839" s="929"/>
      <c r="R839" s="929"/>
      <c r="S839" s="929"/>
      <c r="T839" s="929"/>
      <c r="U839" s="929"/>
      <c r="V839" s="929"/>
      <c r="W839" s="929"/>
      <c r="X839" s="930"/>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9" customHeight="1" x14ac:dyDescent="0.15">
      <c r="A840" s="373">
        <v>4</v>
      </c>
      <c r="B840" s="373">
        <v>1</v>
      </c>
      <c r="C840" s="377" t="s">
        <v>587</v>
      </c>
      <c r="D840" s="378"/>
      <c r="E840" s="378"/>
      <c r="F840" s="378"/>
      <c r="G840" s="378"/>
      <c r="H840" s="378"/>
      <c r="I840" s="379"/>
      <c r="J840" s="342"/>
      <c r="K840" s="343"/>
      <c r="L840" s="343"/>
      <c r="M840" s="343"/>
      <c r="N840" s="343"/>
      <c r="O840" s="343"/>
      <c r="P840" s="928" t="s">
        <v>586</v>
      </c>
      <c r="Q840" s="929"/>
      <c r="R840" s="929"/>
      <c r="S840" s="929"/>
      <c r="T840" s="929"/>
      <c r="U840" s="929"/>
      <c r="V840" s="929"/>
      <c r="W840" s="929"/>
      <c r="X840" s="930"/>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9" customHeight="1" x14ac:dyDescent="0.15">
      <c r="A841" s="373">
        <v>5</v>
      </c>
      <c r="B841" s="373">
        <v>1</v>
      </c>
      <c r="C841" s="374" t="s">
        <v>587</v>
      </c>
      <c r="D841" s="375"/>
      <c r="E841" s="375"/>
      <c r="F841" s="375"/>
      <c r="G841" s="375"/>
      <c r="H841" s="375"/>
      <c r="I841" s="376"/>
      <c r="J841" s="342"/>
      <c r="K841" s="343"/>
      <c r="L841" s="343"/>
      <c r="M841" s="343"/>
      <c r="N841" s="343"/>
      <c r="O841" s="343"/>
      <c r="P841" s="925" t="s">
        <v>586</v>
      </c>
      <c r="Q841" s="926"/>
      <c r="R841" s="926"/>
      <c r="S841" s="926"/>
      <c r="T841" s="926"/>
      <c r="U841" s="926"/>
      <c r="V841" s="926"/>
      <c r="W841" s="926"/>
      <c r="X841" s="927"/>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9" customHeight="1" x14ac:dyDescent="0.15">
      <c r="A842" s="373">
        <v>6</v>
      </c>
      <c r="B842" s="373">
        <v>1</v>
      </c>
      <c r="C842" s="374" t="s">
        <v>587</v>
      </c>
      <c r="D842" s="375"/>
      <c r="E842" s="375"/>
      <c r="F842" s="375"/>
      <c r="G842" s="375"/>
      <c r="H842" s="375"/>
      <c r="I842" s="376"/>
      <c r="J842" s="342"/>
      <c r="K842" s="343"/>
      <c r="L842" s="343"/>
      <c r="M842" s="343"/>
      <c r="N842" s="343"/>
      <c r="O842" s="343"/>
      <c r="P842" s="925" t="s">
        <v>586</v>
      </c>
      <c r="Q842" s="926"/>
      <c r="R842" s="926"/>
      <c r="S842" s="926"/>
      <c r="T842" s="926"/>
      <c r="U842" s="926"/>
      <c r="V842" s="926"/>
      <c r="W842" s="926"/>
      <c r="X842" s="927"/>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9" customHeight="1" x14ac:dyDescent="0.15">
      <c r="A843" s="373">
        <v>7</v>
      </c>
      <c r="B843" s="373">
        <v>1</v>
      </c>
      <c r="C843" s="374" t="s">
        <v>587</v>
      </c>
      <c r="D843" s="375"/>
      <c r="E843" s="375"/>
      <c r="F843" s="375"/>
      <c r="G843" s="375"/>
      <c r="H843" s="375"/>
      <c r="I843" s="376"/>
      <c r="J843" s="342"/>
      <c r="K843" s="343"/>
      <c r="L843" s="343"/>
      <c r="M843" s="343"/>
      <c r="N843" s="343"/>
      <c r="O843" s="343"/>
      <c r="P843" s="925" t="s">
        <v>586</v>
      </c>
      <c r="Q843" s="926"/>
      <c r="R843" s="926"/>
      <c r="S843" s="926"/>
      <c r="T843" s="926"/>
      <c r="U843" s="926"/>
      <c r="V843" s="926"/>
      <c r="W843" s="926"/>
      <c r="X843" s="927"/>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9" customHeight="1" x14ac:dyDescent="0.15">
      <c r="A844" s="373">
        <v>8</v>
      </c>
      <c r="B844" s="373">
        <v>1</v>
      </c>
      <c r="C844" s="374" t="s">
        <v>587</v>
      </c>
      <c r="D844" s="375"/>
      <c r="E844" s="375"/>
      <c r="F844" s="375"/>
      <c r="G844" s="375"/>
      <c r="H844" s="375"/>
      <c r="I844" s="376"/>
      <c r="J844" s="342"/>
      <c r="K844" s="343"/>
      <c r="L844" s="343"/>
      <c r="M844" s="343"/>
      <c r="N844" s="343"/>
      <c r="O844" s="343"/>
      <c r="P844" s="925" t="s">
        <v>586</v>
      </c>
      <c r="Q844" s="926"/>
      <c r="R844" s="926"/>
      <c r="S844" s="926"/>
      <c r="T844" s="926"/>
      <c r="U844" s="926"/>
      <c r="V844" s="926"/>
      <c r="W844" s="926"/>
      <c r="X844" s="927"/>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9" customHeight="1" x14ac:dyDescent="0.15">
      <c r="A845" s="373">
        <v>9</v>
      </c>
      <c r="B845" s="373">
        <v>1</v>
      </c>
      <c r="C845" s="374" t="s">
        <v>587</v>
      </c>
      <c r="D845" s="375"/>
      <c r="E845" s="375"/>
      <c r="F845" s="375"/>
      <c r="G845" s="375"/>
      <c r="H845" s="375"/>
      <c r="I845" s="376"/>
      <c r="J845" s="342"/>
      <c r="K845" s="343"/>
      <c r="L845" s="343"/>
      <c r="M845" s="343"/>
      <c r="N845" s="343"/>
      <c r="O845" s="343"/>
      <c r="P845" s="925" t="s">
        <v>586</v>
      </c>
      <c r="Q845" s="926"/>
      <c r="R845" s="926"/>
      <c r="S845" s="926"/>
      <c r="T845" s="926"/>
      <c r="U845" s="926"/>
      <c r="V845" s="926"/>
      <c r="W845" s="926"/>
      <c r="X845" s="927"/>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9" customHeight="1" x14ac:dyDescent="0.15">
      <c r="A846" s="373">
        <v>10</v>
      </c>
      <c r="B846" s="373">
        <v>1</v>
      </c>
      <c r="C846" s="374" t="s">
        <v>587</v>
      </c>
      <c r="D846" s="375"/>
      <c r="E846" s="375"/>
      <c r="F846" s="375"/>
      <c r="G846" s="375"/>
      <c r="H846" s="375"/>
      <c r="I846" s="376"/>
      <c r="J846" s="342"/>
      <c r="K846" s="343"/>
      <c r="L846" s="343"/>
      <c r="M846" s="343"/>
      <c r="N846" s="343"/>
      <c r="O846" s="343"/>
      <c r="P846" s="925" t="s">
        <v>586</v>
      </c>
      <c r="Q846" s="926"/>
      <c r="R846" s="926"/>
      <c r="S846" s="926"/>
      <c r="T846" s="926"/>
      <c r="U846" s="926"/>
      <c r="V846" s="926"/>
      <c r="W846" s="926"/>
      <c r="X846" s="927"/>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588</v>
      </c>
      <c r="D870" s="341"/>
      <c r="E870" s="341"/>
      <c r="F870" s="341"/>
      <c r="G870" s="341"/>
      <c r="H870" s="341"/>
      <c r="I870" s="341"/>
      <c r="J870" s="342">
        <v>2010401089183</v>
      </c>
      <c r="K870" s="343"/>
      <c r="L870" s="343"/>
      <c r="M870" s="343"/>
      <c r="N870" s="343"/>
      <c r="O870" s="343"/>
      <c r="P870" s="344" t="s">
        <v>589</v>
      </c>
      <c r="Q870" s="344"/>
      <c r="R870" s="344"/>
      <c r="S870" s="344"/>
      <c r="T870" s="344"/>
      <c r="U870" s="344"/>
      <c r="V870" s="344"/>
      <c r="W870" s="344"/>
      <c r="X870" s="344"/>
      <c r="Y870" s="345">
        <v>329</v>
      </c>
      <c r="Z870" s="346"/>
      <c r="AA870" s="346"/>
      <c r="AB870" s="347"/>
      <c r="AC870" s="357" t="s">
        <v>519</v>
      </c>
      <c r="AD870" s="365"/>
      <c r="AE870" s="365"/>
      <c r="AF870" s="365"/>
      <c r="AG870" s="365"/>
      <c r="AH870" s="366">
        <v>2</v>
      </c>
      <c r="AI870" s="367"/>
      <c r="AJ870" s="367"/>
      <c r="AK870" s="367"/>
      <c r="AL870" s="351">
        <v>98.3</v>
      </c>
      <c r="AM870" s="352"/>
      <c r="AN870" s="352"/>
      <c r="AO870" s="353"/>
      <c r="AP870" s="354" t="s">
        <v>597</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4"/>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605</v>
      </c>
      <c r="F1102" s="372"/>
      <c r="G1102" s="372"/>
      <c r="H1102" s="372"/>
      <c r="I1102" s="372"/>
      <c r="J1102" s="342" t="s">
        <v>605</v>
      </c>
      <c r="K1102" s="343"/>
      <c r="L1102" s="343"/>
      <c r="M1102" s="343"/>
      <c r="N1102" s="343"/>
      <c r="O1102" s="343"/>
      <c r="P1102" s="356" t="s">
        <v>596</v>
      </c>
      <c r="Q1102" s="344"/>
      <c r="R1102" s="344"/>
      <c r="S1102" s="344"/>
      <c r="T1102" s="344"/>
      <c r="U1102" s="344"/>
      <c r="V1102" s="344"/>
      <c r="W1102" s="344"/>
      <c r="X1102" s="344"/>
      <c r="Y1102" s="345" t="s">
        <v>604</v>
      </c>
      <c r="Z1102" s="346"/>
      <c r="AA1102" s="346"/>
      <c r="AB1102" s="347"/>
      <c r="AC1102" s="348"/>
      <c r="AD1102" s="348"/>
      <c r="AE1102" s="348"/>
      <c r="AF1102" s="348"/>
      <c r="AG1102" s="348"/>
      <c r="AH1102" s="349" t="s">
        <v>598</v>
      </c>
      <c r="AI1102" s="350"/>
      <c r="AJ1102" s="350"/>
      <c r="AK1102" s="350"/>
      <c r="AL1102" s="351" t="s">
        <v>607</v>
      </c>
      <c r="AM1102" s="352"/>
      <c r="AN1102" s="352"/>
      <c r="AO1102" s="353"/>
      <c r="AP1102" s="354" t="s">
        <v>607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9">
      <formula>IF(RIGHT(TEXT(P14,"0.#"),1)=".",FALSE,TRUE)</formula>
    </cfRule>
    <cfRule type="expression" dxfId="2804" priority="14050">
      <formula>IF(RIGHT(TEXT(P14,"0.#"),1)=".",TRUE,FALSE)</formula>
    </cfRule>
  </conditionalFormatting>
  <conditionalFormatting sqref="P18:AX18">
    <cfRule type="expression" dxfId="2803" priority="13925">
      <formula>IF(RIGHT(TEXT(P18,"0.#"),1)=".",FALSE,TRUE)</formula>
    </cfRule>
    <cfRule type="expression" dxfId="2802" priority="13926">
      <formula>IF(RIGHT(TEXT(P18,"0.#"),1)=".",TRUE,FALSE)</formula>
    </cfRule>
  </conditionalFormatting>
  <conditionalFormatting sqref="Y782">
    <cfRule type="expression" dxfId="2801" priority="13921">
      <formula>IF(RIGHT(TEXT(Y782,"0.#"),1)=".",FALSE,TRUE)</formula>
    </cfRule>
    <cfRule type="expression" dxfId="2800" priority="13922">
      <formula>IF(RIGHT(TEXT(Y782,"0.#"),1)=".",TRUE,FALSE)</formula>
    </cfRule>
  </conditionalFormatting>
  <conditionalFormatting sqref="Y791">
    <cfRule type="expression" dxfId="2799" priority="13917">
      <formula>IF(RIGHT(TEXT(Y791,"0.#"),1)=".",FALSE,TRUE)</formula>
    </cfRule>
    <cfRule type="expression" dxfId="2798" priority="13918">
      <formula>IF(RIGHT(TEXT(Y791,"0.#"),1)=".",TRUE,FALSE)</formula>
    </cfRule>
  </conditionalFormatting>
  <conditionalFormatting sqref="Y822:Y829 Y820 Y809:Y816 Y807 Y796:Y803 Y794">
    <cfRule type="expression" dxfId="2797" priority="13699">
      <formula>IF(RIGHT(TEXT(Y794,"0.#"),1)=".",FALSE,TRUE)</formula>
    </cfRule>
    <cfRule type="expression" dxfId="2796" priority="13700">
      <formula>IF(RIGHT(TEXT(Y794,"0.#"),1)=".",TRUE,FALSE)</formula>
    </cfRule>
  </conditionalFormatting>
  <conditionalFormatting sqref="P16:AQ17 P15:AX15 P13:AX13">
    <cfRule type="expression" dxfId="2795" priority="13747">
      <formula>IF(RIGHT(TEXT(P13,"0.#"),1)=".",FALSE,TRUE)</formula>
    </cfRule>
    <cfRule type="expression" dxfId="2794" priority="13748">
      <formula>IF(RIGHT(TEXT(P13,"0.#"),1)=".",TRUE,FALSE)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AQ101">
    <cfRule type="expression" dxfId="2791" priority="13737">
      <formula>IF(RIGHT(TEXT(AQ101,"0.#"),1)=".",FALSE,TRUE)</formula>
    </cfRule>
    <cfRule type="expression" dxfId="2790" priority="13738">
      <formula>IF(RIGHT(TEXT(AQ101,"0.#"),1)=".",TRUE,FALSE)</formula>
    </cfRule>
  </conditionalFormatting>
  <conditionalFormatting sqref="Y783:Y790 Y781">
    <cfRule type="expression" dxfId="2789" priority="13723">
      <formula>IF(RIGHT(TEXT(Y781,"0.#"),1)=".",FALSE,TRUE)</formula>
    </cfRule>
    <cfRule type="expression" dxfId="2788" priority="13724">
      <formula>IF(RIGHT(TEXT(Y781,"0.#"),1)=".",TRUE,FALSE)</formula>
    </cfRule>
  </conditionalFormatting>
  <conditionalFormatting sqref="AU782">
    <cfRule type="expression" dxfId="2787" priority="13721">
      <formula>IF(RIGHT(TEXT(AU782,"0.#"),1)=".",FALSE,TRUE)</formula>
    </cfRule>
    <cfRule type="expression" dxfId="2786" priority="13722">
      <formula>IF(RIGHT(TEXT(AU782,"0.#"),1)=".",TRUE,FALSE)</formula>
    </cfRule>
  </conditionalFormatting>
  <conditionalFormatting sqref="AU791">
    <cfRule type="expression" dxfId="2785" priority="13719">
      <formula>IF(RIGHT(TEXT(AU791,"0.#"),1)=".",FALSE,TRUE)</formula>
    </cfRule>
    <cfRule type="expression" dxfId="2784" priority="13720">
      <formula>IF(RIGHT(TEXT(AU791,"0.#"),1)=".",TRUE,FALSE)</formula>
    </cfRule>
  </conditionalFormatting>
  <conditionalFormatting sqref="AU783:AU790 AU781">
    <cfRule type="expression" dxfId="2783" priority="13717">
      <formula>IF(RIGHT(TEXT(AU781,"0.#"),1)=".",FALSE,TRUE)</formula>
    </cfRule>
    <cfRule type="expression" dxfId="2782" priority="13718">
      <formula>IF(RIGHT(TEXT(AU781,"0.#"),1)=".",TRUE,FALSE)</formula>
    </cfRule>
  </conditionalFormatting>
  <conditionalFormatting sqref="Y821 Y808 Y795">
    <cfRule type="expression" dxfId="2781" priority="13703">
      <formula>IF(RIGHT(TEXT(Y795,"0.#"),1)=".",FALSE,TRUE)</formula>
    </cfRule>
    <cfRule type="expression" dxfId="2780" priority="13704">
      <formula>IF(RIGHT(TEXT(Y795,"0.#"),1)=".",TRUE,FALSE)</formula>
    </cfRule>
  </conditionalFormatting>
  <conditionalFormatting sqref="Y830 Y817 Y804">
    <cfRule type="expression" dxfId="2779" priority="13701">
      <formula>IF(RIGHT(TEXT(Y804,"0.#"),1)=".",FALSE,TRUE)</formula>
    </cfRule>
    <cfRule type="expression" dxfId="2778" priority="13702">
      <formula>IF(RIGHT(TEXT(Y804,"0.#"),1)=".",TRUE,FALSE)</formula>
    </cfRule>
  </conditionalFormatting>
  <conditionalFormatting sqref="AU821 AU808 AU795">
    <cfRule type="expression" dxfId="2777" priority="13697">
      <formula>IF(RIGHT(TEXT(AU795,"0.#"),1)=".",FALSE,TRUE)</formula>
    </cfRule>
    <cfRule type="expression" dxfId="2776" priority="13698">
      <formula>IF(RIGHT(TEXT(AU795,"0.#"),1)=".",TRUE,FALSE)</formula>
    </cfRule>
  </conditionalFormatting>
  <conditionalFormatting sqref="AU830 AU817 AU804">
    <cfRule type="expression" dxfId="2775" priority="13695">
      <formula>IF(RIGHT(TEXT(AU804,"0.#"),1)=".",FALSE,TRUE)</formula>
    </cfRule>
    <cfRule type="expression" dxfId="2774" priority="13696">
      <formula>IF(RIGHT(TEXT(AU804,"0.#"),1)=".",TRUE,FALSE)</formula>
    </cfRule>
  </conditionalFormatting>
  <conditionalFormatting sqref="AU822:AU829 AU820 AU809:AU816 AU807 AU796:AU803 AU794">
    <cfRule type="expression" dxfId="2773" priority="13693">
      <formula>IF(RIGHT(TEXT(AU794,"0.#"),1)=".",FALSE,TRUE)</formula>
    </cfRule>
    <cfRule type="expression" dxfId="2772" priority="13694">
      <formula>IF(RIGHT(TEXT(AU794,"0.#"),1)=".",TRUE,FALSE)</formula>
    </cfRule>
  </conditionalFormatting>
  <conditionalFormatting sqref="AM87">
    <cfRule type="expression" dxfId="2771" priority="13347">
      <formula>IF(RIGHT(TEXT(AM87,"0.#"),1)=".",FALSE,TRUE)</formula>
    </cfRule>
    <cfRule type="expression" dxfId="2770" priority="13348">
      <formula>IF(RIGHT(TEXT(AM87,"0.#"),1)=".",TRUE,FALSE)</formula>
    </cfRule>
  </conditionalFormatting>
  <conditionalFormatting sqref="AE55">
    <cfRule type="expression" dxfId="2769" priority="13415">
      <formula>IF(RIGHT(TEXT(AE55,"0.#"),1)=".",FALSE,TRUE)</formula>
    </cfRule>
    <cfRule type="expression" dxfId="2768" priority="13416">
      <formula>IF(RIGHT(TEXT(AE55,"0.#"),1)=".",TRUE,FALSE)</formula>
    </cfRule>
  </conditionalFormatting>
  <conditionalFormatting sqref="AI55">
    <cfRule type="expression" dxfId="2767" priority="13413">
      <formula>IF(RIGHT(TEXT(AI55,"0.#"),1)=".",FALSE,TRUE)</formula>
    </cfRule>
    <cfRule type="expression" dxfId="2766" priority="13414">
      <formula>IF(RIGHT(TEXT(AI55,"0.#"),1)=".",TRUE,FALSE)</formula>
    </cfRule>
  </conditionalFormatting>
  <conditionalFormatting sqref="AM34">
    <cfRule type="expression" dxfId="2765" priority="13493">
      <formula>IF(RIGHT(TEXT(AM34,"0.#"),1)=".",FALSE,TRUE)</formula>
    </cfRule>
    <cfRule type="expression" dxfId="2764" priority="13494">
      <formula>IF(RIGHT(TEXT(AM34,"0.#"),1)=".",TRUE,FALSE)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Q32:AQ34">
    <cfRule type="expression" dxfId="2759" priority="13487">
      <formula>IF(RIGHT(TEXT(AQ32,"0.#"),1)=".",FALSE,TRUE)</formula>
    </cfRule>
    <cfRule type="expression" dxfId="2758" priority="13488">
      <formula>IF(RIGHT(TEXT(AQ32,"0.#"),1)=".",TRUE,FALSE)</formula>
    </cfRule>
  </conditionalFormatting>
  <conditionalFormatting sqref="AU32:AU34">
    <cfRule type="expression" dxfId="2757" priority="13485">
      <formula>IF(RIGHT(TEXT(AU32,"0.#"),1)=".",FALSE,TRUE)</formula>
    </cfRule>
    <cfRule type="expression" dxfId="2756" priority="13486">
      <formula>IF(RIGHT(TEXT(AU32,"0.#"),1)=".",TRUE,FALSE)</formula>
    </cfRule>
  </conditionalFormatting>
  <conditionalFormatting sqref="AE53">
    <cfRule type="expression" dxfId="2755" priority="13419">
      <formula>IF(RIGHT(TEXT(AE53,"0.#"),1)=".",FALSE,TRUE)</formula>
    </cfRule>
    <cfRule type="expression" dxfId="2754" priority="13420">
      <formula>IF(RIGHT(TEXT(AE53,"0.#"),1)=".",TRUE,FALSE)</formula>
    </cfRule>
  </conditionalFormatting>
  <conditionalFormatting sqref="AE54">
    <cfRule type="expression" dxfId="2753" priority="13417">
      <formula>IF(RIGHT(TEXT(AE54,"0.#"),1)=".",FALSE,TRUE)</formula>
    </cfRule>
    <cfRule type="expression" dxfId="2752" priority="13418">
      <formula>IF(RIGHT(TEXT(AE54,"0.#"),1)=".",TRUE,FALSE)</formula>
    </cfRule>
  </conditionalFormatting>
  <conditionalFormatting sqref="AI54">
    <cfRule type="expression" dxfId="2751" priority="13411">
      <formula>IF(RIGHT(TEXT(AI54,"0.#"),1)=".",FALSE,TRUE)</formula>
    </cfRule>
    <cfRule type="expression" dxfId="2750" priority="13412">
      <formula>IF(RIGHT(TEXT(AI54,"0.#"),1)=".",TRUE,FALSE)</formula>
    </cfRule>
  </conditionalFormatting>
  <conditionalFormatting sqref="AI53">
    <cfRule type="expression" dxfId="2749" priority="13409">
      <formula>IF(RIGHT(TEXT(AI53,"0.#"),1)=".",FALSE,TRUE)</formula>
    </cfRule>
    <cfRule type="expression" dxfId="2748" priority="13410">
      <formula>IF(RIGHT(TEXT(AI53,"0.#"),1)=".",TRUE,FALSE)</formula>
    </cfRule>
  </conditionalFormatting>
  <conditionalFormatting sqref="AM53">
    <cfRule type="expression" dxfId="2747" priority="13407">
      <formula>IF(RIGHT(TEXT(AM53,"0.#"),1)=".",FALSE,TRUE)</formula>
    </cfRule>
    <cfRule type="expression" dxfId="2746" priority="13408">
      <formula>IF(RIGHT(TEXT(AM53,"0.#"),1)=".",TRUE,FALSE)</formula>
    </cfRule>
  </conditionalFormatting>
  <conditionalFormatting sqref="AM54">
    <cfRule type="expression" dxfId="2745" priority="13405">
      <formula>IF(RIGHT(TEXT(AM54,"0.#"),1)=".",FALSE,TRUE)</formula>
    </cfRule>
    <cfRule type="expression" dxfId="2744" priority="13406">
      <formula>IF(RIGHT(TEXT(AM54,"0.#"),1)=".",TRUE,FALSE)</formula>
    </cfRule>
  </conditionalFormatting>
  <conditionalFormatting sqref="AM55">
    <cfRule type="expression" dxfId="2743" priority="13403">
      <formula>IF(RIGHT(TEXT(AM55,"0.#"),1)=".",FALSE,TRUE)</formula>
    </cfRule>
    <cfRule type="expression" dxfId="2742" priority="13404">
      <formula>IF(RIGHT(TEXT(AM55,"0.#"),1)=".",TRUE,FALSE)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M60">
    <cfRule type="expression" dxfId="2729" priority="13377">
      <formula>IF(RIGHT(TEXT(AM60,"0.#"),1)=".",FALSE,TRUE)</formula>
    </cfRule>
    <cfRule type="expression" dxfId="2728" priority="13378">
      <formula>IF(RIGHT(TEXT(AM60,"0.#"),1)=".",TRUE,FALSE)</formula>
    </cfRule>
  </conditionalFormatting>
  <conditionalFormatting sqref="AM61">
    <cfRule type="expression" dxfId="2727" priority="13375">
      <formula>IF(RIGHT(TEXT(AM61,"0.#"),1)=".",FALSE,TRUE)</formula>
    </cfRule>
    <cfRule type="expression" dxfId="2726" priority="13376">
      <formula>IF(RIGHT(TEXT(AM61,"0.#"),1)=".",TRUE,FALSE)</formula>
    </cfRule>
  </conditionalFormatting>
  <conditionalFormatting sqref="AM62">
    <cfRule type="expression" dxfId="2725" priority="13373">
      <formula>IF(RIGHT(TEXT(AM62,"0.#"),1)=".",FALSE,TRUE)</formula>
    </cfRule>
    <cfRule type="expression" dxfId="2724" priority="13374">
      <formula>IF(RIGHT(TEXT(AM62,"0.#"),1)=".",TRUE,FALSE)</formula>
    </cfRule>
  </conditionalFormatting>
  <conditionalFormatting sqref="AE87">
    <cfRule type="expression" dxfId="2723" priority="13359">
      <formula>IF(RIGHT(TEXT(AE87,"0.#"),1)=".",FALSE,TRUE)</formula>
    </cfRule>
    <cfRule type="expression" dxfId="2722" priority="13360">
      <formula>IF(RIGHT(TEXT(AE87,"0.#"),1)=".",TRUE,FALSE)</formula>
    </cfRule>
  </conditionalFormatting>
  <conditionalFormatting sqref="AE88">
    <cfRule type="expression" dxfId="2721" priority="13357">
      <formula>IF(RIGHT(TEXT(AE88,"0.#"),1)=".",FALSE,TRUE)</formula>
    </cfRule>
    <cfRule type="expression" dxfId="2720" priority="13358">
      <formula>IF(RIGHT(TEXT(AE88,"0.#"),1)=".",TRUE,FALSE)</formula>
    </cfRule>
  </conditionalFormatting>
  <conditionalFormatting sqref="AE89">
    <cfRule type="expression" dxfId="2719" priority="13355">
      <formula>IF(RIGHT(TEXT(AE89,"0.#"),1)=".",FALSE,TRUE)</formula>
    </cfRule>
    <cfRule type="expression" dxfId="2718" priority="13356">
      <formula>IF(RIGHT(TEXT(AE89,"0.#"),1)=".",TRUE,FALSE)</formula>
    </cfRule>
  </conditionalFormatting>
  <conditionalFormatting sqref="AI89">
    <cfRule type="expression" dxfId="2717" priority="13353">
      <formula>IF(RIGHT(TEXT(AI89,"0.#"),1)=".",FALSE,TRUE)</formula>
    </cfRule>
    <cfRule type="expression" dxfId="2716" priority="13354">
      <formula>IF(RIGHT(TEXT(AI89,"0.#"),1)=".",TRUE,FALSE)</formula>
    </cfRule>
  </conditionalFormatting>
  <conditionalFormatting sqref="AI88">
    <cfRule type="expression" dxfId="2715" priority="13351">
      <formula>IF(RIGHT(TEXT(AI88,"0.#"),1)=".",FALSE,TRUE)</formula>
    </cfRule>
    <cfRule type="expression" dxfId="2714" priority="13352">
      <formula>IF(RIGHT(TEXT(AI88,"0.#"),1)=".",TRUE,FALSE)</formula>
    </cfRule>
  </conditionalFormatting>
  <conditionalFormatting sqref="AI87">
    <cfRule type="expression" dxfId="2713" priority="13349">
      <formula>IF(RIGHT(TEXT(AI87,"0.#"),1)=".",FALSE,TRUE)</formula>
    </cfRule>
    <cfRule type="expression" dxfId="2712" priority="13350">
      <formula>IF(RIGHT(TEXT(AI87,"0.#"),1)=".",TRUE,FALSE)</formula>
    </cfRule>
  </conditionalFormatting>
  <conditionalFormatting sqref="AM88">
    <cfRule type="expression" dxfId="2711" priority="13345">
      <formula>IF(RIGHT(TEXT(AM88,"0.#"),1)=".",FALSE,TRUE)</formula>
    </cfRule>
    <cfRule type="expression" dxfId="2710" priority="13346">
      <formula>IF(RIGHT(TEXT(AM88,"0.#"),1)=".",TRUE,FALSE)</formula>
    </cfRule>
  </conditionalFormatting>
  <conditionalFormatting sqref="AM89">
    <cfRule type="expression" dxfId="2709" priority="13343">
      <formula>IF(RIGHT(TEXT(AM89,"0.#"),1)=".",FALSE,TRUE)</formula>
    </cfRule>
    <cfRule type="expression" dxfId="2708" priority="13344">
      <formula>IF(RIGHT(TEXT(AM89,"0.#"),1)=".",TRUE,FALSE)</formula>
    </cfRule>
  </conditionalFormatting>
  <conditionalFormatting sqref="AE92">
    <cfRule type="expression" dxfId="2707" priority="13329">
      <formula>IF(RIGHT(TEXT(AE92,"0.#"),1)=".",FALSE,TRUE)</formula>
    </cfRule>
    <cfRule type="expression" dxfId="2706" priority="13330">
      <formula>IF(RIGHT(TEXT(AE92,"0.#"),1)=".",TRUE,FALSE)</formula>
    </cfRule>
  </conditionalFormatting>
  <conditionalFormatting sqref="AE93">
    <cfRule type="expression" dxfId="2705" priority="13327">
      <formula>IF(RIGHT(TEXT(AE93,"0.#"),1)=".",FALSE,TRUE)</formula>
    </cfRule>
    <cfRule type="expression" dxfId="2704" priority="13328">
      <formula>IF(RIGHT(TEXT(AE93,"0.#"),1)=".",TRUE,FALSE)</formula>
    </cfRule>
  </conditionalFormatting>
  <conditionalFormatting sqref="AE94">
    <cfRule type="expression" dxfId="2703" priority="13325">
      <formula>IF(RIGHT(TEXT(AE94,"0.#"),1)=".",FALSE,TRUE)</formula>
    </cfRule>
    <cfRule type="expression" dxfId="2702" priority="13326">
      <formula>IF(RIGHT(TEXT(AE94,"0.#"),1)=".",TRUE,FALSE)</formula>
    </cfRule>
  </conditionalFormatting>
  <conditionalFormatting sqref="AI94">
    <cfRule type="expression" dxfId="2701" priority="13323">
      <formula>IF(RIGHT(TEXT(AI94,"0.#"),1)=".",FALSE,TRUE)</formula>
    </cfRule>
    <cfRule type="expression" dxfId="2700" priority="13324">
      <formula>IF(RIGHT(TEXT(AI94,"0.#"),1)=".",TRUE,FALSE)</formula>
    </cfRule>
  </conditionalFormatting>
  <conditionalFormatting sqref="AI93">
    <cfRule type="expression" dxfId="2699" priority="13321">
      <formula>IF(RIGHT(TEXT(AI93,"0.#"),1)=".",FALSE,TRUE)</formula>
    </cfRule>
    <cfRule type="expression" dxfId="2698" priority="13322">
      <formula>IF(RIGHT(TEXT(AI93,"0.#"),1)=".",TRUE,FALSE)</formula>
    </cfRule>
  </conditionalFormatting>
  <conditionalFormatting sqref="AI92">
    <cfRule type="expression" dxfId="2697" priority="13319">
      <formula>IF(RIGHT(TEXT(AI92,"0.#"),1)=".",FALSE,TRUE)</formula>
    </cfRule>
    <cfRule type="expression" dxfId="2696" priority="13320">
      <formula>IF(RIGHT(TEXT(AI92,"0.#"),1)=".",TRUE,FALSE)</formula>
    </cfRule>
  </conditionalFormatting>
  <conditionalFormatting sqref="AM92">
    <cfRule type="expression" dxfId="2695" priority="13317">
      <formula>IF(RIGHT(TEXT(AM92,"0.#"),1)=".",FALSE,TRUE)</formula>
    </cfRule>
    <cfRule type="expression" dxfId="2694" priority="13318">
      <formula>IF(RIGHT(TEXT(AM92,"0.#"),1)=".",TRUE,FALSE)</formula>
    </cfRule>
  </conditionalFormatting>
  <conditionalFormatting sqref="AM93">
    <cfRule type="expression" dxfId="2693" priority="13315">
      <formula>IF(RIGHT(TEXT(AM93,"0.#"),1)=".",FALSE,TRUE)</formula>
    </cfRule>
    <cfRule type="expression" dxfId="2692" priority="13316">
      <formula>IF(RIGHT(TEXT(AM93,"0.#"),1)=".",TRUE,FALSE)</formula>
    </cfRule>
  </conditionalFormatting>
  <conditionalFormatting sqref="AM94">
    <cfRule type="expression" dxfId="2691" priority="13313">
      <formula>IF(RIGHT(TEXT(AM94,"0.#"),1)=".",FALSE,TRUE)</formula>
    </cfRule>
    <cfRule type="expression" dxfId="2690" priority="13314">
      <formula>IF(RIGHT(TEXT(AM94,"0.#"),1)=".",TRUE,FALSE)</formula>
    </cfRule>
  </conditionalFormatting>
  <conditionalFormatting sqref="AE97">
    <cfRule type="expression" dxfId="2689" priority="13299">
      <formula>IF(RIGHT(TEXT(AE97,"0.#"),1)=".",FALSE,TRUE)</formula>
    </cfRule>
    <cfRule type="expression" dxfId="2688" priority="13300">
      <formula>IF(RIGHT(TEXT(AE97,"0.#"),1)=".",TRUE,FALSE)</formula>
    </cfRule>
  </conditionalFormatting>
  <conditionalFormatting sqref="AE98">
    <cfRule type="expression" dxfId="2687" priority="13297">
      <formula>IF(RIGHT(TEXT(AE98,"0.#"),1)=".",FALSE,TRUE)</formula>
    </cfRule>
    <cfRule type="expression" dxfId="2686" priority="13298">
      <formula>IF(RIGHT(TEXT(AE98,"0.#"),1)=".",TRUE,FALSE)</formula>
    </cfRule>
  </conditionalFormatting>
  <conditionalFormatting sqref="AE99">
    <cfRule type="expression" dxfId="2685" priority="13295">
      <formula>IF(RIGHT(TEXT(AE99,"0.#"),1)=".",FALSE,TRUE)</formula>
    </cfRule>
    <cfRule type="expression" dxfId="2684" priority="13296">
      <formula>IF(RIGHT(TEXT(AE99,"0.#"),1)=".",TRUE,FALSE)</formula>
    </cfRule>
  </conditionalFormatting>
  <conditionalFormatting sqref="AI99">
    <cfRule type="expression" dxfId="2683" priority="13293">
      <formula>IF(RIGHT(TEXT(AI99,"0.#"),1)=".",FALSE,TRUE)</formula>
    </cfRule>
    <cfRule type="expression" dxfId="2682" priority="13294">
      <formula>IF(RIGHT(TEXT(AI99,"0.#"),1)=".",TRUE,FALSE)</formula>
    </cfRule>
  </conditionalFormatting>
  <conditionalFormatting sqref="AI98">
    <cfRule type="expression" dxfId="2681" priority="13291">
      <formula>IF(RIGHT(TEXT(AI98,"0.#"),1)=".",FALSE,TRUE)</formula>
    </cfRule>
    <cfRule type="expression" dxfId="2680" priority="13292">
      <formula>IF(RIGHT(TEXT(AI98,"0.#"),1)=".",TRUE,FALSE)</formula>
    </cfRule>
  </conditionalFormatting>
  <conditionalFormatting sqref="AI97">
    <cfRule type="expression" dxfId="2679" priority="13289">
      <formula>IF(RIGHT(TEXT(AI97,"0.#"),1)=".",FALSE,TRUE)</formula>
    </cfRule>
    <cfRule type="expression" dxfId="2678" priority="13290">
      <formula>IF(RIGHT(TEXT(AI97,"0.#"),1)=".",TRUE,FALSE)</formula>
    </cfRule>
  </conditionalFormatting>
  <conditionalFormatting sqref="AM97">
    <cfRule type="expression" dxfId="2677" priority="13287">
      <formula>IF(RIGHT(TEXT(AM97,"0.#"),1)=".",FALSE,TRUE)</formula>
    </cfRule>
    <cfRule type="expression" dxfId="2676" priority="13288">
      <formula>IF(RIGHT(TEXT(AM97,"0.#"),1)=".",TRUE,FALSE)</formula>
    </cfRule>
  </conditionalFormatting>
  <conditionalFormatting sqref="AM98">
    <cfRule type="expression" dxfId="2675" priority="13285">
      <formula>IF(RIGHT(TEXT(AM98,"0.#"),1)=".",FALSE,TRUE)</formula>
    </cfRule>
    <cfRule type="expression" dxfId="2674" priority="13286">
      <formula>IF(RIGHT(TEXT(AM98,"0.#"),1)=".",TRUE,FALSE)</formula>
    </cfRule>
  </conditionalFormatting>
  <conditionalFormatting sqref="AM99">
    <cfRule type="expression" dxfId="2673" priority="13283">
      <formula>IF(RIGHT(TEXT(AM99,"0.#"),1)=".",FALSE,TRUE)</formula>
    </cfRule>
    <cfRule type="expression" dxfId="2672" priority="13284">
      <formula>IF(RIGHT(TEXT(AM99,"0.#"),1)=".",TRUE,FALSE)</formula>
    </cfRule>
  </conditionalFormatting>
  <conditionalFormatting sqref="AM101">
    <cfRule type="expression" dxfId="2671" priority="13267">
      <formula>IF(RIGHT(TEXT(AM101,"0.#"),1)=".",FALSE,TRUE)</formula>
    </cfRule>
    <cfRule type="expression" dxfId="2670" priority="13268">
      <formula>IF(RIGHT(TEXT(AM101,"0.#"),1)=".",TRUE,FALSE)</formula>
    </cfRule>
  </conditionalFormatting>
  <conditionalFormatting sqref="AM102">
    <cfRule type="expression" dxfId="2669" priority="13261">
      <formula>IF(RIGHT(TEXT(AM102,"0.#"),1)=".",FALSE,TRUE)</formula>
    </cfRule>
    <cfRule type="expression" dxfId="2668" priority="13262">
      <formula>IF(RIGHT(TEXT(AM102,"0.#"),1)=".",TRUE,FALSE)</formula>
    </cfRule>
  </conditionalFormatting>
  <conditionalFormatting sqref="AQ102">
    <cfRule type="expression" dxfId="2667" priority="13259">
      <formula>IF(RIGHT(TEXT(AQ102,"0.#"),1)=".",FALSE,TRUE)</formula>
    </cfRule>
    <cfRule type="expression" dxfId="2666" priority="13260">
      <formula>IF(RIGHT(TEXT(AQ102,"0.#"),1)=".",TRUE,FALSE)</formula>
    </cfRule>
  </conditionalFormatting>
  <conditionalFormatting sqref="AE104">
    <cfRule type="expression" dxfId="2665" priority="13257">
      <formula>IF(RIGHT(TEXT(AE104,"0.#"),1)=".",FALSE,TRUE)</formula>
    </cfRule>
    <cfRule type="expression" dxfId="2664" priority="13258">
      <formula>IF(RIGHT(TEXT(AE104,"0.#"),1)=".",TRUE,FALSE)</formula>
    </cfRule>
  </conditionalFormatting>
  <conditionalFormatting sqref="AI104">
    <cfRule type="expression" dxfId="2663" priority="13255">
      <formula>IF(RIGHT(TEXT(AI104,"0.#"),1)=".",FALSE,TRUE)</formula>
    </cfRule>
    <cfRule type="expression" dxfId="2662" priority="13256">
      <formula>IF(RIGHT(TEXT(AI104,"0.#"),1)=".",TRUE,FALSE)</formula>
    </cfRule>
  </conditionalFormatting>
  <conditionalFormatting sqref="AM104">
    <cfRule type="expression" dxfId="2661" priority="13253">
      <formula>IF(RIGHT(TEXT(AM104,"0.#"),1)=".",FALSE,TRUE)</formula>
    </cfRule>
    <cfRule type="expression" dxfId="2660" priority="13254">
      <formula>IF(RIGHT(TEXT(AM104,"0.#"),1)=".",TRUE,FALSE)</formula>
    </cfRule>
  </conditionalFormatting>
  <conditionalFormatting sqref="AE105">
    <cfRule type="expression" dxfId="2659" priority="13251">
      <formula>IF(RIGHT(TEXT(AE105,"0.#"),1)=".",FALSE,TRUE)</formula>
    </cfRule>
    <cfRule type="expression" dxfId="2658" priority="13252">
      <formula>IF(RIGHT(TEXT(AE105,"0.#"),1)=".",TRUE,FALSE)</formula>
    </cfRule>
  </conditionalFormatting>
  <conditionalFormatting sqref="AI105">
    <cfRule type="expression" dxfId="2657" priority="13249">
      <formula>IF(RIGHT(TEXT(AI105,"0.#"),1)=".",FALSE,TRUE)</formula>
    </cfRule>
    <cfRule type="expression" dxfId="2656" priority="13250">
      <formula>IF(RIGHT(TEXT(AI105,"0.#"),1)=".",TRUE,FALSE)</formula>
    </cfRule>
  </conditionalFormatting>
  <conditionalFormatting sqref="AM105">
    <cfRule type="expression" dxfId="2655" priority="13247">
      <formula>IF(RIGHT(TEXT(AM105,"0.#"),1)=".",FALSE,TRUE)</formula>
    </cfRule>
    <cfRule type="expression" dxfId="2654" priority="13248">
      <formula>IF(RIGHT(TEXT(AM105,"0.#"),1)=".",TRUE,FALSE)</formula>
    </cfRule>
  </conditionalFormatting>
  <conditionalFormatting sqref="AE107">
    <cfRule type="expression" dxfId="2653" priority="13243">
      <formula>IF(RIGHT(TEXT(AE107,"0.#"),1)=".",FALSE,TRUE)</formula>
    </cfRule>
    <cfRule type="expression" dxfId="2652" priority="13244">
      <formula>IF(RIGHT(TEXT(AE107,"0.#"),1)=".",TRUE,FALSE)</formula>
    </cfRule>
  </conditionalFormatting>
  <conditionalFormatting sqref="AI107">
    <cfRule type="expression" dxfId="2651" priority="13241">
      <formula>IF(RIGHT(TEXT(AI107,"0.#"),1)=".",FALSE,TRUE)</formula>
    </cfRule>
    <cfRule type="expression" dxfId="2650" priority="13242">
      <formula>IF(RIGHT(TEXT(AI107,"0.#"),1)=".",TRUE,FALSE)</formula>
    </cfRule>
  </conditionalFormatting>
  <conditionalFormatting sqref="AM107">
    <cfRule type="expression" dxfId="2649" priority="13239">
      <formula>IF(RIGHT(TEXT(AM107,"0.#"),1)=".",FALSE,TRUE)</formula>
    </cfRule>
    <cfRule type="expression" dxfId="2648" priority="13240">
      <formula>IF(RIGHT(TEXT(AM107,"0.#"),1)=".",TRUE,FALSE)</formula>
    </cfRule>
  </conditionalFormatting>
  <conditionalFormatting sqref="AE108">
    <cfRule type="expression" dxfId="2647" priority="13237">
      <formula>IF(RIGHT(TEXT(AE108,"0.#"),1)=".",FALSE,TRUE)</formula>
    </cfRule>
    <cfRule type="expression" dxfId="2646" priority="13238">
      <formula>IF(RIGHT(TEXT(AE108,"0.#"),1)=".",TRUE,FALSE)</formula>
    </cfRule>
  </conditionalFormatting>
  <conditionalFormatting sqref="AI108">
    <cfRule type="expression" dxfId="2645" priority="13235">
      <formula>IF(RIGHT(TEXT(AI108,"0.#"),1)=".",FALSE,TRUE)</formula>
    </cfRule>
    <cfRule type="expression" dxfId="2644" priority="13236">
      <formula>IF(RIGHT(TEXT(AI108,"0.#"),1)=".",TRUE,FALSE)</formula>
    </cfRule>
  </conditionalFormatting>
  <conditionalFormatting sqref="AM108">
    <cfRule type="expression" dxfId="2643" priority="13233">
      <formula>IF(RIGHT(TEXT(AM108,"0.#"),1)=".",FALSE,TRUE)</formula>
    </cfRule>
    <cfRule type="expression" dxfId="2642" priority="13234">
      <formula>IF(RIGHT(TEXT(AM108,"0.#"),1)=".",TRUE,FALSE)</formula>
    </cfRule>
  </conditionalFormatting>
  <conditionalFormatting sqref="AE110">
    <cfRule type="expression" dxfId="2641" priority="13229">
      <formula>IF(RIGHT(TEXT(AE110,"0.#"),1)=".",FALSE,TRUE)</formula>
    </cfRule>
    <cfRule type="expression" dxfId="2640" priority="13230">
      <formula>IF(RIGHT(TEXT(AE110,"0.#"),1)=".",TRUE,FALSE)</formula>
    </cfRule>
  </conditionalFormatting>
  <conditionalFormatting sqref="AI110">
    <cfRule type="expression" dxfId="2639" priority="13227">
      <formula>IF(RIGHT(TEXT(AI110,"0.#"),1)=".",FALSE,TRUE)</formula>
    </cfRule>
    <cfRule type="expression" dxfId="2638" priority="13228">
      <formula>IF(RIGHT(TEXT(AI110,"0.#"),1)=".",TRUE,FALSE)</formula>
    </cfRule>
  </conditionalFormatting>
  <conditionalFormatting sqref="AM110">
    <cfRule type="expression" dxfId="2637" priority="13225">
      <formula>IF(RIGHT(TEXT(AM110,"0.#"),1)=".",FALSE,TRUE)</formula>
    </cfRule>
    <cfRule type="expression" dxfId="2636" priority="13226">
      <formula>IF(RIGHT(TEXT(AM110,"0.#"),1)=".",TRUE,FALSE)</formula>
    </cfRule>
  </conditionalFormatting>
  <conditionalFormatting sqref="AE111">
    <cfRule type="expression" dxfId="2635" priority="13223">
      <formula>IF(RIGHT(TEXT(AE111,"0.#"),1)=".",FALSE,TRUE)</formula>
    </cfRule>
    <cfRule type="expression" dxfId="2634" priority="13224">
      <formula>IF(RIGHT(TEXT(AE111,"0.#"),1)=".",TRUE,FALSE)</formula>
    </cfRule>
  </conditionalFormatting>
  <conditionalFormatting sqref="AI111">
    <cfRule type="expression" dxfId="2633" priority="13221">
      <formula>IF(RIGHT(TEXT(AI111,"0.#"),1)=".",FALSE,TRUE)</formula>
    </cfRule>
    <cfRule type="expression" dxfId="2632" priority="13222">
      <formula>IF(RIGHT(TEXT(AI111,"0.#"),1)=".",TRUE,FALSE)</formula>
    </cfRule>
  </conditionalFormatting>
  <conditionalFormatting sqref="AM111">
    <cfRule type="expression" dxfId="2631" priority="13219">
      <formula>IF(RIGHT(TEXT(AM111,"0.#"),1)=".",FALSE,TRUE)</formula>
    </cfRule>
    <cfRule type="expression" dxfId="2630" priority="13220">
      <formula>IF(RIGHT(TEXT(AM111,"0.#"),1)=".",TRUE,FALSE)</formula>
    </cfRule>
  </conditionalFormatting>
  <conditionalFormatting sqref="AE113">
    <cfRule type="expression" dxfId="2629" priority="13215">
      <formula>IF(RIGHT(TEXT(AE113,"0.#"),1)=".",FALSE,TRUE)</formula>
    </cfRule>
    <cfRule type="expression" dxfId="2628" priority="13216">
      <formula>IF(RIGHT(TEXT(AE113,"0.#"),1)=".",TRUE,FALSE)</formula>
    </cfRule>
  </conditionalFormatting>
  <conditionalFormatting sqref="AI113">
    <cfRule type="expression" dxfId="2627" priority="13213">
      <formula>IF(RIGHT(TEXT(AI113,"0.#"),1)=".",FALSE,TRUE)</formula>
    </cfRule>
    <cfRule type="expression" dxfId="2626" priority="13214">
      <formula>IF(RIGHT(TEXT(AI113,"0.#"),1)=".",TRUE,FALSE)</formula>
    </cfRule>
  </conditionalFormatting>
  <conditionalFormatting sqref="AM113">
    <cfRule type="expression" dxfId="2625" priority="13211">
      <formula>IF(RIGHT(TEXT(AM113,"0.#"),1)=".",FALSE,TRUE)</formula>
    </cfRule>
    <cfRule type="expression" dxfId="2624" priority="13212">
      <formula>IF(RIGHT(TEXT(AM113,"0.#"),1)=".",TRUE,FALSE)</formula>
    </cfRule>
  </conditionalFormatting>
  <conditionalFormatting sqref="AE114">
    <cfRule type="expression" dxfId="2623" priority="13209">
      <formula>IF(RIGHT(TEXT(AE114,"0.#"),1)=".",FALSE,TRUE)</formula>
    </cfRule>
    <cfRule type="expression" dxfId="2622" priority="13210">
      <formula>IF(RIGHT(TEXT(AE114,"0.#"),1)=".",TRUE,FALSE)</formula>
    </cfRule>
  </conditionalFormatting>
  <conditionalFormatting sqref="AI114">
    <cfRule type="expression" dxfId="2621" priority="13207">
      <formula>IF(RIGHT(TEXT(AI114,"0.#"),1)=".",FALSE,TRUE)</formula>
    </cfRule>
    <cfRule type="expression" dxfId="2620" priority="13208">
      <formula>IF(RIGHT(TEXT(AI114,"0.#"),1)=".",TRUE,FALSE)</formula>
    </cfRule>
  </conditionalFormatting>
  <conditionalFormatting sqref="AM114">
    <cfRule type="expression" dxfId="2619" priority="13205">
      <formula>IF(RIGHT(TEXT(AM114,"0.#"),1)=".",FALSE,TRUE)</formula>
    </cfRule>
    <cfRule type="expression" dxfId="2618" priority="13206">
      <formula>IF(RIGHT(TEXT(AM114,"0.#"),1)=".",TRUE,FALSE)</formula>
    </cfRule>
  </conditionalFormatting>
  <conditionalFormatting sqref="AQ116">
    <cfRule type="expression" dxfId="2617" priority="13201">
      <formula>IF(RIGHT(TEXT(AQ116,"0.#"),1)=".",FALSE,TRUE)</formula>
    </cfRule>
    <cfRule type="expression" dxfId="2616" priority="13202">
      <formula>IF(RIGHT(TEXT(AQ116,"0.#"),1)=".",TRUE,FALSE)</formula>
    </cfRule>
  </conditionalFormatting>
  <conditionalFormatting sqref="AI116">
    <cfRule type="expression" dxfId="2615" priority="13199">
      <formula>IF(RIGHT(TEXT(AI116,"0.#"),1)=".",FALSE,TRUE)</formula>
    </cfRule>
    <cfRule type="expression" dxfId="2614" priority="13200">
      <formula>IF(RIGHT(TEXT(AI116,"0.#"),1)=".",TRUE,FALSE)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M117">
    <cfRule type="expression" dxfId="2611" priority="13195">
      <formula>IF(RIGHT(TEXT(AM117,"0.#"),1)=".",FALSE,TRUE)</formula>
    </cfRule>
    <cfRule type="expression" dxfId="2610" priority="13196">
      <formula>IF(RIGHT(TEXT(AM117,"0.#"),1)=".",TRUE,FALSE)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Q119">
    <cfRule type="expression" dxfId="2607" priority="13187">
      <formula>IF(RIGHT(TEXT(AQ119,"0.#"),1)=".",FALSE,TRUE)</formula>
    </cfRule>
    <cfRule type="expression" dxfId="2606" priority="13188">
      <formula>IF(RIGHT(TEXT(AQ119,"0.#"),1)=".",TRUE,FALSE)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Q123">
    <cfRule type="expression" dxfId="2595" priority="13161">
      <formula>IF(RIGHT(TEXT(AQ123,"0.#"),1)=".",FALSE,TRUE)</formula>
    </cfRule>
    <cfRule type="expression" dxfId="2594" priority="13162">
      <formula>IF(RIGHT(TEXT(AQ123,"0.#"),1)=".",TRUE,FALSE)</formula>
    </cfRule>
  </conditionalFormatting>
  <conditionalFormatting sqref="AE125 AQ125">
    <cfRule type="expression" dxfId="2593" priority="13159">
      <formula>IF(RIGHT(TEXT(AE125,"0.#"),1)=".",FALSE,TRUE)</formula>
    </cfRule>
    <cfRule type="expression" dxfId="2592" priority="13160">
      <formula>IF(RIGHT(TEXT(AE125,"0.#"),1)=".",TRUE,FALSE)</formula>
    </cfRule>
  </conditionalFormatting>
  <conditionalFormatting sqref="AI125">
    <cfRule type="expression" dxfId="2591" priority="13157">
      <formula>IF(RIGHT(TEXT(AI125,"0.#"),1)=".",FALSE,TRUE)</formula>
    </cfRule>
    <cfRule type="expression" dxfId="2590" priority="13158">
      <formula>IF(RIGHT(TEXT(AI125,"0.#"),1)=".",TRUE,FALSE)</formula>
    </cfRule>
  </conditionalFormatting>
  <conditionalFormatting sqref="AM125">
    <cfRule type="expression" dxfId="2589" priority="13155">
      <formula>IF(RIGHT(TEXT(AM125,"0.#"),1)=".",FALSE,TRUE)</formula>
    </cfRule>
    <cfRule type="expression" dxfId="2588" priority="13156">
      <formula>IF(RIGHT(TEXT(AM125,"0.#"),1)=".",TRUE,FALSE)</formula>
    </cfRule>
  </conditionalFormatting>
  <conditionalFormatting sqref="AQ126">
    <cfRule type="expression" dxfId="2587" priority="13147">
      <formula>IF(RIGHT(TEXT(AQ126,"0.#"),1)=".",FALSE,TRUE)</formula>
    </cfRule>
    <cfRule type="expression" dxfId="2586" priority="13148">
      <formula>IF(RIGHT(TEXT(AQ126,"0.#"),1)=".",TRUE,FALSE)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134:AE135 AI134:AI135 AM134:AM135 AQ134:AQ135 AU134:AU135">
    <cfRule type="expression" dxfId="2559" priority="13101">
      <formula>IF(RIGHT(TEXT(AE134,"0.#"),1)=".",FALSE,TRUE)</formula>
    </cfRule>
    <cfRule type="expression" dxfId="2558" priority="13102">
      <formula>IF(RIGHT(TEXT(AE134,"0.#"),1)=".",TRUE,FALSE)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39:AO866">
    <cfRule type="expression" dxfId="2527" priority="6671">
      <formula>IF(AND(AL839&gt;=0, RIGHT(TEXT(AL839,"0.#"),1)&lt;&gt;"."),TRUE,FALSE)</formula>
    </cfRule>
    <cfRule type="expression" dxfId="2526" priority="6672">
      <formula>IF(AND(AL839&gt;=0, RIGHT(TEXT(AL839,"0.#"),1)="."),TRUE,FALSE)</formula>
    </cfRule>
    <cfRule type="expression" dxfId="2525" priority="6673">
      <formula>IF(AND(AL839&lt;0, RIGHT(TEXT(AL839,"0.#"),1)&lt;&gt;"."),TRUE,FALSE)</formula>
    </cfRule>
    <cfRule type="expression" dxfId="2524" priority="6674">
      <formula>IF(AND(AL839&lt;0, RIGHT(TEXT(AL839,"0.#"),1)="."),TRUE,FALSE)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7:AO838">
    <cfRule type="expression" dxfId="2413" priority="2857">
      <formula>IF(AND(AL837&gt;=0, RIGHT(TEXT(AL837,"0.#"),1)&lt;&gt;"."),TRUE,FALSE)</formula>
    </cfRule>
    <cfRule type="expression" dxfId="2412" priority="2858">
      <formula>IF(AND(AL837&gt;=0, RIGHT(TEXT(AL837,"0.#"),1)="."),TRUE,FALSE)</formula>
    </cfRule>
    <cfRule type="expression" dxfId="2411" priority="2859">
      <formula>IF(AND(AL837&lt;0, RIGHT(TEXT(AL837,"0.#"),1)&lt;&gt;"."),TRUE,FALSE)</formula>
    </cfRule>
    <cfRule type="expression" dxfId="2410" priority="2860">
      <formula>IF(AND(AL837&lt;0, RIGHT(TEXT(AL837,"0.#"),1)="."),TRUE,FALSE)</formula>
    </cfRule>
  </conditionalFormatting>
  <conditionalFormatting sqref="Y837:Y838">
    <cfRule type="expression" dxfId="2409" priority="2855">
      <formula>IF(RIGHT(TEXT(Y837,"0.#"),1)=".",FALSE,TRUE)</formula>
    </cfRule>
    <cfRule type="expression" dxfId="2408" priority="2856">
      <formula>IF(RIGHT(TEXT(Y837,"0.#"),1)=".",TRUE,FALSE)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2:Y899">
    <cfRule type="expression" dxfId="2091" priority="2115">
      <formula>IF(RIGHT(TEXT(Y872,"0.#"),1)=".",FALSE,TRUE)</formula>
    </cfRule>
    <cfRule type="expression" dxfId="2090" priority="2116">
      <formula>IF(RIGHT(TEXT(Y872,"0.#"),1)=".",TRUE,FALSE)</formula>
    </cfRule>
  </conditionalFormatting>
  <conditionalFormatting sqref="Y870:Y871">
    <cfRule type="expression" dxfId="2089" priority="2109">
      <formula>IF(RIGHT(TEXT(Y870,"0.#"),1)=".",FALSE,TRUE)</formula>
    </cfRule>
    <cfRule type="expression" dxfId="2088" priority="2110">
      <formula>IF(RIGHT(TEXT(Y870,"0.#"),1)=".",TRUE,FALSE)</formula>
    </cfRule>
  </conditionalFormatting>
  <conditionalFormatting sqref="Y905:Y932">
    <cfRule type="expression" dxfId="2087" priority="2103">
      <formula>IF(RIGHT(TEXT(Y905,"0.#"),1)=".",FALSE,TRUE)</formula>
    </cfRule>
    <cfRule type="expression" dxfId="2086" priority="2104">
      <formula>IF(RIGHT(TEXT(Y905,"0.#"),1)=".",TRUE,FALSE)</formula>
    </cfRule>
  </conditionalFormatting>
  <conditionalFormatting sqref="Y903:Y904">
    <cfRule type="expression" dxfId="2085" priority="2097">
      <formula>IF(RIGHT(TEXT(Y903,"0.#"),1)=".",FALSE,TRUE)</formula>
    </cfRule>
    <cfRule type="expression" dxfId="2084" priority="2098">
      <formula>IF(RIGHT(TEXT(Y903,"0.#"),1)=".",TRUE,FALSE)</formula>
    </cfRule>
  </conditionalFormatting>
  <conditionalFormatting sqref="Y938:Y965">
    <cfRule type="expression" dxfId="2083" priority="2091">
      <formula>IF(RIGHT(TEXT(Y938,"0.#"),1)=".",FALSE,TRUE)</formula>
    </cfRule>
    <cfRule type="expression" dxfId="2082" priority="2092">
      <formula>IF(RIGHT(TEXT(Y938,"0.#"),1)=".",TRUE,FALSE)</formula>
    </cfRule>
  </conditionalFormatting>
  <conditionalFormatting sqref="Y936:Y937">
    <cfRule type="expression" dxfId="2081" priority="2085">
      <formula>IF(RIGHT(TEXT(Y936,"0.#"),1)=".",FALSE,TRUE)</formula>
    </cfRule>
    <cfRule type="expression" dxfId="2080" priority="2086">
      <formula>IF(RIGHT(TEXT(Y936,"0.#"),1)=".",TRUE,FALSE)</formula>
    </cfRule>
  </conditionalFormatting>
  <conditionalFormatting sqref="Y971:Y998">
    <cfRule type="expression" dxfId="2079" priority="2079">
      <formula>IF(RIGHT(TEXT(Y971,"0.#"),1)=".",FALSE,TRUE)</formula>
    </cfRule>
    <cfRule type="expression" dxfId="2078" priority="2080">
      <formula>IF(RIGHT(TEXT(Y971,"0.#"),1)=".",TRUE,FALSE)</formula>
    </cfRule>
  </conditionalFormatting>
  <conditionalFormatting sqref="Y969:Y970">
    <cfRule type="expression" dxfId="2077" priority="2073">
      <formula>IF(RIGHT(TEXT(Y969,"0.#"),1)=".",FALSE,TRUE)</formula>
    </cfRule>
    <cfRule type="expression" dxfId="2076" priority="2074">
      <formula>IF(RIGHT(TEXT(Y969,"0.#"),1)=".",TRUE,FALSE)</formula>
    </cfRule>
  </conditionalFormatting>
  <conditionalFormatting sqref="Y1004:Y1031">
    <cfRule type="expression" dxfId="2075" priority="2067">
      <formula>IF(RIGHT(TEXT(Y1004,"0.#"),1)=".",FALSE,TRUE)</formula>
    </cfRule>
    <cfRule type="expression" dxfId="2074" priority="2068">
      <formula>IF(RIGHT(TEXT(Y1004,"0.#"),1)=".",TRUE,FALSE)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2:AO899">
    <cfRule type="expression" dxfId="1993" priority="2117">
      <formula>IF(AND(AL872&gt;=0, RIGHT(TEXT(AL872,"0.#"),1)&lt;&gt;"."),TRUE,FALSE)</formula>
    </cfRule>
    <cfRule type="expression" dxfId="1992" priority="2118">
      <formula>IF(AND(AL872&gt;=0, RIGHT(TEXT(AL872,"0.#"),1)="."),TRUE,FALSE)</formula>
    </cfRule>
    <cfRule type="expression" dxfId="1991" priority="2119">
      <formula>IF(AND(AL872&lt;0, RIGHT(TEXT(AL872,"0.#"),1)&lt;&gt;"."),TRUE,FALSE)</formula>
    </cfRule>
    <cfRule type="expression" dxfId="1990" priority="2120">
      <formula>IF(AND(AL872&lt;0, RIGHT(TEXT(AL872,"0.#"),1)="."),TRUE,FALSE)</formula>
    </cfRule>
  </conditionalFormatting>
  <conditionalFormatting sqref="AL870:AO871">
    <cfRule type="expression" dxfId="1989" priority="2111">
      <formula>IF(AND(AL870&gt;=0, RIGHT(TEXT(AL870,"0.#"),1)&lt;&gt;"."),TRUE,FALSE)</formula>
    </cfRule>
    <cfRule type="expression" dxfId="1988" priority="2112">
      <formula>IF(AND(AL870&gt;=0, RIGHT(TEXT(AL870,"0.#"),1)="."),TRUE,FALSE)</formula>
    </cfRule>
    <cfRule type="expression" dxfId="1987" priority="2113">
      <formula>IF(AND(AL870&lt;0, RIGHT(TEXT(AL870,"0.#"),1)&lt;&gt;"."),TRUE,FALSE)</formula>
    </cfRule>
    <cfRule type="expression" dxfId="1986" priority="2114">
      <formula>IF(AND(AL870&lt;0, RIGHT(TEXT(AL870,"0.#"),1)="."),TRUE,FALSE)</formula>
    </cfRule>
  </conditionalFormatting>
  <conditionalFormatting sqref="AL905:AO932">
    <cfRule type="expression" dxfId="1985" priority="2105">
      <formula>IF(AND(AL905&gt;=0, RIGHT(TEXT(AL905,"0.#"),1)&lt;&gt;"."),TRUE,FALSE)</formula>
    </cfRule>
    <cfRule type="expression" dxfId="1984" priority="2106">
      <formula>IF(AND(AL905&gt;=0, RIGHT(TEXT(AL905,"0.#"),1)="."),TRUE,FALSE)</formula>
    </cfRule>
    <cfRule type="expression" dxfId="1983" priority="2107">
      <formula>IF(AND(AL905&lt;0, RIGHT(TEXT(AL905,"0.#"),1)&lt;&gt;"."),TRUE,FALSE)</formula>
    </cfRule>
    <cfRule type="expression" dxfId="1982" priority="2108">
      <formula>IF(AND(AL905&lt;0, RIGHT(TEXT(AL905,"0.#"),1)="."),TRUE,FALSE)</formula>
    </cfRule>
  </conditionalFormatting>
  <conditionalFormatting sqref="AL903:AO904">
    <cfRule type="expression" dxfId="1981" priority="2099">
      <formula>IF(AND(AL903&gt;=0, RIGHT(TEXT(AL903,"0.#"),1)&lt;&gt;"."),TRUE,FALSE)</formula>
    </cfRule>
    <cfRule type="expression" dxfId="1980" priority="2100">
      <formula>IF(AND(AL903&gt;=0, RIGHT(TEXT(AL903,"0.#"),1)="."),TRUE,FALSE)</formula>
    </cfRule>
    <cfRule type="expression" dxfId="1979" priority="2101">
      <formula>IF(AND(AL903&lt;0, RIGHT(TEXT(AL903,"0.#"),1)&lt;&gt;"."),TRUE,FALSE)</formula>
    </cfRule>
    <cfRule type="expression" dxfId="1978" priority="2102">
      <formula>IF(AND(AL903&lt;0, RIGHT(TEXT(AL903,"0.#"),1)="."),TRUE,FALSE)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M41">
    <cfRule type="expression" dxfId="1927" priority="2019">
      <formula>IF(RIGHT(TEXT(AM41,"0.#"),1)=".",FALSE,TRUE)</formula>
    </cfRule>
    <cfRule type="expression" dxfId="1926" priority="2020">
      <formula>IF(RIGHT(TEXT(AM41,"0.#"),1)=".",TRUE,FALSE)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575</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9"/>
      <c r="Z2" s="844"/>
      <c r="AA2" s="845"/>
      <c r="AB2" s="1053" t="s">
        <v>11</v>
      </c>
      <c r="AC2" s="1054"/>
      <c r="AD2" s="1055"/>
      <c r="AE2" s="1059" t="s">
        <v>357</v>
      </c>
      <c r="AF2" s="1059"/>
      <c r="AG2" s="1059"/>
      <c r="AH2" s="1059"/>
      <c r="AI2" s="1059" t="s">
        <v>363</v>
      </c>
      <c r="AJ2" s="1059"/>
      <c r="AK2" s="1059"/>
      <c r="AL2" s="1059"/>
      <c r="AM2" s="1059" t="s">
        <v>472</v>
      </c>
      <c r="AN2" s="1059"/>
      <c r="AO2" s="1059"/>
      <c r="AP2" s="564"/>
      <c r="AQ2" s="153" t="s">
        <v>355</v>
      </c>
      <c r="AR2" s="124"/>
      <c r="AS2" s="124"/>
      <c r="AT2" s="12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50"/>
      <c r="Z3" s="1051"/>
      <c r="AA3" s="1052"/>
      <c r="AB3" s="1056"/>
      <c r="AC3" s="1057"/>
      <c r="AD3" s="1058"/>
      <c r="AE3" s="245"/>
      <c r="AF3" s="245"/>
      <c r="AG3" s="245"/>
      <c r="AH3" s="245"/>
      <c r="AI3" s="245"/>
      <c r="AJ3" s="245"/>
      <c r="AK3" s="245"/>
      <c r="AL3" s="245"/>
      <c r="AM3" s="245"/>
      <c r="AN3" s="245"/>
      <c r="AO3" s="245"/>
      <c r="AP3" s="241"/>
      <c r="AQ3" s="192"/>
      <c r="AR3" s="193"/>
      <c r="AS3" s="127" t="s">
        <v>356</v>
      </c>
      <c r="AT3" s="128"/>
      <c r="AU3" s="193"/>
      <c r="AV3" s="193"/>
      <c r="AW3" s="405" t="s">
        <v>300</v>
      </c>
      <c r="AX3" s="406"/>
    </row>
    <row r="4" spans="1:50" ht="22.5" customHeight="1" x14ac:dyDescent="0.15">
      <c r="A4" s="410"/>
      <c r="B4" s="408"/>
      <c r="C4" s="408"/>
      <c r="D4" s="408"/>
      <c r="E4" s="408"/>
      <c r="F4" s="409"/>
      <c r="G4" s="571"/>
      <c r="H4" s="1026"/>
      <c r="I4" s="1026"/>
      <c r="J4" s="1026"/>
      <c r="K4" s="1026"/>
      <c r="L4" s="1026"/>
      <c r="M4" s="1026"/>
      <c r="N4" s="1026"/>
      <c r="O4" s="1027"/>
      <c r="P4" s="99"/>
      <c r="Q4" s="1034"/>
      <c r="R4" s="1034"/>
      <c r="S4" s="1034"/>
      <c r="T4" s="1034"/>
      <c r="U4" s="1034"/>
      <c r="V4" s="1034"/>
      <c r="W4" s="1034"/>
      <c r="X4" s="1035"/>
      <c r="Y4" s="1044" t="s">
        <v>12</v>
      </c>
      <c r="Z4" s="1045"/>
      <c r="AA4" s="1046"/>
      <c r="AB4" s="468"/>
      <c r="AC4" s="1048"/>
      <c r="AD4" s="104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1"/>
      <c r="B5" s="412"/>
      <c r="C5" s="412"/>
      <c r="D5" s="412"/>
      <c r="E5" s="412"/>
      <c r="F5" s="413"/>
      <c r="G5" s="1028"/>
      <c r="H5" s="1029"/>
      <c r="I5" s="1029"/>
      <c r="J5" s="1029"/>
      <c r="K5" s="1029"/>
      <c r="L5" s="1029"/>
      <c r="M5" s="1029"/>
      <c r="N5" s="1029"/>
      <c r="O5" s="1030"/>
      <c r="P5" s="1036"/>
      <c r="Q5" s="1036"/>
      <c r="R5" s="1036"/>
      <c r="S5" s="1036"/>
      <c r="T5" s="1036"/>
      <c r="U5" s="1036"/>
      <c r="V5" s="1036"/>
      <c r="W5" s="1036"/>
      <c r="X5" s="1037"/>
      <c r="Y5" s="422" t="s">
        <v>54</v>
      </c>
      <c r="Z5" s="1041"/>
      <c r="AA5" s="1042"/>
      <c r="AB5" s="530"/>
      <c r="AC5" s="1047"/>
      <c r="AD5" s="104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1"/>
      <c r="B6" s="412"/>
      <c r="C6" s="412"/>
      <c r="D6" s="412"/>
      <c r="E6" s="412"/>
      <c r="F6" s="413"/>
      <c r="G6" s="1031"/>
      <c r="H6" s="1032"/>
      <c r="I6" s="1032"/>
      <c r="J6" s="1032"/>
      <c r="K6" s="1032"/>
      <c r="L6" s="1032"/>
      <c r="M6" s="1032"/>
      <c r="N6" s="1032"/>
      <c r="O6" s="1033"/>
      <c r="P6" s="1038"/>
      <c r="Q6" s="1038"/>
      <c r="R6" s="1038"/>
      <c r="S6" s="1038"/>
      <c r="T6" s="1038"/>
      <c r="U6" s="1038"/>
      <c r="V6" s="1038"/>
      <c r="W6" s="1038"/>
      <c r="X6" s="1039"/>
      <c r="Y6" s="1040" t="s">
        <v>13</v>
      </c>
      <c r="Z6" s="1041"/>
      <c r="AA6" s="1042"/>
      <c r="AB6" s="605" t="s">
        <v>301</v>
      </c>
      <c r="AC6" s="1043"/>
      <c r="AD6" s="104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9"/>
      <c r="Z9" s="844"/>
      <c r="AA9" s="845"/>
      <c r="AB9" s="1053" t="s">
        <v>11</v>
      </c>
      <c r="AC9" s="1054"/>
      <c r="AD9" s="1055"/>
      <c r="AE9" s="1059" t="s">
        <v>357</v>
      </c>
      <c r="AF9" s="1059"/>
      <c r="AG9" s="1059"/>
      <c r="AH9" s="1059"/>
      <c r="AI9" s="1059" t="s">
        <v>363</v>
      </c>
      <c r="AJ9" s="1059"/>
      <c r="AK9" s="1059"/>
      <c r="AL9" s="1059"/>
      <c r="AM9" s="1059" t="s">
        <v>472</v>
      </c>
      <c r="AN9" s="1059"/>
      <c r="AO9" s="1059"/>
      <c r="AP9" s="564"/>
      <c r="AQ9" s="153" t="s">
        <v>355</v>
      </c>
      <c r="AR9" s="124"/>
      <c r="AS9" s="124"/>
      <c r="AT9" s="12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50"/>
      <c r="Z10" s="1051"/>
      <c r="AA10" s="1052"/>
      <c r="AB10" s="1056"/>
      <c r="AC10" s="1057"/>
      <c r="AD10" s="1058"/>
      <c r="AE10" s="245"/>
      <c r="AF10" s="245"/>
      <c r="AG10" s="245"/>
      <c r="AH10" s="245"/>
      <c r="AI10" s="245"/>
      <c r="AJ10" s="245"/>
      <c r="AK10" s="245"/>
      <c r="AL10" s="245"/>
      <c r="AM10" s="245"/>
      <c r="AN10" s="245"/>
      <c r="AO10" s="245"/>
      <c r="AP10" s="241"/>
      <c r="AQ10" s="192"/>
      <c r="AR10" s="193"/>
      <c r="AS10" s="127" t="s">
        <v>356</v>
      </c>
      <c r="AT10" s="128"/>
      <c r="AU10" s="193"/>
      <c r="AV10" s="193"/>
      <c r="AW10" s="405" t="s">
        <v>300</v>
      </c>
      <c r="AX10" s="406"/>
    </row>
    <row r="11" spans="1:50" ht="22.5" customHeight="1" x14ac:dyDescent="0.15">
      <c r="A11" s="410"/>
      <c r="B11" s="408"/>
      <c r="C11" s="408"/>
      <c r="D11" s="408"/>
      <c r="E11" s="408"/>
      <c r="F11" s="409"/>
      <c r="G11" s="571"/>
      <c r="H11" s="1026"/>
      <c r="I11" s="1026"/>
      <c r="J11" s="1026"/>
      <c r="K11" s="1026"/>
      <c r="L11" s="1026"/>
      <c r="M11" s="1026"/>
      <c r="N11" s="1026"/>
      <c r="O11" s="1027"/>
      <c r="P11" s="99"/>
      <c r="Q11" s="1034"/>
      <c r="R11" s="1034"/>
      <c r="S11" s="1034"/>
      <c r="T11" s="1034"/>
      <c r="U11" s="1034"/>
      <c r="V11" s="1034"/>
      <c r="W11" s="1034"/>
      <c r="X11" s="1035"/>
      <c r="Y11" s="1044" t="s">
        <v>12</v>
      </c>
      <c r="Z11" s="1045"/>
      <c r="AA11" s="1046"/>
      <c r="AB11" s="468"/>
      <c r="AC11" s="1048"/>
      <c r="AD11" s="104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1"/>
      <c r="B12" s="412"/>
      <c r="C12" s="412"/>
      <c r="D12" s="412"/>
      <c r="E12" s="412"/>
      <c r="F12" s="413"/>
      <c r="G12" s="1028"/>
      <c r="H12" s="1029"/>
      <c r="I12" s="1029"/>
      <c r="J12" s="1029"/>
      <c r="K12" s="1029"/>
      <c r="L12" s="1029"/>
      <c r="M12" s="1029"/>
      <c r="N12" s="1029"/>
      <c r="O12" s="1030"/>
      <c r="P12" s="1036"/>
      <c r="Q12" s="1036"/>
      <c r="R12" s="1036"/>
      <c r="S12" s="1036"/>
      <c r="T12" s="1036"/>
      <c r="U12" s="1036"/>
      <c r="V12" s="1036"/>
      <c r="W12" s="1036"/>
      <c r="X12" s="1037"/>
      <c r="Y12" s="422" t="s">
        <v>54</v>
      </c>
      <c r="Z12" s="1041"/>
      <c r="AA12" s="1042"/>
      <c r="AB12" s="530"/>
      <c r="AC12" s="1047"/>
      <c r="AD12" s="104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4"/>
      <c r="B13" s="415"/>
      <c r="C13" s="415"/>
      <c r="D13" s="415"/>
      <c r="E13" s="415"/>
      <c r="F13" s="41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5" t="s">
        <v>301</v>
      </c>
      <c r="AC13" s="1043"/>
      <c r="AD13" s="104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9"/>
      <c r="Z16" s="844"/>
      <c r="AA16" s="845"/>
      <c r="AB16" s="1053" t="s">
        <v>11</v>
      </c>
      <c r="AC16" s="1054"/>
      <c r="AD16" s="1055"/>
      <c r="AE16" s="1059" t="s">
        <v>357</v>
      </c>
      <c r="AF16" s="1059"/>
      <c r="AG16" s="1059"/>
      <c r="AH16" s="1059"/>
      <c r="AI16" s="1059" t="s">
        <v>363</v>
      </c>
      <c r="AJ16" s="1059"/>
      <c r="AK16" s="1059"/>
      <c r="AL16" s="1059"/>
      <c r="AM16" s="1059" t="s">
        <v>472</v>
      </c>
      <c r="AN16" s="1059"/>
      <c r="AO16" s="1059"/>
      <c r="AP16" s="564"/>
      <c r="AQ16" s="153" t="s">
        <v>355</v>
      </c>
      <c r="AR16" s="124"/>
      <c r="AS16" s="124"/>
      <c r="AT16" s="12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50"/>
      <c r="Z17" s="1051"/>
      <c r="AA17" s="1052"/>
      <c r="AB17" s="1056"/>
      <c r="AC17" s="1057"/>
      <c r="AD17" s="1058"/>
      <c r="AE17" s="245"/>
      <c r="AF17" s="245"/>
      <c r="AG17" s="245"/>
      <c r="AH17" s="245"/>
      <c r="AI17" s="245"/>
      <c r="AJ17" s="245"/>
      <c r="AK17" s="245"/>
      <c r="AL17" s="245"/>
      <c r="AM17" s="245"/>
      <c r="AN17" s="245"/>
      <c r="AO17" s="245"/>
      <c r="AP17" s="241"/>
      <c r="AQ17" s="192"/>
      <c r="AR17" s="193"/>
      <c r="AS17" s="127" t="s">
        <v>356</v>
      </c>
      <c r="AT17" s="128"/>
      <c r="AU17" s="193"/>
      <c r="AV17" s="193"/>
      <c r="AW17" s="405" t="s">
        <v>300</v>
      </c>
      <c r="AX17" s="406"/>
    </row>
    <row r="18" spans="1:50" ht="22.5" customHeight="1" x14ac:dyDescent="0.15">
      <c r="A18" s="410"/>
      <c r="B18" s="408"/>
      <c r="C18" s="408"/>
      <c r="D18" s="408"/>
      <c r="E18" s="408"/>
      <c r="F18" s="409"/>
      <c r="G18" s="571"/>
      <c r="H18" s="1026"/>
      <c r="I18" s="1026"/>
      <c r="J18" s="1026"/>
      <c r="K18" s="1026"/>
      <c r="L18" s="1026"/>
      <c r="M18" s="1026"/>
      <c r="N18" s="1026"/>
      <c r="O18" s="1027"/>
      <c r="P18" s="99"/>
      <c r="Q18" s="1034"/>
      <c r="R18" s="1034"/>
      <c r="S18" s="1034"/>
      <c r="T18" s="1034"/>
      <c r="U18" s="1034"/>
      <c r="V18" s="1034"/>
      <c r="W18" s="1034"/>
      <c r="X18" s="1035"/>
      <c r="Y18" s="1044" t="s">
        <v>12</v>
      </c>
      <c r="Z18" s="1045"/>
      <c r="AA18" s="1046"/>
      <c r="AB18" s="468"/>
      <c r="AC18" s="1048"/>
      <c r="AD18" s="104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1"/>
      <c r="B19" s="412"/>
      <c r="C19" s="412"/>
      <c r="D19" s="412"/>
      <c r="E19" s="412"/>
      <c r="F19" s="413"/>
      <c r="G19" s="1028"/>
      <c r="H19" s="1029"/>
      <c r="I19" s="1029"/>
      <c r="J19" s="1029"/>
      <c r="K19" s="1029"/>
      <c r="L19" s="1029"/>
      <c r="M19" s="1029"/>
      <c r="N19" s="1029"/>
      <c r="O19" s="1030"/>
      <c r="P19" s="1036"/>
      <c r="Q19" s="1036"/>
      <c r="R19" s="1036"/>
      <c r="S19" s="1036"/>
      <c r="T19" s="1036"/>
      <c r="U19" s="1036"/>
      <c r="V19" s="1036"/>
      <c r="W19" s="1036"/>
      <c r="X19" s="1037"/>
      <c r="Y19" s="422" t="s">
        <v>54</v>
      </c>
      <c r="Z19" s="1041"/>
      <c r="AA19" s="1042"/>
      <c r="AB19" s="530"/>
      <c r="AC19" s="1047"/>
      <c r="AD19" s="104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4"/>
      <c r="B20" s="415"/>
      <c r="C20" s="415"/>
      <c r="D20" s="415"/>
      <c r="E20" s="415"/>
      <c r="F20" s="41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5" t="s">
        <v>301</v>
      </c>
      <c r="AC20" s="1043"/>
      <c r="AD20" s="104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9"/>
      <c r="Z23" s="844"/>
      <c r="AA23" s="845"/>
      <c r="AB23" s="1053" t="s">
        <v>11</v>
      </c>
      <c r="AC23" s="1054"/>
      <c r="AD23" s="1055"/>
      <c r="AE23" s="1059" t="s">
        <v>357</v>
      </c>
      <c r="AF23" s="1059"/>
      <c r="AG23" s="1059"/>
      <c r="AH23" s="1059"/>
      <c r="AI23" s="1059" t="s">
        <v>363</v>
      </c>
      <c r="AJ23" s="1059"/>
      <c r="AK23" s="1059"/>
      <c r="AL23" s="1059"/>
      <c r="AM23" s="1059" t="s">
        <v>472</v>
      </c>
      <c r="AN23" s="1059"/>
      <c r="AO23" s="1059"/>
      <c r="AP23" s="564"/>
      <c r="AQ23" s="153" t="s">
        <v>355</v>
      </c>
      <c r="AR23" s="124"/>
      <c r="AS23" s="124"/>
      <c r="AT23" s="12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50"/>
      <c r="Z24" s="1051"/>
      <c r="AA24" s="1052"/>
      <c r="AB24" s="1056"/>
      <c r="AC24" s="1057"/>
      <c r="AD24" s="1058"/>
      <c r="AE24" s="245"/>
      <c r="AF24" s="245"/>
      <c r="AG24" s="245"/>
      <c r="AH24" s="245"/>
      <c r="AI24" s="245"/>
      <c r="AJ24" s="245"/>
      <c r="AK24" s="245"/>
      <c r="AL24" s="245"/>
      <c r="AM24" s="245"/>
      <c r="AN24" s="245"/>
      <c r="AO24" s="245"/>
      <c r="AP24" s="241"/>
      <c r="AQ24" s="192"/>
      <c r="AR24" s="193"/>
      <c r="AS24" s="127" t="s">
        <v>356</v>
      </c>
      <c r="AT24" s="128"/>
      <c r="AU24" s="193"/>
      <c r="AV24" s="193"/>
      <c r="AW24" s="405" t="s">
        <v>300</v>
      </c>
      <c r="AX24" s="406"/>
    </row>
    <row r="25" spans="1:50" ht="22.5" customHeight="1" x14ac:dyDescent="0.15">
      <c r="A25" s="410"/>
      <c r="B25" s="408"/>
      <c r="C25" s="408"/>
      <c r="D25" s="408"/>
      <c r="E25" s="408"/>
      <c r="F25" s="409"/>
      <c r="G25" s="571"/>
      <c r="H25" s="1026"/>
      <c r="I25" s="1026"/>
      <c r="J25" s="1026"/>
      <c r="K25" s="1026"/>
      <c r="L25" s="1026"/>
      <c r="M25" s="1026"/>
      <c r="N25" s="1026"/>
      <c r="O25" s="1027"/>
      <c r="P25" s="99"/>
      <c r="Q25" s="1034"/>
      <c r="R25" s="1034"/>
      <c r="S25" s="1034"/>
      <c r="T25" s="1034"/>
      <c r="U25" s="1034"/>
      <c r="V25" s="1034"/>
      <c r="W25" s="1034"/>
      <c r="X25" s="1035"/>
      <c r="Y25" s="1044" t="s">
        <v>12</v>
      </c>
      <c r="Z25" s="1045"/>
      <c r="AA25" s="1046"/>
      <c r="AB25" s="468"/>
      <c r="AC25" s="1048"/>
      <c r="AD25" s="104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1"/>
      <c r="B26" s="412"/>
      <c r="C26" s="412"/>
      <c r="D26" s="412"/>
      <c r="E26" s="412"/>
      <c r="F26" s="413"/>
      <c r="G26" s="1028"/>
      <c r="H26" s="1029"/>
      <c r="I26" s="1029"/>
      <c r="J26" s="1029"/>
      <c r="K26" s="1029"/>
      <c r="L26" s="1029"/>
      <c r="M26" s="1029"/>
      <c r="N26" s="1029"/>
      <c r="O26" s="1030"/>
      <c r="P26" s="1036"/>
      <c r="Q26" s="1036"/>
      <c r="R26" s="1036"/>
      <c r="S26" s="1036"/>
      <c r="T26" s="1036"/>
      <c r="U26" s="1036"/>
      <c r="V26" s="1036"/>
      <c r="W26" s="1036"/>
      <c r="X26" s="1037"/>
      <c r="Y26" s="422" t="s">
        <v>54</v>
      </c>
      <c r="Z26" s="1041"/>
      <c r="AA26" s="1042"/>
      <c r="AB26" s="530"/>
      <c r="AC26" s="1047"/>
      <c r="AD26" s="104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4"/>
      <c r="B27" s="415"/>
      <c r="C27" s="415"/>
      <c r="D27" s="415"/>
      <c r="E27" s="415"/>
      <c r="F27" s="41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5" t="s">
        <v>301</v>
      </c>
      <c r="AC27" s="1043"/>
      <c r="AD27" s="104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9"/>
      <c r="Z30" s="844"/>
      <c r="AA30" s="845"/>
      <c r="AB30" s="1053" t="s">
        <v>11</v>
      </c>
      <c r="AC30" s="1054"/>
      <c r="AD30" s="1055"/>
      <c r="AE30" s="1059" t="s">
        <v>357</v>
      </c>
      <c r="AF30" s="1059"/>
      <c r="AG30" s="1059"/>
      <c r="AH30" s="1059"/>
      <c r="AI30" s="1059" t="s">
        <v>363</v>
      </c>
      <c r="AJ30" s="1059"/>
      <c r="AK30" s="1059"/>
      <c r="AL30" s="1059"/>
      <c r="AM30" s="1059" t="s">
        <v>472</v>
      </c>
      <c r="AN30" s="1059"/>
      <c r="AO30" s="1059"/>
      <c r="AP30" s="564"/>
      <c r="AQ30" s="153" t="s">
        <v>355</v>
      </c>
      <c r="AR30" s="124"/>
      <c r="AS30" s="124"/>
      <c r="AT30" s="12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50"/>
      <c r="Z31" s="1051"/>
      <c r="AA31" s="1052"/>
      <c r="AB31" s="1056"/>
      <c r="AC31" s="1057"/>
      <c r="AD31" s="1058"/>
      <c r="AE31" s="245"/>
      <c r="AF31" s="245"/>
      <c r="AG31" s="245"/>
      <c r="AH31" s="245"/>
      <c r="AI31" s="245"/>
      <c r="AJ31" s="245"/>
      <c r="AK31" s="245"/>
      <c r="AL31" s="245"/>
      <c r="AM31" s="245"/>
      <c r="AN31" s="245"/>
      <c r="AO31" s="245"/>
      <c r="AP31" s="241"/>
      <c r="AQ31" s="192"/>
      <c r="AR31" s="193"/>
      <c r="AS31" s="127" t="s">
        <v>356</v>
      </c>
      <c r="AT31" s="128"/>
      <c r="AU31" s="193"/>
      <c r="AV31" s="193"/>
      <c r="AW31" s="405" t="s">
        <v>300</v>
      </c>
      <c r="AX31" s="406"/>
    </row>
    <row r="32" spans="1:50" ht="22.5" customHeight="1" x14ac:dyDescent="0.15">
      <c r="A32" s="410"/>
      <c r="B32" s="408"/>
      <c r="C32" s="408"/>
      <c r="D32" s="408"/>
      <c r="E32" s="408"/>
      <c r="F32" s="409"/>
      <c r="G32" s="571"/>
      <c r="H32" s="1026"/>
      <c r="I32" s="1026"/>
      <c r="J32" s="1026"/>
      <c r="K32" s="1026"/>
      <c r="L32" s="1026"/>
      <c r="M32" s="1026"/>
      <c r="N32" s="1026"/>
      <c r="O32" s="1027"/>
      <c r="P32" s="99"/>
      <c r="Q32" s="1034"/>
      <c r="R32" s="1034"/>
      <c r="S32" s="1034"/>
      <c r="T32" s="1034"/>
      <c r="U32" s="1034"/>
      <c r="V32" s="1034"/>
      <c r="W32" s="1034"/>
      <c r="X32" s="1035"/>
      <c r="Y32" s="1044" t="s">
        <v>12</v>
      </c>
      <c r="Z32" s="1045"/>
      <c r="AA32" s="1046"/>
      <c r="AB32" s="468"/>
      <c r="AC32" s="1048"/>
      <c r="AD32" s="104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1"/>
      <c r="B33" s="412"/>
      <c r="C33" s="412"/>
      <c r="D33" s="412"/>
      <c r="E33" s="412"/>
      <c r="F33" s="413"/>
      <c r="G33" s="1028"/>
      <c r="H33" s="1029"/>
      <c r="I33" s="1029"/>
      <c r="J33" s="1029"/>
      <c r="K33" s="1029"/>
      <c r="L33" s="1029"/>
      <c r="M33" s="1029"/>
      <c r="N33" s="1029"/>
      <c r="O33" s="1030"/>
      <c r="P33" s="1036"/>
      <c r="Q33" s="1036"/>
      <c r="R33" s="1036"/>
      <c r="S33" s="1036"/>
      <c r="T33" s="1036"/>
      <c r="U33" s="1036"/>
      <c r="V33" s="1036"/>
      <c r="W33" s="1036"/>
      <c r="X33" s="1037"/>
      <c r="Y33" s="422" t="s">
        <v>54</v>
      </c>
      <c r="Z33" s="1041"/>
      <c r="AA33" s="1042"/>
      <c r="AB33" s="530"/>
      <c r="AC33" s="1047"/>
      <c r="AD33" s="104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4"/>
      <c r="B34" s="415"/>
      <c r="C34" s="415"/>
      <c r="D34" s="415"/>
      <c r="E34" s="415"/>
      <c r="F34" s="41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5" t="s">
        <v>301</v>
      </c>
      <c r="AC34" s="1043"/>
      <c r="AD34" s="104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9"/>
      <c r="Z37" s="844"/>
      <c r="AA37" s="845"/>
      <c r="AB37" s="1053" t="s">
        <v>11</v>
      </c>
      <c r="AC37" s="1054"/>
      <c r="AD37" s="1055"/>
      <c r="AE37" s="1059" t="s">
        <v>357</v>
      </c>
      <c r="AF37" s="1059"/>
      <c r="AG37" s="1059"/>
      <c r="AH37" s="1059"/>
      <c r="AI37" s="1059" t="s">
        <v>363</v>
      </c>
      <c r="AJ37" s="1059"/>
      <c r="AK37" s="1059"/>
      <c r="AL37" s="1059"/>
      <c r="AM37" s="1059" t="s">
        <v>472</v>
      </c>
      <c r="AN37" s="1059"/>
      <c r="AO37" s="1059"/>
      <c r="AP37" s="564"/>
      <c r="AQ37" s="153" t="s">
        <v>355</v>
      </c>
      <c r="AR37" s="124"/>
      <c r="AS37" s="124"/>
      <c r="AT37" s="12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50"/>
      <c r="Z38" s="1051"/>
      <c r="AA38" s="1052"/>
      <c r="AB38" s="1056"/>
      <c r="AC38" s="1057"/>
      <c r="AD38" s="1058"/>
      <c r="AE38" s="245"/>
      <c r="AF38" s="245"/>
      <c r="AG38" s="245"/>
      <c r="AH38" s="245"/>
      <c r="AI38" s="245"/>
      <c r="AJ38" s="245"/>
      <c r="AK38" s="245"/>
      <c r="AL38" s="245"/>
      <c r="AM38" s="245"/>
      <c r="AN38" s="245"/>
      <c r="AO38" s="245"/>
      <c r="AP38" s="241"/>
      <c r="AQ38" s="192"/>
      <c r="AR38" s="193"/>
      <c r="AS38" s="127" t="s">
        <v>356</v>
      </c>
      <c r="AT38" s="128"/>
      <c r="AU38" s="193"/>
      <c r="AV38" s="193"/>
      <c r="AW38" s="405" t="s">
        <v>300</v>
      </c>
      <c r="AX38" s="406"/>
    </row>
    <row r="39" spans="1:50" ht="22.5" customHeight="1" x14ac:dyDescent="0.15">
      <c r="A39" s="410"/>
      <c r="B39" s="408"/>
      <c r="C39" s="408"/>
      <c r="D39" s="408"/>
      <c r="E39" s="408"/>
      <c r="F39" s="409"/>
      <c r="G39" s="571"/>
      <c r="H39" s="1026"/>
      <c r="I39" s="1026"/>
      <c r="J39" s="1026"/>
      <c r="K39" s="1026"/>
      <c r="L39" s="1026"/>
      <c r="M39" s="1026"/>
      <c r="N39" s="1026"/>
      <c r="O39" s="1027"/>
      <c r="P39" s="99"/>
      <c r="Q39" s="1034"/>
      <c r="R39" s="1034"/>
      <c r="S39" s="1034"/>
      <c r="T39" s="1034"/>
      <c r="U39" s="1034"/>
      <c r="V39" s="1034"/>
      <c r="W39" s="1034"/>
      <c r="X39" s="1035"/>
      <c r="Y39" s="1044" t="s">
        <v>12</v>
      </c>
      <c r="Z39" s="1045"/>
      <c r="AA39" s="1046"/>
      <c r="AB39" s="468"/>
      <c r="AC39" s="1048"/>
      <c r="AD39" s="104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1"/>
      <c r="B40" s="412"/>
      <c r="C40" s="412"/>
      <c r="D40" s="412"/>
      <c r="E40" s="412"/>
      <c r="F40" s="413"/>
      <c r="G40" s="1028"/>
      <c r="H40" s="1029"/>
      <c r="I40" s="1029"/>
      <c r="J40" s="1029"/>
      <c r="K40" s="1029"/>
      <c r="L40" s="1029"/>
      <c r="M40" s="1029"/>
      <c r="N40" s="1029"/>
      <c r="O40" s="1030"/>
      <c r="P40" s="1036"/>
      <c r="Q40" s="1036"/>
      <c r="R40" s="1036"/>
      <c r="S40" s="1036"/>
      <c r="T40" s="1036"/>
      <c r="U40" s="1036"/>
      <c r="V40" s="1036"/>
      <c r="W40" s="1036"/>
      <c r="X40" s="1037"/>
      <c r="Y40" s="422" t="s">
        <v>54</v>
      </c>
      <c r="Z40" s="1041"/>
      <c r="AA40" s="1042"/>
      <c r="AB40" s="530"/>
      <c r="AC40" s="1047"/>
      <c r="AD40" s="104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4"/>
      <c r="B41" s="415"/>
      <c r="C41" s="415"/>
      <c r="D41" s="415"/>
      <c r="E41" s="415"/>
      <c r="F41" s="41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5" t="s">
        <v>301</v>
      </c>
      <c r="AC41" s="1043"/>
      <c r="AD41" s="104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9"/>
      <c r="Z44" s="844"/>
      <c r="AA44" s="845"/>
      <c r="AB44" s="1053" t="s">
        <v>11</v>
      </c>
      <c r="AC44" s="1054"/>
      <c r="AD44" s="1055"/>
      <c r="AE44" s="1059" t="s">
        <v>357</v>
      </c>
      <c r="AF44" s="1059"/>
      <c r="AG44" s="1059"/>
      <c r="AH44" s="1059"/>
      <c r="AI44" s="1059" t="s">
        <v>363</v>
      </c>
      <c r="AJ44" s="1059"/>
      <c r="AK44" s="1059"/>
      <c r="AL44" s="1059"/>
      <c r="AM44" s="1059" t="s">
        <v>472</v>
      </c>
      <c r="AN44" s="1059"/>
      <c r="AO44" s="1059"/>
      <c r="AP44" s="564"/>
      <c r="AQ44" s="153" t="s">
        <v>355</v>
      </c>
      <c r="AR44" s="124"/>
      <c r="AS44" s="124"/>
      <c r="AT44" s="12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50"/>
      <c r="Z45" s="1051"/>
      <c r="AA45" s="1052"/>
      <c r="AB45" s="1056"/>
      <c r="AC45" s="1057"/>
      <c r="AD45" s="1058"/>
      <c r="AE45" s="245"/>
      <c r="AF45" s="245"/>
      <c r="AG45" s="245"/>
      <c r="AH45" s="245"/>
      <c r="AI45" s="245"/>
      <c r="AJ45" s="245"/>
      <c r="AK45" s="245"/>
      <c r="AL45" s="245"/>
      <c r="AM45" s="245"/>
      <c r="AN45" s="245"/>
      <c r="AO45" s="245"/>
      <c r="AP45" s="241"/>
      <c r="AQ45" s="192"/>
      <c r="AR45" s="193"/>
      <c r="AS45" s="127" t="s">
        <v>356</v>
      </c>
      <c r="AT45" s="128"/>
      <c r="AU45" s="193"/>
      <c r="AV45" s="193"/>
      <c r="AW45" s="405" t="s">
        <v>300</v>
      </c>
      <c r="AX45" s="406"/>
    </row>
    <row r="46" spans="1:50" ht="22.5" customHeight="1" x14ac:dyDescent="0.15">
      <c r="A46" s="410"/>
      <c r="B46" s="408"/>
      <c r="C46" s="408"/>
      <c r="D46" s="408"/>
      <c r="E46" s="408"/>
      <c r="F46" s="409"/>
      <c r="G46" s="571"/>
      <c r="H46" s="1026"/>
      <c r="I46" s="1026"/>
      <c r="J46" s="1026"/>
      <c r="K46" s="1026"/>
      <c r="L46" s="1026"/>
      <c r="M46" s="1026"/>
      <c r="N46" s="1026"/>
      <c r="O46" s="1027"/>
      <c r="P46" s="99"/>
      <c r="Q46" s="1034"/>
      <c r="R46" s="1034"/>
      <c r="S46" s="1034"/>
      <c r="T46" s="1034"/>
      <c r="U46" s="1034"/>
      <c r="V46" s="1034"/>
      <c r="W46" s="1034"/>
      <c r="X46" s="1035"/>
      <c r="Y46" s="1044" t="s">
        <v>12</v>
      </c>
      <c r="Z46" s="1045"/>
      <c r="AA46" s="1046"/>
      <c r="AB46" s="468"/>
      <c r="AC46" s="1048"/>
      <c r="AD46" s="104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1"/>
      <c r="B47" s="412"/>
      <c r="C47" s="412"/>
      <c r="D47" s="412"/>
      <c r="E47" s="412"/>
      <c r="F47" s="413"/>
      <c r="G47" s="1028"/>
      <c r="H47" s="1029"/>
      <c r="I47" s="1029"/>
      <c r="J47" s="1029"/>
      <c r="K47" s="1029"/>
      <c r="L47" s="1029"/>
      <c r="M47" s="1029"/>
      <c r="N47" s="1029"/>
      <c r="O47" s="1030"/>
      <c r="P47" s="1036"/>
      <c r="Q47" s="1036"/>
      <c r="R47" s="1036"/>
      <c r="S47" s="1036"/>
      <c r="T47" s="1036"/>
      <c r="U47" s="1036"/>
      <c r="V47" s="1036"/>
      <c r="W47" s="1036"/>
      <c r="X47" s="1037"/>
      <c r="Y47" s="422" t="s">
        <v>54</v>
      </c>
      <c r="Z47" s="1041"/>
      <c r="AA47" s="1042"/>
      <c r="AB47" s="530"/>
      <c r="AC47" s="1047"/>
      <c r="AD47" s="104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4"/>
      <c r="B48" s="415"/>
      <c r="C48" s="415"/>
      <c r="D48" s="415"/>
      <c r="E48" s="415"/>
      <c r="F48" s="41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5" t="s">
        <v>301</v>
      </c>
      <c r="AC48" s="1043"/>
      <c r="AD48" s="104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9"/>
      <c r="Z51" s="844"/>
      <c r="AA51" s="845"/>
      <c r="AB51" s="564" t="s">
        <v>11</v>
      </c>
      <c r="AC51" s="1054"/>
      <c r="AD51" s="1055"/>
      <c r="AE51" s="1059" t="s">
        <v>357</v>
      </c>
      <c r="AF51" s="1059"/>
      <c r="AG51" s="1059"/>
      <c r="AH51" s="1059"/>
      <c r="AI51" s="1059" t="s">
        <v>363</v>
      </c>
      <c r="AJ51" s="1059"/>
      <c r="AK51" s="1059"/>
      <c r="AL51" s="1059"/>
      <c r="AM51" s="1059" t="s">
        <v>472</v>
      </c>
      <c r="AN51" s="1059"/>
      <c r="AO51" s="1059"/>
      <c r="AP51" s="564"/>
      <c r="AQ51" s="153" t="s">
        <v>355</v>
      </c>
      <c r="AR51" s="124"/>
      <c r="AS51" s="124"/>
      <c r="AT51" s="12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50"/>
      <c r="Z52" s="1051"/>
      <c r="AA52" s="1052"/>
      <c r="AB52" s="1056"/>
      <c r="AC52" s="1057"/>
      <c r="AD52" s="1058"/>
      <c r="AE52" s="245"/>
      <c r="AF52" s="245"/>
      <c r="AG52" s="245"/>
      <c r="AH52" s="245"/>
      <c r="AI52" s="245"/>
      <c r="AJ52" s="245"/>
      <c r="AK52" s="245"/>
      <c r="AL52" s="245"/>
      <c r="AM52" s="245"/>
      <c r="AN52" s="245"/>
      <c r="AO52" s="245"/>
      <c r="AP52" s="241"/>
      <c r="AQ52" s="192"/>
      <c r="AR52" s="193"/>
      <c r="AS52" s="127" t="s">
        <v>356</v>
      </c>
      <c r="AT52" s="128"/>
      <c r="AU52" s="193"/>
      <c r="AV52" s="193"/>
      <c r="AW52" s="405" t="s">
        <v>300</v>
      </c>
      <c r="AX52" s="406"/>
    </row>
    <row r="53" spans="1:50" ht="22.5" customHeight="1" x14ac:dyDescent="0.15">
      <c r="A53" s="410"/>
      <c r="B53" s="408"/>
      <c r="C53" s="408"/>
      <c r="D53" s="408"/>
      <c r="E53" s="408"/>
      <c r="F53" s="409"/>
      <c r="G53" s="571"/>
      <c r="H53" s="1026"/>
      <c r="I53" s="1026"/>
      <c r="J53" s="1026"/>
      <c r="K53" s="1026"/>
      <c r="L53" s="1026"/>
      <c r="M53" s="1026"/>
      <c r="N53" s="1026"/>
      <c r="O53" s="1027"/>
      <c r="P53" s="99"/>
      <c r="Q53" s="1034"/>
      <c r="R53" s="1034"/>
      <c r="S53" s="1034"/>
      <c r="T53" s="1034"/>
      <c r="U53" s="1034"/>
      <c r="V53" s="1034"/>
      <c r="W53" s="1034"/>
      <c r="X53" s="1035"/>
      <c r="Y53" s="1044" t="s">
        <v>12</v>
      </c>
      <c r="Z53" s="1045"/>
      <c r="AA53" s="1046"/>
      <c r="AB53" s="468"/>
      <c r="AC53" s="1048"/>
      <c r="AD53" s="104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1"/>
      <c r="B54" s="412"/>
      <c r="C54" s="412"/>
      <c r="D54" s="412"/>
      <c r="E54" s="412"/>
      <c r="F54" s="413"/>
      <c r="G54" s="1028"/>
      <c r="H54" s="1029"/>
      <c r="I54" s="1029"/>
      <c r="J54" s="1029"/>
      <c r="K54" s="1029"/>
      <c r="L54" s="1029"/>
      <c r="M54" s="1029"/>
      <c r="N54" s="1029"/>
      <c r="O54" s="1030"/>
      <c r="P54" s="1036"/>
      <c r="Q54" s="1036"/>
      <c r="R54" s="1036"/>
      <c r="S54" s="1036"/>
      <c r="T54" s="1036"/>
      <c r="U54" s="1036"/>
      <c r="V54" s="1036"/>
      <c r="W54" s="1036"/>
      <c r="X54" s="1037"/>
      <c r="Y54" s="422" t="s">
        <v>54</v>
      </c>
      <c r="Z54" s="1041"/>
      <c r="AA54" s="1042"/>
      <c r="AB54" s="530"/>
      <c r="AC54" s="1047"/>
      <c r="AD54" s="104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4"/>
      <c r="B55" s="415"/>
      <c r="C55" s="415"/>
      <c r="D55" s="415"/>
      <c r="E55" s="415"/>
      <c r="F55" s="41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5" t="s">
        <v>301</v>
      </c>
      <c r="AC55" s="1043"/>
      <c r="AD55" s="104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9"/>
      <c r="Z58" s="844"/>
      <c r="AA58" s="845"/>
      <c r="AB58" s="1053" t="s">
        <v>11</v>
      </c>
      <c r="AC58" s="1054"/>
      <c r="AD58" s="1055"/>
      <c r="AE58" s="1059" t="s">
        <v>357</v>
      </c>
      <c r="AF58" s="1059"/>
      <c r="AG58" s="1059"/>
      <c r="AH58" s="1059"/>
      <c r="AI58" s="1059" t="s">
        <v>363</v>
      </c>
      <c r="AJ58" s="1059"/>
      <c r="AK58" s="1059"/>
      <c r="AL58" s="1059"/>
      <c r="AM58" s="1059" t="s">
        <v>472</v>
      </c>
      <c r="AN58" s="1059"/>
      <c r="AO58" s="1059"/>
      <c r="AP58" s="564"/>
      <c r="AQ58" s="153" t="s">
        <v>355</v>
      </c>
      <c r="AR58" s="124"/>
      <c r="AS58" s="124"/>
      <c r="AT58" s="12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50"/>
      <c r="Z59" s="1051"/>
      <c r="AA59" s="1052"/>
      <c r="AB59" s="1056"/>
      <c r="AC59" s="1057"/>
      <c r="AD59" s="1058"/>
      <c r="AE59" s="245"/>
      <c r="AF59" s="245"/>
      <c r="AG59" s="245"/>
      <c r="AH59" s="245"/>
      <c r="AI59" s="245"/>
      <c r="AJ59" s="245"/>
      <c r="AK59" s="245"/>
      <c r="AL59" s="245"/>
      <c r="AM59" s="245"/>
      <c r="AN59" s="245"/>
      <c r="AO59" s="245"/>
      <c r="AP59" s="241"/>
      <c r="AQ59" s="192"/>
      <c r="AR59" s="193"/>
      <c r="AS59" s="127" t="s">
        <v>356</v>
      </c>
      <c r="AT59" s="128"/>
      <c r="AU59" s="193"/>
      <c r="AV59" s="193"/>
      <c r="AW59" s="405" t="s">
        <v>300</v>
      </c>
      <c r="AX59" s="406"/>
    </row>
    <row r="60" spans="1:50" ht="22.5" customHeight="1" x14ac:dyDescent="0.15">
      <c r="A60" s="410"/>
      <c r="B60" s="408"/>
      <c r="C60" s="408"/>
      <c r="D60" s="408"/>
      <c r="E60" s="408"/>
      <c r="F60" s="409"/>
      <c r="G60" s="571"/>
      <c r="H60" s="1026"/>
      <c r="I60" s="1026"/>
      <c r="J60" s="1026"/>
      <c r="K60" s="1026"/>
      <c r="L60" s="1026"/>
      <c r="M60" s="1026"/>
      <c r="N60" s="1026"/>
      <c r="O60" s="1027"/>
      <c r="P60" s="99"/>
      <c r="Q60" s="1034"/>
      <c r="R60" s="1034"/>
      <c r="S60" s="1034"/>
      <c r="T60" s="1034"/>
      <c r="U60" s="1034"/>
      <c r="V60" s="1034"/>
      <c r="W60" s="1034"/>
      <c r="X60" s="1035"/>
      <c r="Y60" s="1044" t="s">
        <v>12</v>
      </c>
      <c r="Z60" s="1045"/>
      <c r="AA60" s="1046"/>
      <c r="AB60" s="468"/>
      <c r="AC60" s="1048"/>
      <c r="AD60" s="104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1"/>
      <c r="B61" s="412"/>
      <c r="C61" s="412"/>
      <c r="D61" s="412"/>
      <c r="E61" s="412"/>
      <c r="F61" s="413"/>
      <c r="G61" s="1028"/>
      <c r="H61" s="1029"/>
      <c r="I61" s="1029"/>
      <c r="J61" s="1029"/>
      <c r="K61" s="1029"/>
      <c r="L61" s="1029"/>
      <c r="M61" s="1029"/>
      <c r="N61" s="1029"/>
      <c r="O61" s="1030"/>
      <c r="P61" s="1036"/>
      <c r="Q61" s="1036"/>
      <c r="R61" s="1036"/>
      <c r="S61" s="1036"/>
      <c r="T61" s="1036"/>
      <c r="U61" s="1036"/>
      <c r="V61" s="1036"/>
      <c r="W61" s="1036"/>
      <c r="X61" s="1037"/>
      <c r="Y61" s="422" t="s">
        <v>54</v>
      </c>
      <c r="Z61" s="1041"/>
      <c r="AA61" s="1042"/>
      <c r="AB61" s="530"/>
      <c r="AC61" s="1047"/>
      <c r="AD61" s="104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4"/>
      <c r="B62" s="415"/>
      <c r="C62" s="415"/>
      <c r="D62" s="415"/>
      <c r="E62" s="415"/>
      <c r="F62" s="41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5" t="s">
        <v>301</v>
      </c>
      <c r="AC62" s="1043"/>
      <c r="AD62" s="104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9"/>
      <c r="Z65" s="844"/>
      <c r="AA65" s="845"/>
      <c r="AB65" s="1053" t="s">
        <v>11</v>
      </c>
      <c r="AC65" s="1054"/>
      <c r="AD65" s="1055"/>
      <c r="AE65" s="1059" t="s">
        <v>357</v>
      </c>
      <c r="AF65" s="1059"/>
      <c r="AG65" s="1059"/>
      <c r="AH65" s="1059"/>
      <c r="AI65" s="1059" t="s">
        <v>363</v>
      </c>
      <c r="AJ65" s="1059"/>
      <c r="AK65" s="1059"/>
      <c r="AL65" s="1059"/>
      <c r="AM65" s="1059" t="s">
        <v>472</v>
      </c>
      <c r="AN65" s="1059"/>
      <c r="AO65" s="1059"/>
      <c r="AP65" s="564"/>
      <c r="AQ65" s="153" t="s">
        <v>355</v>
      </c>
      <c r="AR65" s="124"/>
      <c r="AS65" s="124"/>
      <c r="AT65" s="12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50"/>
      <c r="Z66" s="1051"/>
      <c r="AA66" s="1052"/>
      <c r="AB66" s="1056"/>
      <c r="AC66" s="1057"/>
      <c r="AD66" s="1058"/>
      <c r="AE66" s="245"/>
      <c r="AF66" s="245"/>
      <c r="AG66" s="245"/>
      <c r="AH66" s="245"/>
      <c r="AI66" s="245"/>
      <c r="AJ66" s="245"/>
      <c r="AK66" s="245"/>
      <c r="AL66" s="245"/>
      <c r="AM66" s="245"/>
      <c r="AN66" s="245"/>
      <c r="AO66" s="245"/>
      <c r="AP66" s="241"/>
      <c r="AQ66" s="192"/>
      <c r="AR66" s="193"/>
      <c r="AS66" s="127" t="s">
        <v>356</v>
      </c>
      <c r="AT66" s="128"/>
      <c r="AU66" s="193"/>
      <c r="AV66" s="193"/>
      <c r="AW66" s="405" t="s">
        <v>300</v>
      </c>
      <c r="AX66" s="406"/>
    </row>
    <row r="67" spans="1:50" ht="22.5" customHeight="1" x14ac:dyDescent="0.15">
      <c r="A67" s="410"/>
      <c r="B67" s="408"/>
      <c r="C67" s="408"/>
      <c r="D67" s="408"/>
      <c r="E67" s="408"/>
      <c r="F67" s="409"/>
      <c r="G67" s="571"/>
      <c r="H67" s="1026"/>
      <c r="I67" s="1026"/>
      <c r="J67" s="1026"/>
      <c r="K67" s="1026"/>
      <c r="L67" s="1026"/>
      <c r="M67" s="1026"/>
      <c r="N67" s="1026"/>
      <c r="O67" s="1027"/>
      <c r="P67" s="99"/>
      <c r="Q67" s="1034"/>
      <c r="R67" s="1034"/>
      <c r="S67" s="1034"/>
      <c r="T67" s="1034"/>
      <c r="U67" s="1034"/>
      <c r="V67" s="1034"/>
      <c r="W67" s="1034"/>
      <c r="X67" s="1035"/>
      <c r="Y67" s="1044" t="s">
        <v>12</v>
      </c>
      <c r="Z67" s="1045"/>
      <c r="AA67" s="1046"/>
      <c r="AB67" s="468"/>
      <c r="AC67" s="1048"/>
      <c r="AD67" s="104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1"/>
      <c r="B68" s="412"/>
      <c r="C68" s="412"/>
      <c r="D68" s="412"/>
      <c r="E68" s="412"/>
      <c r="F68" s="413"/>
      <c r="G68" s="1028"/>
      <c r="H68" s="1029"/>
      <c r="I68" s="1029"/>
      <c r="J68" s="1029"/>
      <c r="K68" s="1029"/>
      <c r="L68" s="1029"/>
      <c r="M68" s="1029"/>
      <c r="N68" s="1029"/>
      <c r="O68" s="1030"/>
      <c r="P68" s="1036"/>
      <c r="Q68" s="1036"/>
      <c r="R68" s="1036"/>
      <c r="S68" s="1036"/>
      <c r="T68" s="1036"/>
      <c r="U68" s="1036"/>
      <c r="V68" s="1036"/>
      <c r="W68" s="1036"/>
      <c r="X68" s="1037"/>
      <c r="Y68" s="422" t="s">
        <v>54</v>
      </c>
      <c r="Z68" s="1041"/>
      <c r="AA68" s="1042"/>
      <c r="AB68" s="530"/>
      <c r="AC68" s="1047"/>
      <c r="AD68" s="104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4"/>
      <c r="B69" s="415"/>
      <c r="C69" s="415"/>
      <c r="D69" s="415"/>
      <c r="E69" s="415"/>
      <c r="F69" s="416"/>
      <c r="G69" s="1031"/>
      <c r="H69" s="1032"/>
      <c r="I69" s="1032"/>
      <c r="J69" s="1032"/>
      <c r="K69" s="1032"/>
      <c r="L69" s="1032"/>
      <c r="M69" s="1032"/>
      <c r="N69" s="1032"/>
      <c r="O69" s="1033"/>
      <c r="P69" s="1038"/>
      <c r="Q69" s="1038"/>
      <c r="R69" s="1038"/>
      <c r="S69" s="1038"/>
      <c r="T69" s="1038"/>
      <c r="U69" s="1038"/>
      <c r="V69" s="1038"/>
      <c r="W69" s="1038"/>
      <c r="X69" s="1039"/>
      <c r="Y69" s="422" t="s">
        <v>13</v>
      </c>
      <c r="Z69" s="1041"/>
      <c r="AA69" s="1042"/>
      <c r="AB69" s="56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6" sqref="AH36:AT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06" t="s">
        <v>512</v>
      </c>
      <c r="H2" s="607"/>
      <c r="I2" s="607"/>
      <c r="J2" s="607"/>
      <c r="K2" s="607"/>
      <c r="L2" s="607"/>
      <c r="M2" s="607"/>
      <c r="N2" s="607"/>
      <c r="O2" s="607"/>
      <c r="P2" s="607"/>
      <c r="Q2" s="607"/>
      <c r="R2" s="607"/>
      <c r="S2" s="607"/>
      <c r="T2" s="607"/>
      <c r="U2" s="607"/>
      <c r="V2" s="607"/>
      <c r="W2" s="607"/>
      <c r="X2" s="607"/>
      <c r="Y2" s="607"/>
      <c r="Z2" s="607"/>
      <c r="AA2" s="607"/>
      <c r="AB2" s="608"/>
      <c r="AC2" s="606" t="s">
        <v>514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0" t="s">
        <v>17</v>
      </c>
      <c r="H3" s="683"/>
      <c r="I3" s="683"/>
      <c r="J3" s="683"/>
      <c r="K3" s="683"/>
      <c r="L3" s="682" t="s">
        <v>18</v>
      </c>
      <c r="M3" s="683"/>
      <c r="N3" s="683"/>
      <c r="O3" s="683"/>
      <c r="P3" s="683"/>
      <c r="Q3" s="683"/>
      <c r="R3" s="683"/>
      <c r="S3" s="683"/>
      <c r="T3" s="683"/>
      <c r="U3" s="683"/>
      <c r="V3" s="683"/>
      <c r="W3" s="683"/>
      <c r="X3" s="684"/>
      <c r="Y3" s="666" t="s">
        <v>19</v>
      </c>
      <c r="Z3" s="667"/>
      <c r="AA3" s="667"/>
      <c r="AB3" s="813"/>
      <c r="AC3" s="830" t="s">
        <v>17</v>
      </c>
      <c r="AD3" s="683"/>
      <c r="AE3" s="683"/>
      <c r="AF3" s="683"/>
      <c r="AG3" s="683"/>
      <c r="AH3" s="682" t="s">
        <v>18</v>
      </c>
      <c r="AI3" s="683"/>
      <c r="AJ3" s="683"/>
      <c r="AK3" s="683"/>
      <c r="AL3" s="683"/>
      <c r="AM3" s="683"/>
      <c r="AN3" s="683"/>
      <c r="AO3" s="683"/>
      <c r="AP3" s="683"/>
      <c r="AQ3" s="683"/>
      <c r="AR3" s="683"/>
      <c r="AS3" s="683"/>
      <c r="AT3" s="684"/>
      <c r="AU3" s="666" t="s">
        <v>19</v>
      </c>
      <c r="AV3" s="667"/>
      <c r="AW3" s="667"/>
      <c r="AX3" s="668"/>
    </row>
    <row r="4" spans="1:50" ht="24.75" customHeight="1" x14ac:dyDescent="0.15">
      <c r="A4" s="1072"/>
      <c r="B4" s="1073"/>
      <c r="C4" s="1073"/>
      <c r="D4" s="1073"/>
      <c r="E4" s="1073"/>
      <c r="F4" s="1074"/>
      <c r="G4" s="685"/>
      <c r="H4" s="686"/>
      <c r="I4" s="686"/>
      <c r="J4" s="686"/>
      <c r="K4" s="687"/>
      <c r="L4" s="677"/>
      <c r="M4" s="850"/>
      <c r="N4" s="850"/>
      <c r="O4" s="850"/>
      <c r="P4" s="850"/>
      <c r="Q4" s="850"/>
      <c r="R4" s="850"/>
      <c r="S4" s="850"/>
      <c r="T4" s="850"/>
      <c r="U4" s="850"/>
      <c r="V4" s="850"/>
      <c r="W4" s="850"/>
      <c r="X4" s="851"/>
      <c r="Y4" s="391"/>
      <c r="Z4" s="392"/>
      <c r="AA4" s="392"/>
      <c r="AB4" s="820"/>
      <c r="AC4" s="685"/>
      <c r="AD4" s="686"/>
      <c r="AE4" s="686"/>
      <c r="AF4" s="686"/>
      <c r="AG4" s="687"/>
      <c r="AH4" s="677"/>
      <c r="AI4" s="850"/>
      <c r="AJ4" s="850"/>
      <c r="AK4" s="850"/>
      <c r="AL4" s="850"/>
      <c r="AM4" s="850"/>
      <c r="AN4" s="850"/>
      <c r="AO4" s="850"/>
      <c r="AP4" s="850"/>
      <c r="AQ4" s="850"/>
      <c r="AR4" s="850"/>
      <c r="AS4" s="850"/>
      <c r="AT4" s="851"/>
      <c r="AU4" s="391"/>
      <c r="AV4" s="392"/>
      <c r="AW4" s="392"/>
      <c r="AX4" s="393"/>
    </row>
    <row r="5" spans="1:50" ht="24.75" customHeight="1" x14ac:dyDescent="0.15">
      <c r="A5" s="1072"/>
      <c r="B5" s="1073"/>
      <c r="C5" s="1073"/>
      <c r="D5" s="1073"/>
      <c r="E5" s="1073"/>
      <c r="F5" s="1074"/>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72"/>
      <c r="B6" s="1073"/>
      <c r="C6" s="1073"/>
      <c r="D6" s="1073"/>
      <c r="E6" s="1073"/>
      <c r="F6" s="1074"/>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72"/>
      <c r="B7" s="1073"/>
      <c r="C7" s="1073"/>
      <c r="D7" s="1073"/>
      <c r="E7" s="1073"/>
      <c r="F7" s="1074"/>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72"/>
      <c r="B8" s="1073"/>
      <c r="C8" s="1073"/>
      <c r="D8" s="1073"/>
      <c r="E8" s="1073"/>
      <c r="F8" s="1074"/>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72"/>
      <c r="B9" s="1073"/>
      <c r="C9" s="1073"/>
      <c r="D9" s="1073"/>
      <c r="E9" s="1073"/>
      <c r="F9" s="1074"/>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72"/>
      <c r="B10" s="1073"/>
      <c r="C10" s="1073"/>
      <c r="D10" s="1073"/>
      <c r="E10" s="1073"/>
      <c r="F10" s="1074"/>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72"/>
      <c r="B11" s="1073"/>
      <c r="C11" s="1073"/>
      <c r="D11" s="1073"/>
      <c r="E11" s="1073"/>
      <c r="F11" s="1074"/>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72"/>
      <c r="B12" s="1073"/>
      <c r="C12" s="1073"/>
      <c r="D12" s="1073"/>
      <c r="E12" s="1073"/>
      <c r="F12" s="1074"/>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72"/>
      <c r="B13" s="1073"/>
      <c r="C13" s="1073"/>
      <c r="D13" s="1073"/>
      <c r="E13" s="1073"/>
      <c r="F13" s="1074"/>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72"/>
      <c r="B14" s="1073"/>
      <c r="C14" s="1073"/>
      <c r="D14" s="1073"/>
      <c r="E14" s="1073"/>
      <c r="F14" s="1074"/>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2"/>
      <c r="B15" s="1073"/>
      <c r="C15" s="1073"/>
      <c r="D15" s="1073"/>
      <c r="E15" s="1073"/>
      <c r="F15" s="1074"/>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8"/>
    </row>
    <row r="16" spans="1:50" ht="25.5" customHeight="1" x14ac:dyDescent="0.15">
      <c r="A16" s="1072"/>
      <c r="B16" s="1073"/>
      <c r="C16" s="1073"/>
      <c r="D16" s="1073"/>
      <c r="E16" s="1073"/>
      <c r="F16" s="1074"/>
      <c r="G16" s="830" t="s">
        <v>17</v>
      </c>
      <c r="H16" s="683"/>
      <c r="I16" s="683"/>
      <c r="J16" s="683"/>
      <c r="K16" s="683"/>
      <c r="L16" s="682" t="s">
        <v>18</v>
      </c>
      <c r="M16" s="683"/>
      <c r="N16" s="683"/>
      <c r="O16" s="683"/>
      <c r="P16" s="683"/>
      <c r="Q16" s="683"/>
      <c r="R16" s="683"/>
      <c r="S16" s="683"/>
      <c r="T16" s="683"/>
      <c r="U16" s="683"/>
      <c r="V16" s="683"/>
      <c r="W16" s="683"/>
      <c r="X16" s="684"/>
      <c r="Y16" s="666" t="s">
        <v>19</v>
      </c>
      <c r="Z16" s="667"/>
      <c r="AA16" s="667"/>
      <c r="AB16" s="813"/>
      <c r="AC16" s="830" t="s">
        <v>17</v>
      </c>
      <c r="AD16" s="683"/>
      <c r="AE16" s="683"/>
      <c r="AF16" s="683"/>
      <c r="AG16" s="683"/>
      <c r="AH16" s="682" t="s">
        <v>18</v>
      </c>
      <c r="AI16" s="683"/>
      <c r="AJ16" s="683"/>
      <c r="AK16" s="683"/>
      <c r="AL16" s="683"/>
      <c r="AM16" s="683"/>
      <c r="AN16" s="683"/>
      <c r="AO16" s="683"/>
      <c r="AP16" s="683"/>
      <c r="AQ16" s="683"/>
      <c r="AR16" s="683"/>
      <c r="AS16" s="683"/>
      <c r="AT16" s="684"/>
      <c r="AU16" s="666" t="s">
        <v>19</v>
      </c>
      <c r="AV16" s="667"/>
      <c r="AW16" s="667"/>
      <c r="AX16" s="668"/>
    </row>
    <row r="17" spans="1:50" ht="24.75" customHeight="1" x14ac:dyDescent="0.15">
      <c r="A17" s="1072"/>
      <c r="B17" s="1073"/>
      <c r="C17" s="1073"/>
      <c r="D17" s="1073"/>
      <c r="E17" s="1073"/>
      <c r="F17" s="1074"/>
      <c r="G17" s="685"/>
      <c r="H17" s="686"/>
      <c r="I17" s="686"/>
      <c r="J17" s="686"/>
      <c r="K17" s="687"/>
      <c r="L17" s="677"/>
      <c r="M17" s="850"/>
      <c r="N17" s="850"/>
      <c r="O17" s="850"/>
      <c r="P17" s="850"/>
      <c r="Q17" s="850"/>
      <c r="R17" s="850"/>
      <c r="S17" s="850"/>
      <c r="T17" s="850"/>
      <c r="U17" s="850"/>
      <c r="V17" s="850"/>
      <c r="W17" s="850"/>
      <c r="X17" s="851"/>
      <c r="Y17" s="391"/>
      <c r="Z17" s="392"/>
      <c r="AA17" s="392"/>
      <c r="AB17" s="820"/>
      <c r="AC17" s="685"/>
      <c r="AD17" s="686"/>
      <c r="AE17" s="686"/>
      <c r="AF17" s="686"/>
      <c r="AG17" s="687"/>
      <c r="AH17" s="677"/>
      <c r="AI17" s="850"/>
      <c r="AJ17" s="850"/>
      <c r="AK17" s="850"/>
      <c r="AL17" s="850"/>
      <c r="AM17" s="850"/>
      <c r="AN17" s="850"/>
      <c r="AO17" s="850"/>
      <c r="AP17" s="850"/>
      <c r="AQ17" s="850"/>
      <c r="AR17" s="850"/>
      <c r="AS17" s="850"/>
      <c r="AT17" s="851"/>
      <c r="AU17" s="391"/>
      <c r="AV17" s="392"/>
      <c r="AW17" s="392"/>
      <c r="AX17" s="393"/>
    </row>
    <row r="18" spans="1:50" ht="24.75" customHeight="1" x14ac:dyDescent="0.15">
      <c r="A18" s="1072"/>
      <c r="B18" s="1073"/>
      <c r="C18" s="1073"/>
      <c r="D18" s="1073"/>
      <c r="E18" s="1073"/>
      <c r="F18" s="1074"/>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72"/>
      <c r="B19" s="1073"/>
      <c r="C19" s="1073"/>
      <c r="D19" s="1073"/>
      <c r="E19" s="1073"/>
      <c r="F19" s="1074"/>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72"/>
      <c r="B20" s="1073"/>
      <c r="C20" s="1073"/>
      <c r="D20" s="1073"/>
      <c r="E20" s="1073"/>
      <c r="F20" s="1074"/>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72"/>
      <c r="B21" s="1073"/>
      <c r="C21" s="1073"/>
      <c r="D21" s="1073"/>
      <c r="E21" s="1073"/>
      <c r="F21" s="1074"/>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72"/>
      <c r="B22" s="1073"/>
      <c r="C22" s="1073"/>
      <c r="D22" s="1073"/>
      <c r="E22" s="1073"/>
      <c r="F22" s="1074"/>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72"/>
      <c r="B23" s="1073"/>
      <c r="C23" s="1073"/>
      <c r="D23" s="1073"/>
      <c r="E23" s="1073"/>
      <c r="F23" s="1074"/>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72"/>
      <c r="B24" s="1073"/>
      <c r="C24" s="1073"/>
      <c r="D24" s="1073"/>
      <c r="E24" s="1073"/>
      <c r="F24" s="1074"/>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72"/>
      <c r="B25" s="1073"/>
      <c r="C25" s="1073"/>
      <c r="D25" s="1073"/>
      <c r="E25" s="1073"/>
      <c r="F25" s="1074"/>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72"/>
      <c r="B26" s="1073"/>
      <c r="C26" s="1073"/>
      <c r="D26" s="1073"/>
      <c r="E26" s="1073"/>
      <c r="F26" s="1074"/>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72"/>
      <c r="B27" s="1073"/>
      <c r="C27" s="1073"/>
      <c r="D27" s="1073"/>
      <c r="E27" s="1073"/>
      <c r="F27" s="1074"/>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2"/>
      <c r="B28" s="1073"/>
      <c r="C28" s="1073"/>
      <c r="D28" s="1073"/>
      <c r="E28" s="1073"/>
      <c r="F28" s="1074"/>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8"/>
    </row>
    <row r="29" spans="1:50" ht="24.75" customHeight="1" x14ac:dyDescent="0.15">
      <c r="A29" s="1072"/>
      <c r="B29" s="1073"/>
      <c r="C29" s="1073"/>
      <c r="D29" s="1073"/>
      <c r="E29" s="1073"/>
      <c r="F29" s="1074"/>
      <c r="G29" s="830" t="s">
        <v>17</v>
      </c>
      <c r="H29" s="683"/>
      <c r="I29" s="683"/>
      <c r="J29" s="683"/>
      <c r="K29" s="683"/>
      <c r="L29" s="682" t="s">
        <v>18</v>
      </c>
      <c r="M29" s="683"/>
      <c r="N29" s="683"/>
      <c r="O29" s="683"/>
      <c r="P29" s="683"/>
      <c r="Q29" s="683"/>
      <c r="R29" s="683"/>
      <c r="S29" s="683"/>
      <c r="T29" s="683"/>
      <c r="U29" s="683"/>
      <c r="V29" s="683"/>
      <c r="W29" s="683"/>
      <c r="X29" s="684"/>
      <c r="Y29" s="666" t="s">
        <v>19</v>
      </c>
      <c r="Z29" s="667"/>
      <c r="AA29" s="667"/>
      <c r="AB29" s="813"/>
      <c r="AC29" s="830" t="s">
        <v>17</v>
      </c>
      <c r="AD29" s="683"/>
      <c r="AE29" s="683"/>
      <c r="AF29" s="683"/>
      <c r="AG29" s="683"/>
      <c r="AH29" s="682" t="s">
        <v>18</v>
      </c>
      <c r="AI29" s="683"/>
      <c r="AJ29" s="683"/>
      <c r="AK29" s="683"/>
      <c r="AL29" s="683"/>
      <c r="AM29" s="683"/>
      <c r="AN29" s="683"/>
      <c r="AO29" s="683"/>
      <c r="AP29" s="683"/>
      <c r="AQ29" s="683"/>
      <c r="AR29" s="683"/>
      <c r="AS29" s="683"/>
      <c r="AT29" s="684"/>
      <c r="AU29" s="666" t="s">
        <v>19</v>
      </c>
      <c r="AV29" s="667"/>
      <c r="AW29" s="667"/>
      <c r="AX29" s="668"/>
    </row>
    <row r="30" spans="1:50" ht="24.75" customHeight="1" x14ac:dyDescent="0.15">
      <c r="A30" s="1072"/>
      <c r="B30" s="1073"/>
      <c r="C30" s="1073"/>
      <c r="D30" s="1073"/>
      <c r="E30" s="1073"/>
      <c r="F30" s="1074"/>
      <c r="G30" s="685"/>
      <c r="H30" s="686"/>
      <c r="I30" s="686"/>
      <c r="J30" s="686"/>
      <c r="K30" s="687"/>
      <c r="L30" s="677"/>
      <c r="M30" s="850"/>
      <c r="N30" s="850"/>
      <c r="O30" s="850"/>
      <c r="P30" s="850"/>
      <c r="Q30" s="850"/>
      <c r="R30" s="850"/>
      <c r="S30" s="850"/>
      <c r="T30" s="850"/>
      <c r="U30" s="850"/>
      <c r="V30" s="850"/>
      <c r="W30" s="850"/>
      <c r="X30" s="851"/>
      <c r="Y30" s="391"/>
      <c r="Z30" s="392"/>
      <c r="AA30" s="392"/>
      <c r="AB30" s="820"/>
      <c r="AC30" s="685"/>
      <c r="AD30" s="686"/>
      <c r="AE30" s="686"/>
      <c r="AF30" s="686"/>
      <c r="AG30" s="687"/>
      <c r="AH30" s="677"/>
      <c r="AI30" s="850"/>
      <c r="AJ30" s="850"/>
      <c r="AK30" s="850"/>
      <c r="AL30" s="850"/>
      <c r="AM30" s="850"/>
      <c r="AN30" s="850"/>
      <c r="AO30" s="850"/>
      <c r="AP30" s="850"/>
      <c r="AQ30" s="850"/>
      <c r="AR30" s="850"/>
      <c r="AS30" s="850"/>
      <c r="AT30" s="851"/>
      <c r="AU30" s="391"/>
      <c r="AV30" s="392"/>
      <c r="AW30" s="392"/>
      <c r="AX30" s="393"/>
    </row>
    <row r="31" spans="1:50" ht="24.75" customHeight="1" x14ac:dyDescent="0.15">
      <c r="A31" s="1072"/>
      <c r="B31" s="1073"/>
      <c r="C31" s="1073"/>
      <c r="D31" s="1073"/>
      <c r="E31" s="1073"/>
      <c r="F31" s="1074"/>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72"/>
      <c r="B32" s="1073"/>
      <c r="C32" s="1073"/>
      <c r="D32" s="1073"/>
      <c r="E32" s="1073"/>
      <c r="F32" s="1074"/>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72"/>
      <c r="B33" s="1073"/>
      <c r="C33" s="1073"/>
      <c r="D33" s="1073"/>
      <c r="E33" s="1073"/>
      <c r="F33" s="1074"/>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72"/>
      <c r="B34" s="1073"/>
      <c r="C34" s="1073"/>
      <c r="D34" s="1073"/>
      <c r="E34" s="1073"/>
      <c r="F34" s="1074"/>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72"/>
      <c r="B35" s="1073"/>
      <c r="C35" s="1073"/>
      <c r="D35" s="1073"/>
      <c r="E35" s="1073"/>
      <c r="F35" s="1074"/>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72"/>
      <c r="B36" s="1073"/>
      <c r="C36" s="1073"/>
      <c r="D36" s="1073"/>
      <c r="E36" s="1073"/>
      <c r="F36" s="1074"/>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72"/>
      <c r="B37" s="1073"/>
      <c r="C37" s="1073"/>
      <c r="D37" s="1073"/>
      <c r="E37" s="1073"/>
      <c r="F37" s="1074"/>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72"/>
      <c r="B38" s="1073"/>
      <c r="C38" s="1073"/>
      <c r="D38" s="1073"/>
      <c r="E38" s="1073"/>
      <c r="F38" s="1074"/>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72"/>
      <c r="B39" s="1073"/>
      <c r="C39" s="1073"/>
      <c r="D39" s="1073"/>
      <c r="E39" s="1073"/>
      <c r="F39" s="1074"/>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72"/>
      <c r="B40" s="1073"/>
      <c r="C40" s="1073"/>
      <c r="D40" s="1073"/>
      <c r="E40" s="1073"/>
      <c r="F40" s="1074"/>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2"/>
      <c r="B41" s="1073"/>
      <c r="C41" s="1073"/>
      <c r="D41" s="1073"/>
      <c r="E41" s="1073"/>
      <c r="F41" s="1074"/>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8"/>
    </row>
    <row r="42" spans="1:50" ht="24.75" customHeight="1" x14ac:dyDescent="0.15">
      <c r="A42" s="1072"/>
      <c r="B42" s="1073"/>
      <c r="C42" s="1073"/>
      <c r="D42" s="1073"/>
      <c r="E42" s="1073"/>
      <c r="F42" s="1074"/>
      <c r="G42" s="830" t="s">
        <v>17</v>
      </c>
      <c r="H42" s="683"/>
      <c r="I42" s="683"/>
      <c r="J42" s="683"/>
      <c r="K42" s="683"/>
      <c r="L42" s="682" t="s">
        <v>18</v>
      </c>
      <c r="M42" s="683"/>
      <c r="N42" s="683"/>
      <c r="O42" s="683"/>
      <c r="P42" s="683"/>
      <c r="Q42" s="683"/>
      <c r="R42" s="683"/>
      <c r="S42" s="683"/>
      <c r="T42" s="683"/>
      <c r="U42" s="683"/>
      <c r="V42" s="683"/>
      <c r="W42" s="683"/>
      <c r="X42" s="684"/>
      <c r="Y42" s="666" t="s">
        <v>19</v>
      </c>
      <c r="Z42" s="667"/>
      <c r="AA42" s="667"/>
      <c r="AB42" s="813"/>
      <c r="AC42" s="830" t="s">
        <v>17</v>
      </c>
      <c r="AD42" s="683"/>
      <c r="AE42" s="683"/>
      <c r="AF42" s="683"/>
      <c r="AG42" s="683"/>
      <c r="AH42" s="682" t="s">
        <v>18</v>
      </c>
      <c r="AI42" s="683"/>
      <c r="AJ42" s="683"/>
      <c r="AK42" s="683"/>
      <c r="AL42" s="683"/>
      <c r="AM42" s="683"/>
      <c r="AN42" s="683"/>
      <c r="AO42" s="683"/>
      <c r="AP42" s="683"/>
      <c r="AQ42" s="683"/>
      <c r="AR42" s="683"/>
      <c r="AS42" s="683"/>
      <c r="AT42" s="684"/>
      <c r="AU42" s="666" t="s">
        <v>19</v>
      </c>
      <c r="AV42" s="667"/>
      <c r="AW42" s="667"/>
      <c r="AX42" s="668"/>
    </row>
    <row r="43" spans="1:50" ht="24.75" customHeight="1" x14ac:dyDescent="0.15">
      <c r="A43" s="1072"/>
      <c r="B43" s="1073"/>
      <c r="C43" s="1073"/>
      <c r="D43" s="1073"/>
      <c r="E43" s="1073"/>
      <c r="F43" s="1074"/>
      <c r="G43" s="685"/>
      <c r="H43" s="686"/>
      <c r="I43" s="686"/>
      <c r="J43" s="686"/>
      <c r="K43" s="687"/>
      <c r="L43" s="677"/>
      <c r="M43" s="850"/>
      <c r="N43" s="850"/>
      <c r="O43" s="850"/>
      <c r="P43" s="850"/>
      <c r="Q43" s="850"/>
      <c r="R43" s="850"/>
      <c r="S43" s="850"/>
      <c r="T43" s="850"/>
      <c r="U43" s="850"/>
      <c r="V43" s="850"/>
      <c r="W43" s="850"/>
      <c r="X43" s="851"/>
      <c r="Y43" s="391"/>
      <c r="Z43" s="392"/>
      <c r="AA43" s="392"/>
      <c r="AB43" s="820"/>
      <c r="AC43" s="685"/>
      <c r="AD43" s="686"/>
      <c r="AE43" s="686"/>
      <c r="AF43" s="686"/>
      <c r="AG43" s="687"/>
      <c r="AH43" s="677"/>
      <c r="AI43" s="850"/>
      <c r="AJ43" s="850"/>
      <c r="AK43" s="850"/>
      <c r="AL43" s="850"/>
      <c r="AM43" s="850"/>
      <c r="AN43" s="850"/>
      <c r="AO43" s="850"/>
      <c r="AP43" s="850"/>
      <c r="AQ43" s="850"/>
      <c r="AR43" s="850"/>
      <c r="AS43" s="850"/>
      <c r="AT43" s="851"/>
      <c r="AU43" s="391"/>
      <c r="AV43" s="392"/>
      <c r="AW43" s="392"/>
      <c r="AX43" s="393"/>
    </row>
    <row r="44" spans="1:50" ht="24.75" customHeight="1" x14ac:dyDescent="0.15">
      <c r="A44" s="1072"/>
      <c r="B44" s="1073"/>
      <c r="C44" s="1073"/>
      <c r="D44" s="1073"/>
      <c r="E44" s="1073"/>
      <c r="F44" s="1074"/>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72"/>
      <c r="B45" s="1073"/>
      <c r="C45" s="1073"/>
      <c r="D45" s="1073"/>
      <c r="E45" s="1073"/>
      <c r="F45" s="1074"/>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72"/>
      <c r="B46" s="1073"/>
      <c r="C46" s="1073"/>
      <c r="D46" s="1073"/>
      <c r="E46" s="1073"/>
      <c r="F46" s="1074"/>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72"/>
      <c r="B47" s="1073"/>
      <c r="C47" s="1073"/>
      <c r="D47" s="1073"/>
      <c r="E47" s="1073"/>
      <c r="F47" s="1074"/>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72"/>
      <c r="B48" s="1073"/>
      <c r="C48" s="1073"/>
      <c r="D48" s="1073"/>
      <c r="E48" s="1073"/>
      <c r="F48" s="1074"/>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72"/>
      <c r="B49" s="1073"/>
      <c r="C49" s="1073"/>
      <c r="D49" s="1073"/>
      <c r="E49" s="1073"/>
      <c r="F49" s="1074"/>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72"/>
      <c r="B50" s="1073"/>
      <c r="C50" s="1073"/>
      <c r="D50" s="1073"/>
      <c r="E50" s="1073"/>
      <c r="F50" s="1074"/>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72"/>
      <c r="B51" s="1073"/>
      <c r="C51" s="1073"/>
      <c r="D51" s="1073"/>
      <c r="E51" s="1073"/>
      <c r="F51" s="1074"/>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72"/>
      <c r="B52" s="1073"/>
      <c r="C52" s="1073"/>
      <c r="D52" s="1073"/>
      <c r="E52" s="1073"/>
      <c r="F52" s="1074"/>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8"/>
    </row>
    <row r="56" spans="1:50" ht="24.75" customHeight="1" x14ac:dyDescent="0.15">
      <c r="A56" s="1072"/>
      <c r="B56" s="1073"/>
      <c r="C56" s="1073"/>
      <c r="D56" s="1073"/>
      <c r="E56" s="1073"/>
      <c r="F56" s="1074"/>
      <c r="G56" s="830" t="s">
        <v>17</v>
      </c>
      <c r="H56" s="683"/>
      <c r="I56" s="683"/>
      <c r="J56" s="683"/>
      <c r="K56" s="683"/>
      <c r="L56" s="682" t="s">
        <v>18</v>
      </c>
      <c r="M56" s="683"/>
      <c r="N56" s="683"/>
      <c r="O56" s="683"/>
      <c r="P56" s="683"/>
      <c r="Q56" s="683"/>
      <c r="R56" s="683"/>
      <c r="S56" s="683"/>
      <c r="T56" s="683"/>
      <c r="U56" s="683"/>
      <c r="V56" s="683"/>
      <c r="W56" s="683"/>
      <c r="X56" s="684"/>
      <c r="Y56" s="666" t="s">
        <v>19</v>
      </c>
      <c r="Z56" s="667"/>
      <c r="AA56" s="667"/>
      <c r="AB56" s="813"/>
      <c r="AC56" s="830" t="s">
        <v>17</v>
      </c>
      <c r="AD56" s="683"/>
      <c r="AE56" s="683"/>
      <c r="AF56" s="683"/>
      <c r="AG56" s="683"/>
      <c r="AH56" s="682" t="s">
        <v>18</v>
      </c>
      <c r="AI56" s="683"/>
      <c r="AJ56" s="683"/>
      <c r="AK56" s="683"/>
      <c r="AL56" s="683"/>
      <c r="AM56" s="683"/>
      <c r="AN56" s="683"/>
      <c r="AO56" s="683"/>
      <c r="AP56" s="683"/>
      <c r="AQ56" s="683"/>
      <c r="AR56" s="683"/>
      <c r="AS56" s="683"/>
      <c r="AT56" s="684"/>
      <c r="AU56" s="666" t="s">
        <v>19</v>
      </c>
      <c r="AV56" s="667"/>
      <c r="AW56" s="667"/>
      <c r="AX56" s="668"/>
    </row>
    <row r="57" spans="1:50" ht="24.75" customHeight="1" x14ac:dyDescent="0.15">
      <c r="A57" s="1072"/>
      <c r="B57" s="1073"/>
      <c r="C57" s="1073"/>
      <c r="D57" s="1073"/>
      <c r="E57" s="1073"/>
      <c r="F57" s="1074"/>
      <c r="G57" s="685"/>
      <c r="H57" s="686"/>
      <c r="I57" s="686"/>
      <c r="J57" s="686"/>
      <c r="K57" s="687"/>
      <c r="L57" s="677"/>
      <c r="M57" s="850"/>
      <c r="N57" s="850"/>
      <c r="O57" s="850"/>
      <c r="P57" s="850"/>
      <c r="Q57" s="850"/>
      <c r="R57" s="850"/>
      <c r="S57" s="850"/>
      <c r="T57" s="850"/>
      <c r="U57" s="850"/>
      <c r="V57" s="850"/>
      <c r="W57" s="850"/>
      <c r="X57" s="851"/>
      <c r="Y57" s="391"/>
      <c r="Z57" s="392"/>
      <c r="AA57" s="392"/>
      <c r="AB57" s="820"/>
      <c r="AC57" s="685"/>
      <c r="AD57" s="686"/>
      <c r="AE57" s="686"/>
      <c r="AF57" s="686"/>
      <c r="AG57" s="687"/>
      <c r="AH57" s="677"/>
      <c r="AI57" s="850"/>
      <c r="AJ57" s="850"/>
      <c r="AK57" s="850"/>
      <c r="AL57" s="850"/>
      <c r="AM57" s="850"/>
      <c r="AN57" s="850"/>
      <c r="AO57" s="850"/>
      <c r="AP57" s="850"/>
      <c r="AQ57" s="850"/>
      <c r="AR57" s="850"/>
      <c r="AS57" s="850"/>
      <c r="AT57" s="851"/>
      <c r="AU57" s="391"/>
      <c r="AV57" s="392"/>
      <c r="AW57" s="392"/>
      <c r="AX57" s="393"/>
    </row>
    <row r="58" spans="1:50" ht="24.75" customHeight="1" x14ac:dyDescent="0.15">
      <c r="A58" s="1072"/>
      <c r="B58" s="1073"/>
      <c r="C58" s="1073"/>
      <c r="D58" s="1073"/>
      <c r="E58" s="1073"/>
      <c r="F58" s="1074"/>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72"/>
      <c r="B59" s="1073"/>
      <c r="C59" s="1073"/>
      <c r="D59" s="1073"/>
      <c r="E59" s="1073"/>
      <c r="F59" s="1074"/>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72"/>
      <c r="B60" s="1073"/>
      <c r="C60" s="1073"/>
      <c r="D60" s="1073"/>
      <c r="E60" s="1073"/>
      <c r="F60" s="1074"/>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72"/>
      <c r="B61" s="1073"/>
      <c r="C61" s="1073"/>
      <c r="D61" s="1073"/>
      <c r="E61" s="1073"/>
      <c r="F61" s="1074"/>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72"/>
      <c r="B62" s="1073"/>
      <c r="C62" s="1073"/>
      <c r="D62" s="1073"/>
      <c r="E62" s="1073"/>
      <c r="F62" s="1074"/>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72"/>
      <c r="B63" s="1073"/>
      <c r="C63" s="1073"/>
      <c r="D63" s="1073"/>
      <c r="E63" s="1073"/>
      <c r="F63" s="1074"/>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72"/>
      <c r="B64" s="1073"/>
      <c r="C64" s="1073"/>
      <c r="D64" s="1073"/>
      <c r="E64" s="1073"/>
      <c r="F64" s="1074"/>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72"/>
      <c r="B65" s="1073"/>
      <c r="C65" s="1073"/>
      <c r="D65" s="1073"/>
      <c r="E65" s="1073"/>
      <c r="F65" s="1074"/>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72"/>
      <c r="B66" s="1073"/>
      <c r="C66" s="1073"/>
      <c r="D66" s="1073"/>
      <c r="E66" s="1073"/>
      <c r="F66" s="1074"/>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72"/>
      <c r="B67" s="1073"/>
      <c r="C67" s="1073"/>
      <c r="D67" s="1073"/>
      <c r="E67" s="1073"/>
      <c r="F67" s="1074"/>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2"/>
      <c r="B68" s="1073"/>
      <c r="C68" s="1073"/>
      <c r="D68" s="1073"/>
      <c r="E68" s="1073"/>
      <c r="F68" s="1074"/>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8"/>
    </row>
    <row r="69" spans="1:50" ht="25.5" customHeight="1" x14ac:dyDescent="0.15">
      <c r="A69" s="1072"/>
      <c r="B69" s="1073"/>
      <c r="C69" s="1073"/>
      <c r="D69" s="1073"/>
      <c r="E69" s="1073"/>
      <c r="F69" s="1074"/>
      <c r="G69" s="830" t="s">
        <v>17</v>
      </c>
      <c r="H69" s="683"/>
      <c r="I69" s="683"/>
      <c r="J69" s="683"/>
      <c r="K69" s="683"/>
      <c r="L69" s="682" t="s">
        <v>18</v>
      </c>
      <c r="M69" s="683"/>
      <c r="N69" s="683"/>
      <c r="O69" s="683"/>
      <c r="P69" s="683"/>
      <c r="Q69" s="683"/>
      <c r="R69" s="683"/>
      <c r="S69" s="683"/>
      <c r="T69" s="683"/>
      <c r="U69" s="683"/>
      <c r="V69" s="683"/>
      <c r="W69" s="683"/>
      <c r="X69" s="684"/>
      <c r="Y69" s="666" t="s">
        <v>19</v>
      </c>
      <c r="Z69" s="667"/>
      <c r="AA69" s="667"/>
      <c r="AB69" s="813"/>
      <c r="AC69" s="830" t="s">
        <v>17</v>
      </c>
      <c r="AD69" s="683"/>
      <c r="AE69" s="683"/>
      <c r="AF69" s="683"/>
      <c r="AG69" s="683"/>
      <c r="AH69" s="682" t="s">
        <v>18</v>
      </c>
      <c r="AI69" s="683"/>
      <c r="AJ69" s="683"/>
      <c r="AK69" s="683"/>
      <c r="AL69" s="683"/>
      <c r="AM69" s="683"/>
      <c r="AN69" s="683"/>
      <c r="AO69" s="683"/>
      <c r="AP69" s="683"/>
      <c r="AQ69" s="683"/>
      <c r="AR69" s="683"/>
      <c r="AS69" s="683"/>
      <c r="AT69" s="684"/>
      <c r="AU69" s="666" t="s">
        <v>19</v>
      </c>
      <c r="AV69" s="667"/>
      <c r="AW69" s="667"/>
      <c r="AX69" s="668"/>
    </row>
    <row r="70" spans="1:50" ht="24.75" customHeight="1" x14ac:dyDescent="0.15">
      <c r="A70" s="1072"/>
      <c r="B70" s="1073"/>
      <c r="C70" s="1073"/>
      <c r="D70" s="1073"/>
      <c r="E70" s="1073"/>
      <c r="F70" s="1074"/>
      <c r="G70" s="685"/>
      <c r="H70" s="686"/>
      <c r="I70" s="686"/>
      <c r="J70" s="686"/>
      <c r="K70" s="687"/>
      <c r="L70" s="677"/>
      <c r="M70" s="850"/>
      <c r="N70" s="850"/>
      <c r="O70" s="850"/>
      <c r="P70" s="850"/>
      <c r="Q70" s="850"/>
      <c r="R70" s="850"/>
      <c r="S70" s="850"/>
      <c r="T70" s="850"/>
      <c r="U70" s="850"/>
      <c r="V70" s="850"/>
      <c r="W70" s="850"/>
      <c r="X70" s="851"/>
      <c r="Y70" s="391"/>
      <c r="Z70" s="392"/>
      <c r="AA70" s="392"/>
      <c r="AB70" s="820"/>
      <c r="AC70" s="685"/>
      <c r="AD70" s="686"/>
      <c r="AE70" s="686"/>
      <c r="AF70" s="686"/>
      <c r="AG70" s="687"/>
      <c r="AH70" s="677"/>
      <c r="AI70" s="850"/>
      <c r="AJ70" s="850"/>
      <c r="AK70" s="850"/>
      <c r="AL70" s="850"/>
      <c r="AM70" s="850"/>
      <c r="AN70" s="850"/>
      <c r="AO70" s="850"/>
      <c r="AP70" s="850"/>
      <c r="AQ70" s="850"/>
      <c r="AR70" s="850"/>
      <c r="AS70" s="850"/>
      <c r="AT70" s="851"/>
      <c r="AU70" s="391"/>
      <c r="AV70" s="392"/>
      <c r="AW70" s="392"/>
      <c r="AX70" s="393"/>
    </row>
    <row r="71" spans="1:50" ht="24.75" customHeight="1" x14ac:dyDescent="0.15">
      <c r="A71" s="1072"/>
      <c r="B71" s="1073"/>
      <c r="C71" s="1073"/>
      <c r="D71" s="1073"/>
      <c r="E71" s="1073"/>
      <c r="F71" s="1074"/>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72"/>
      <c r="B72" s="1073"/>
      <c r="C72" s="1073"/>
      <c r="D72" s="1073"/>
      <c r="E72" s="1073"/>
      <c r="F72" s="1074"/>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72"/>
      <c r="B73" s="1073"/>
      <c r="C73" s="1073"/>
      <c r="D73" s="1073"/>
      <c r="E73" s="1073"/>
      <c r="F73" s="1074"/>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72"/>
      <c r="B74" s="1073"/>
      <c r="C74" s="1073"/>
      <c r="D74" s="1073"/>
      <c r="E74" s="1073"/>
      <c r="F74" s="1074"/>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72"/>
      <c r="B75" s="1073"/>
      <c r="C75" s="1073"/>
      <c r="D75" s="1073"/>
      <c r="E75" s="1073"/>
      <c r="F75" s="1074"/>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72"/>
      <c r="B76" s="1073"/>
      <c r="C76" s="1073"/>
      <c r="D76" s="1073"/>
      <c r="E76" s="1073"/>
      <c r="F76" s="1074"/>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72"/>
      <c r="B77" s="1073"/>
      <c r="C77" s="1073"/>
      <c r="D77" s="1073"/>
      <c r="E77" s="1073"/>
      <c r="F77" s="1074"/>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72"/>
      <c r="B78" s="1073"/>
      <c r="C78" s="1073"/>
      <c r="D78" s="1073"/>
      <c r="E78" s="1073"/>
      <c r="F78" s="1074"/>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72"/>
      <c r="B79" s="1073"/>
      <c r="C79" s="1073"/>
      <c r="D79" s="1073"/>
      <c r="E79" s="1073"/>
      <c r="F79" s="1074"/>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72"/>
      <c r="B80" s="1073"/>
      <c r="C80" s="1073"/>
      <c r="D80" s="1073"/>
      <c r="E80" s="1073"/>
      <c r="F80" s="1074"/>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2"/>
      <c r="B81" s="1073"/>
      <c r="C81" s="1073"/>
      <c r="D81" s="1073"/>
      <c r="E81" s="1073"/>
      <c r="F81" s="1074"/>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8"/>
    </row>
    <row r="82" spans="1:50" ht="24.75" customHeight="1" x14ac:dyDescent="0.15">
      <c r="A82" s="1072"/>
      <c r="B82" s="1073"/>
      <c r="C82" s="1073"/>
      <c r="D82" s="1073"/>
      <c r="E82" s="1073"/>
      <c r="F82" s="1074"/>
      <c r="G82" s="830" t="s">
        <v>17</v>
      </c>
      <c r="H82" s="683"/>
      <c r="I82" s="683"/>
      <c r="J82" s="683"/>
      <c r="K82" s="683"/>
      <c r="L82" s="682" t="s">
        <v>18</v>
      </c>
      <c r="M82" s="683"/>
      <c r="N82" s="683"/>
      <c r="O82" s="683"/>
      <c r="P82" s="683"/>
      <c r="Q82" s="683"/>
      <c r="R82" s="683"/>
      <c r="S82" s="683"/>
      <c r="T82" s="683"/>
      <c r="U82" s="683"/>
      <c r="V82" s="683"/>
      <c r="W82" s="683"/>
      <c r="X82" s="684"/>
      <c r="Y82" s="666" t="s">
        <v>19</v>
      </c>
      <c r="Z82" s="667"/>
      <c r="AA82" s="667"/>
      <c r="AB82" s="813"/>
      <c r="AC82" s="830" t="s">
        <v>17</v>
      </c>
      <c r="AD82" s="683"/>
      <c r="AE82" s="683"/>
      <c r="AF82" s="683"/>
      <c r="AG82" s="683"/>
      <c r="AH82" s="682" t="s">
        <v>18</v>
      </c>
      <c r="AI82" s="683"/>
      <c r="AJ82" s="683"/>
      <c r="AK82" s="683"/>
      <c r="AL82" s="683"/>
      <c r="AM82" s="683"/>
      <c r="AN82" s="683"/>
      <c r="AO82" s="683"/>
      <c r="AP82" s="683"/>
      <c r="AQ82" s="683"/>
      <c r="AR82" s="683"/>
      <c r="AS82" s="683"/>
      <c r="AT82" s="684"/>
      <c r="AU82" s="666" t="s">
        <v>19</v>
      </c>
      <c r="AV82" s="667"/>
      <c r="AW82" s="667"/>
      <c r="AX82" s="668"/>
    </row>
    <row r="83" spans="1:50" ht="24.75" customHeight="1" x14ac:dyDescent="0.15">
      <c r="A83" s="1072"/>
      <c r="B83" s="1073"/>
      <c r="C83" s="1073"/>
      <c r="D83" s="1073"/>
      <c r="E83" s="1073"/>
      <c r="F83" s="1074"/>
      <c r="G83" s="685"/>
      <c r="H83" s="686"/>
      <c r="I83" s="686"/>
      <c r="J83" s="686"/>
      <c r="K83" s="687"/>
      <c r="L83" s="677"/>
      <c r="M83" s="850"/>
      <c r="N83" s="850"/>
      <c r="O83" s="850"/>
      <c r="P83" s="850"/>
      <c r="Q83" s="850"/>
      <c r="R83" s="850"/>
      <c r="S83" s="850"/>
      <c r="T83" s="850"/>
      <c r="U83" s="850"/>
      <c r="V83" s="850"/>
      <c r="W83" s="850"/>
      <c r="X83" s="851"/>
      <c r="Y83" s="391"/>
      <c r="Z83" s="392"/>
      <c r="AA83" s="392"/>
      <c r="AB83" s="820"/>
      <c r="AC83" s="685"/>
      <c r="AD83" s="686"/>
      <c r="AE83" s="686"/>
      <c r="AF83" s="686"/>
      <c r="AG83" s="687"/>
      <c r="AH83" s="677"/>
      <c r="AI83" s="850"/>
      <c r="AJ83" s="850"/>
      <c r="AK83" s="850"/>
      <c r="AL83" s="850"/>
      <c r="AM83" s="850"/>
      <c r="AN83" s="850"/>
      <c r="AO83" s="850"/>
      <c r="AP83" s="850"/>
      <c r="AQ83" s="850"/>
      <c r="AR83" s="850"/>
      <c r="AS83" s="850"/>
      <c r="AT83" s="851"/>
      <c r="AU83" s="391"/>
      <c r="AV83" s="392"/>
      <c r="AW83" s="392"/>
      <c r="AX83" s="393"/>
    </row>
    <row r="84" spans="1:50" ht="24.75" customHeight="1" x14ac:dyDescent="0.15">
      <c r="A84" s="1072"/>
      <c r="B84" s="1073"/>
      <c r="C84" s="1073"/>
      <c r="D84" s="1073"/>
      <c r="E84" s="1073"/>
      <c r="F84" s="1074"/>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72"/>
      <c r="B85" s="1073"/>
      <c r="C85" s="1073"/>
      <c r="D85" s="1073"/>
      <c r="E85" s="1073"/>
      <c r="F85" s="1074"/>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72"/>
      <c r="B86" s="1073"/>
      <c r="C86" s="1073"/>
      <c r="D86" s="1073"/>
      <c r="E86" s="1073"/>
      <c r="F86" s="1074"/>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72"/>
      <c r="B87" s="1073"/>
      <c r="C87" s="1073"/>
      <c r="D87" s="1073"/>
      <c r="E87" s="1073"/>
      <c r="F87" s="1074"/>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72"/>
      <c r="B88" s="1073"/>
      <c r="C88" s="1073"/>
      <c r="D88" s="1073"/>
      <c r="E88" s="1073"/>
      <c r="F88" s="1074"/>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72"/>
      <c r="B89" s="1073"/>
      <c r="C89" s="1073"/>
      <c r="D89" s="1073"/>
      <c r="E89" s="1073"/>
      <c r="F89" s="1074"/>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72"/>
      <c r="B90" s="1073"/>
      <c r="C90" s="1073"/>
      <c r="D90" s="1073"/>
      <c r="E90" s="1073"/>
      <c r="F90" s="1074"/>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72"/>
      <c r="B91" s="1073"/>
      <c r="C91" s="1073"/>
      <c r="D91" s="1073"/>
      <c r="E91" s="1073"/>
      <c r="F91" s="1074"/>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72"/>
      <c r="B92" s="1073"/>
      <c r="C92" s="1073"/>
      <c r="D92" s="1073"/>
      <c r="E92" s="1073"/>
      <c r="F92" s="1074"/>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72"/>
      <c r="B93" s="1073"/>
      <c r="C93" s="1073"/>
      <c r="D93" s="1073"/>
      <c r="E93" s="1073"/>
      <c r="F93" s="1074"/>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2"/>
      <c r="B94" s="1073"/>
      <c r="C94" s="1073"/>
      <c r="D94" s="1073"/>
      <c r="E94" s="1073"/>
      <c r="F94" s="1074"/>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8"/>
    </row>
    <row r="95" spans="1:50" ht="24.75" customHeight="1" x14ac:dyDescent="0.15">
      <c r="A95" s="1072"/>
      <c r="B95" s="1073"/>
      <c r="C95" s="1073"/>
      <c r="D95" s="1073"/>
      <c r="E95" s="1073"/>
      <c r="F95" s="1074"/>
      <c r="G95" s="830" t="s">
        <v>17</v>
      </c>
      <c r="H95" s="683"/>
      <c r="I95" s="683"/>
      <c r="J95" s="683"/>
      <c r="K95" s="683"/>
      <c r="L95" s="682" t="s">
        <v>18</v>
      </c>
      <c r="M95" s="683"/>
      <c r="N95" s="683"/>
      <c r="O95" s="683"/>
      <c r="P95" s="683"/>
      <c r="Q95" s="683"/>
      <c r="R95" s="683"/>
      <c r="S95" s="683"/>
      <c r="T95" s="683"/>
      <c r="U95" s="683"/>
      <c r="V95" s="683"/>
      <c r="W95" s="683"/>
      <c r="X95" s="684"/>
      <c r="Y95" s="666" t="s">
        <v>19</v>
      </c>
      <c r="Z95" s="667"/>
      <c r="AA95" s="667"/>
      <c r="AB95" s="813"/>
      <c r="AC95" s="830" t="s">
        <v>17</v>
      </c>
      <c r="AD95" s="683"/>
      <c r="AE95" s="683"/>
      <c r="AF95" s="683"/>
      <c r="AG95" s="683"/>
      <c r="AH95" s="682" t="s">
        <v>18</v>
      </c>
      <c r="AI95" s="683"/>
      <c r="AJ95" s="683"/>
      <c r="AK95" s="683"/>
      <c r="AL95" s="683"/>
      <c r="AM95" s="683"/>
      <c r="AN95" s="683"/>
      <c r="AO95" s="683"/>
      <c r="AP95" s="683"/>
      <c r="AQ95" s="683"/>
      <c r="AR95" s="683"/>
      <c r="AS95" s="683"/>
      <c r="AT95" s="684"/>
      <c r="AU95" s="666" t="s">
        <v>19</v>
      </c>
      <c r="AV95" s="667"/>
      <c r="AW95" s="667"/>
      <c r="AX95" s="668"/>
    </row>
    <row r="96" spans="1:50" ht="24.75" customHeight="1" x14ac:dyDescent="0.15">
      <c r="A96" s="1072"/>
      <c r="B96" s="1073"/>
      <c r="C96" s="1073"/>
      <c r="D96" s="1073"/>
      <c r="E96" s="1073"/>
      <c r="F96" s="1074"/>
      <c r="G96" s="685"/>
      <c r="H96" s="686"/>
      <c r="I96" s="686"/>
      <c r="J96" s="686"/>
      <c r="K96" s="687"/>
      <c r="L96" s="677"/>
      <c r="M96" s="850"/>
      <c r="N96" s="850"/>
      <c r="O96" s="850"/>
      <c r="P96" s="850"/>
      <c r="Q96" s="850"/>
      <c r="R96" s="850"/>
      <c r="S96" s="850"/>
      <c r="T96" s="850"/>
      <c r="U96" s="850"/>
      <c r="V96" s="850"/>
      <c r="W96" s="850"/>
      <c r="X96" s="851"/>
      <c r="Y96" s="391"/>
      <c r="Z96" s="392"/>
      <c r="AA96" s="392"/>
      <c r="AB96" s="820"/>
      <c r="AC96" s="685"/>
      <c r="AD96" s="686"/>
      <c r="AE96" s="686"/>
      <c r="AF96" s="686"/>
      <c r="AG96" s="687"/>
      <c r="AH96" s="677"/>
      <c r="AI96" s="850"/>
      <c r="AJ96" s="850"/>
      <c r="AK96" s="850"/>
      <c r="AL96" s="850"/>
      <c r="AM96" s="850"/>
      <c r="AN96" s="850"/>
      <c r="AO96" s="850"/>
      <c r="AP96" s="850"/>
      <c r="AQ96" s="850"/>
      <c r="AR96" s="850"/>
      <c r="AS96" s="850"/>
      <c r="AT96" s="851"/>
      <c r="AU96" s="391"/>
      <c r="AV96" s="392"/>
      <c r="AW96" s="392"/>
      <c r="AX96" s="393"/>
    </row>
    <row r="97" spans="1:50" ht="24.75" customHeight="1" x14ac:dyDescent="0.15">
      <c r="A97" s="1072"/>
      <c r="B97" s="1073"/>
      <c r="C97" s="1073"/>
      <c r="D97" s="1073"/>
      <c r="E97" s="1073"/>
      <c r="F97" s="1074"/>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72"/>
      <c r="B98" s="1073"/>
      <c r="C98" s="1073"/>
      <c r="D98" s="1073"/>
      <c r="E98" s="1073"/>
      <c r="F98" s="1074"/>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72"/>
      <c r="B99" s="1073"/>
      <c r="C99" s="1073"/>
      <c r="D99" s="1073"/>
      <c r="E99" s="1073"/>
      <c r="F99" s="1074"/>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72"/>
      <c r="B100" s="1073"/>
      <c r="C100" s="1073"/>
      <c r="D100" s="1073"/>
      <c r="E100" s="1073"/>
      <c r="F100" s="1074"/>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72"/>
      <c r="B101" s="1073"/>
      <c r="C101" s="1073"/>
      <c r="D101" s="1073"/>
      <c r="E101" s="1073"/>
      <c r="F101" s="1074"/>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72"/>
      <c r="B102" s="1073"/>
      <c r="C102" s="1073"/>
      <c r="D102" s="1073"/>
      <c r="E102" s="1073"/>
      <c r="F102" s="1074"/>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72"/>
      <c r="B103" s="1073"/>
      <c r="C103" s="1073"/>
      <c r="D103" s="1073"/>
      <c r="E103" s="1073"/>
      <c r="F103" s="1074"/>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72"/>
      <c r="B104" s="1073"/>
      <c r="C104" s="1073"/>
      <c r="D104" s="1073"/>
      <c r="E104" s="1073"/>
      <c r="F104" s="1074"/>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72"/>
      <c r="B105" s="1073"/>
      <c r="C105" s="1073"/>
      <c r="D105" s="1073"/>
      <c r="E105" s="1073"/>
      <c r="F105" s="1074"/>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8"/>
    </row>
    <row r="109" spans="1:50" ht="24.75" customHeight="1" x14ac:dyDescent="0.15">
      <c r="A109" s="1072"/>
      <c r="B109" s="1073"/>
      <c r="C109" s="1073"/>
      <c r="D109" s="1073"/>
      <c r="E109" s="1073"/>
      <c r="F109" s="1074"/>
      <c r="G109" s="830" t="s">
        <v>17</v>
      </c>
      <c r="H109" s="683"/>
      <c r="I109" s="683"/>
      <c r="J109" s="683"/>
      <c r="K109" s="683"/>
      <c r="L109" s="682" t="s">
        <v>18</v>
      </c>
      <c r="M109" s="683"/>
      <c r="N109" s="683"/>
      <c r="O109" s="683"/>
      <c r="P109" s="683"/>
      <c r="Q109" s="683"/>
      <c r="R109" s="683"/>
      <c r="S109" s="683"/>
      <c r="T109" s="683"/>
      <c r="U109" s="683"/>
      <c r="V109" s="683"/>
      <c r="W109" s="683"/>
      <c r="X109" s="684"/>
      <c r="Y109" s="666" t="s">
        <v>19</v>
      </c>
      <c r="Z109" s="667"/>
      <c r="AA109" s="667"/>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6" t="s">
        <v>19</v>
      </c>
      <c r="AV109" s="667"/>
      <c r="AW109" s="667"/>
      <c r="AX109" s="668"/>
    </row>
    <row r="110" spans="1:50" ht="24.75" customHeight="1" x14ac:dyDescent="0.15">
      <c r="A110" s="1072"/>
      <c r="B110" s="1073"/>
      <c r="C110" s="1073"/>
      <c r="D110" s="1073"/>
      <c r="E110" s="1073"/>
      <c r="F110" s="1074"/>
      <c r="G110" s="685"/>
      <c r="H110" s="686"/>
      <c r="I110" s="686"/>
      <c r="J110" s="686"/>
      <c r="K110" s="687"/>
      <c r="L110" s="677"/>
      <c r="M110" s="850"/>
      <c r="N110" s="850"/>
      <c r="O110" s="850"/>
      <c r="P110" s="850"/>
      <c r="Q110" s="850"/>
      <c r="R110" s="850"/>
      <c r="S110" s="850"/>
      <c r="T110" s="850"/>
      <c r="U110" s="850"/>
      <c r="V110" s="850"/>
      <c r="W110" s="850"/>
      <c r="X110" s="851"/>
      <c r="Y110" s="391"/>
      <c r="Z110" s="392"/>
      <c r="AA110" s="392"/>
      <c r="AB110" s="820"/>
      <c r="AC110" s="685"/>
      <c r="AD110" s="686"/>
      <c r="AE110" s="686"/>
      <c r="AF110" s="686"/>
      <c r="AG110" s="687"/>
      <c r="AH110" s="677"/>
      <c r="AI110" s="850"/>
      <c r="AJ110" s="850"/>
      <c r="AK110" s="850"/>
      <c r="AL110" s="850"/>
      <c r="AM110" s="850"/>
      <c r="AN110" s="850"/>
      <c r="AO110" s="850"/>
      <c r="AP110" s="850"/>
      <c r="AQ110" s="850"/>
      <c r="AR110" s="850"/>
      <c r="AS110" s="850"/>
      <c r="AT110" s="851"/>
      <c r="AU110" s="391"/>
      <c r="AV110" s="392"/>
      <c r="AW110" s="392"/>
      <c r="AX110" s="393"/>
    </row>
    <row r="111" spans="1:50" ht="24.75" customHeight="1" x14ac:dyDescent="0.15">
      <c r="A111" s="1072"/>
      <c r="B111" s="1073"/>
      <c r="C111" s="1073"/>
      <c r="D111" s="1073"/>
      <c r="E111" s="1073"/>
      <c r="F111" s="1074"/>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72"/>
      <c r="B112" s="1073"/>
      <c r="C112" s="1073"/>
      <c r="D112" s="1073"/>
      <c r="E112" s="1073"/>
      <c r="F112" s="1074"/>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72"/>
      <c r="B113" s="1073"/>
      <c r="C113" s="1073"/>
      <c r="D113" s="1073"/>
      <c r="E113" s="1073"/>
      <c r="F113" s="1074"/>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72"/>
      <c r="B114" s="1073"/>
      <c r="C114" s="1073"/>
      <c r="D114" s="1073"/>
      <c r="E114" s="1073"/>
      <c r="F114" s="1074"/>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72"/>
      <c r="B115" s="1073"/>
      <c r="C115" s="1073"/>
      <c r="D115" s="1073"/>
      <c r="E115" s="1073"/>
      <c r="F115" s="1074"/>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72"/>
      <c r="B116" s="1073"/>
      <c r="C116" s="1073"/>
      <c r="D116" s="1073"/>
      <c r="E116" s="1073"/>
      <c r="F116" s="1074"/>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72"/>
      <c r="B117" s="1073"/>
      <c r="C117" s="1073"/>
      <c r="D117" s="1073"/>
      <c r="E117" s="1073"/>
      <c r="F117" s="1074"/>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72"/>
      <c r="B118" s="1073"/>
      <c r="C118" s="1073"/>
      <c r="D118" s="1073"/>
      <c r="E118" s="1073"/>
      <c r="F118" s="1074"/>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72"/>
      <c r="B119" s="1073"/>
      <c r="C119" s="1073"/>
      <c r="D119" s="1073"/>
      <c r="E119" s="1073"/>
      <c r="F119" s="1074"/>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72"/>
      <c r="B120" s="1073"/>
      <c r="C120" s="1073"/>
      <c r="D120" s="1073"/>
      <c r="E120" s="1073"/>
      <c r="F120" s="1074"/>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2"/>
      <c r="B121" s="1073"/>
      <c r="C121" s="1073"/>
      <c r="D121" s="1073"/>
      <c r="E121" s="1073"/>
      <c r="F121" s="1074"/>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8"/>
    </row>
    <row r="122" spans="1:50" ht="25.5" customHeight="1" x14ac:dyDescent="0.15">
      <c r="A122" s="1072"/>
      <c r="B122" s="1073"/>
      <c r="C122" s="1073"/>
      <c r="D122" s="1073"/>
      <c r="E122" s="1073"/>
      <c r="F122" s="1074"/>
      <c r="G122" s="830" t="s">
        <v>17</v>
      </c>
      <c r="H122" s="683"/>
      <c r="I122" s="683"/>
      <c r="J122" s="683"/>
      <c r="K122" s="683"/>
      <c r="L122" s="682" t="s">
        <v>18</v>
      </c>
      <c r="M122" s="683"/>
      <c r="N122" s="683"/>
      <c r="O122" s="683"/>
      <c r="P122" s="683"/>
      <c r="Q122" s="683"/>
      <c r="R122" s="683"/>
      <c r="S122" s="683"/>
      <c r="T122" s="683"/>
      <c r="U122" s="683"/>
      <c r="V122" s="683"/>
      <c r="W122" s="683"/>
      <c r="X122" s="684"/>
      <c r="Y122" s="666" t="s">
        <v>19</v>
      </c>
      <c r="Z122" s="667"/>
      <c r="AA122" s="667"/>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6" t="s">
        <v>19</v>
      </c>
      <c r="AV122" s="667"/>
      <c r="AW122" s="667"/>
      <c r="AX122" s="668"/>
    </row>
    <row r="123" spans="1:50" ht="24.75" customHeight="1" x14ac:dyDescent="0.15">
      <c r="A123" s="1072"/>
      <c r="B123" s="1073"/>
      <c r="C123" s="1073"/>
      <c r="D123" s="1073"/>
      <c r="E123" s="1073"/>
      <c r="F123" s="1074"/>
      <c r="G123" s="685"/>
      <c r="H123" s="686"/>
      <c r="I123" s="686"/>
      <c r="J123" s="686"/>
      <c r="K123" s="687"/>
      <c r="L123" s="677"/>
      <c r="M123" s="850"/>
      <c r="N123" s="850"/>
      <c r="O123" s="850"/>
      <c r="P123" s="850"/>
      <c r="Q123" s="850"/>
      <c r="R123" s="850"/>
      <c r="S123" s="850"/>
      <c r="T123" s="850"/>
      <c r="U123" s="850"/>
      <c r="V123" s="850"/>
      <c r="W123" s="850"/>
      <c r="X123" s="851"/>
      <c r="Y123" s="391"/>
      <c r="Z123" s="392"/>
      <c r="AA123" s="392"/>
      <c r="AB123" s="820"/>
      <c r="AC123" s="685"/>
      <c r="AD123" s="686"/>
      <c r="AE123" s="686"/>
      <c r="AF123" s="686"/>
      <c r="AG123" s="687"/>
      <c r="AH123" s="677"/>
      <c r="AI123" s="850"/>
      <c r="AJ123" s="850"/>
      <c r="AK123" s="850"/>
      <c r="AL123" s="850"/>
      <c r="AM123" s="850"/>
      <c r="AN123" s="850"/>
      <c r="AO123" s="850"/>
      <c r="AP123" s="850"/>
      <c r="AQ123" s="850"/>
      <c r="AR123" s="850"/>
      <c r="AS123" s="850"/>
      <c r="AT123" s="851"/>
      <c r="AU123" s="391"/>
      <c r="AV123" s="392"/>
      <c r="AW123" s="392"/>
      <c r="AX123" s="393"/>
    </row>
    <row r="124" spans="1:50" ht="24.75" customHeight="1" x14ac:dyDescent="0.15">
      <c r="A124" s="1072"/>
      <c r="B124" s="1073"/>
      <c r="C124" s="1073"/>
      <c r="D124" s="1073"/>
      <c r="E124" s="1073"/>
      <c r="F124" s="1074"/>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72"/>
      <c r="B125" s="1073"/>
      <c r="C125" s="1073"/>
      <c r="D125" s="1073"/>
      <c r="E125" s="1073"/>
      <c r="F125" s="1074"/>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72"/>
      <c r="B126" s="1073"/>
      <c r="C126" s="1073"/>
      <c r="D126" s="1073"/>
      <c r="E126" s="1073"/>
      <c r="F126" s="1074"/>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72"/>
      <c r="B127" s="1073"/>
      <c r="C127" s="1073"/>
      <c r="D127" s="1073"/>
      <c r="E127" s="1073"/>
      <c r="F127" s="1074"/>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72"/>
      <c r="B128" s="1073"/>
      <c r="C128" s="1073"/>
      <c r="D128" s="1073"/>
      <c r="E128" s="1073"/>
      <c r="F128" s="1074"/>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72"/>
      <c r="B129" s="1073"/>
      <c r="C129" s="1073"/>
      <c r="D129" s="1073"/>
      <c r="E129" s="1073"/>
      <c r="F129" s="1074"/>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72"/>
      <c r="B130" s="1073"/>
      <c r="C130" s="1073"/>
      <c r="D130" s="1073"/>
      <c r="E130" s="1073"/>
      <c r="F130" s="1074"/>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72"/>
      <c r="B131" s="1073"/>
      <c r="C131" s="1073"/>
      <c r="D131" s="1073"/>
      <c r="E131" s="1073"/>
      <c r="F131" s="1074"/>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72"/>
      <c r="B132" s="1073"/>
      <c r="C132" s="1073"/>
      <c r="D132" s="1073"/>
      <c r="E132" s="1073"/>
      <c r="F132" s="1074"/>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72"/>
      <c r="B133" s="1073"/>
      <c r="C133" s="1073"/>
      <c r="D133" s="1073"/>
      <c r="E133" s="1073"/>
      <c r="F133" s="1074"/>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2"/>
      <c r="B134" s="1073"/>
      <c r="C134" s="1073"/>
      <c r="D134" s="1073"/>
      <c r="E134" s="1073"/>
      <c r="F134" s="1074"/>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8"/>
    </row>
    <row r="135" spans="1:50" ht="24.75" customHeight="1" x14ac:dyDescent="0.15">
      <c r="A135" s="1072"/>
      <c r="B135" s="1073"/>
      <c r="C135" s="1073"/>
      <c r="D135" s="1073"/>
      <c r="E135" s="1073"/>
      <c r="F135" s="1074"/>
      <c r="G135" s="830" t="s">
        <v>17</v>
      </c>
      <c r="H135" s="683"/>
      <c r="I135" s="683"/>
      <c r="J135" s="683"/>
      <c r="K135" s="683"/>
      <c r="L135" s="682" t="s">
        <v>18</v>
      </c>
      <c r="M135" s="683"/>
      <c r="N135" s="683"/>
      <c r="O135" s="683"/>
      <c r="P135" s="683"/>
      <c r="Q135" s="683"/>
      <c r="R135" s="683"/>
      <c r="S135" s="683"/>
      <c r="T135" s="683"/>
      <c r="U135" s="683"/>
      <c r="V135" s="683"/>
      <c r="W135" s="683"/>
      <c r="X135" s="684"/>
      <c r="Y135" s="666" t="s">
        <v>19</v>
      </c>
      <c r="Z135" s="667"/>
      <c r="AA135" s="667"/>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6" t="s">
        <v>19</v>
      </c>
      <c r="AV135" s="667"/>
      <c r="AW135" s="667"/>
      <c r="AX135" s="668"/>
    </row>
    <row r="136" spans="1:50" ht="24.75" customHeight="1" x14ac:dyDescent="0.15">
      <c r="A136" s="1072"/>
      <c r="B136" s="1073"/>
      <c r="C136" s="1073"/>
      <c r="D136" s="1073"/>
      <c r="E136" s="1073"/>
      <c r="F136" s="1074"/>
      <c r="G136" s="685"/>
      <c r="H136" s="686"/>
      <c r="I136" s="686"/>
      <c r="J136" s="686"/>
      <c r="K136" s="687"/>
      <c r="L136" s="677"/>
      <c r="M136" s="850"/>
      <c r="N136" s="850"/>
      <c r="O136" s="850"/>
      <c r="P136" s="850"/>
      <c r="Q136" s="850"/>
      <c r="R136" s="850"/>
      <c r="S136" s="850"/>
      <c r="T136" s="850"/>
      <c r="U136" s="850"/>
      <c r="V136" s="850"/>
      <c r="W136" s="850"/>
      <c r="X136" s="851"/>
      <c r="Y136" s="391"/>
      <c r="Z136" s="392"/>
      <c r="AA136" s="392"/>
      <c r="AB136" s="820"/>
      <c r="AC136" s="685"/>
      <c r="AD136" s="686"/>
      <c r="AE136" s="686"/>
      <c r="AF136" s="686"/>
      <c r="AG136" s="687"/>
      <c r="AH136" s="677"/>
      <c r="AI136" s="850"/>
      <c r="AJ136" s="850"/>
      <c r="AK136" s="850"/>
      <c r="AL136" s="850"/>
      <c r="AM136" s="850"/>
      <c r="AN136" s="850"/>
      <c r="AO136" s="850"/>
      <c r="AP136" s="850"/>
      <c r="AQ136" s="850"/>
      <c r="AR136" s="850"/>
      <c r="AS136" s="850"/>
      <c r="AT136" s="851"/>
      <c r="AU136" s="391"/>
      <c r="AV136" s="392"/>
      <c r="AW136" s="392"/>
      <c r="AX136" s="393"/>
    </row>
    <row r="137" spans="1:50" ht="24.75" customHeight="1" x14ac:dyDescent="0.15">
      <c r="A137" s="1072"/>
      <c r="B137" s="1073"/>
      <c r="C137" s="1073"/>
      <c r="D137" s="1073"/>
      <c r="E137" s="1073"/>
      <c r="F137" s="1074"/>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72"/>
      <c r="B138" s="1073"/>
      <c r="C138" s="1073"/>
      <c r="D138" s="1073"/>
      <c r="E138" s="1073"/>
      <c r="F138" s="1074"/>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72"/>
      <c r="B139" s="1073"/>
      <c r="C139" s="1073"/>
      <c r="D139" s="1073"/>
      <c r="E139" s="1073"/>
      <c r="F139" s="1074"/>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72"/>
      <c r="B140" s="1073"/>
      <c r="C140" s="1073"/>
      <c r="D140" s="1073"/>
      <c r="E140" s="1073"/>
      <c r="F140" s="1074"/>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72"/>
      <c r="B141" s="1073"/>
      <c r="C141" s="1073"/>
      <c r="D141" s="1073"/>
      <c r="E141" s="1073"/>
      <c r="F141" s="1074"/>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72"/>
      <c r="B142" s="1073"/>
      <c r="C142" s="1073"/>
      <c r="D142" s="1073"/>
      <c r="E142" s="1073"/>
      <c r="F142" s="1074"/>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72"/>
      <c r="B143" s="1073"/>
      <c r="C143" s="1073"/>
      <c r="D143" s="1073"/>
      <c r="E143" s="1073"/>
      <c r="F143" s="1074"/>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72"/>
      <c r="B144" s="1073"/>
      <c r="C144" s="1073"/>
      <c r="D144" s="1073"/>
      <c r="E144" s="1073"/>
      <c r="F144" s="1074"/>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72"/>
      <c r="B145" s="1073"/>
      <c r="C145" s="1073"/>
      <c r="D145" s="1073"/>
      <c r="E145" s="1073"/>
      <c r="F145" s="1074"/>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72"/>
      <c r="B146" s="1073"/>
      <c r="C146" s="1073"/>
      <c r="D146" s="1073"/>
      <c r="E146" s="1073"/>
      <c r="F146" s="1074"/>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2"/>
      <c r="B147" s="1073"/>
      <c r="C147" s="1073"/>
      <c r="D147" s="1073"/>
      <c r="E147" s="1073"/>
      <c r="F147" s="1074"/>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8"/>
    </row>
    <row r="148" spans="1:50" ht="24.75" customHeight="1" x14ac:dyDescent="0.15">
      <c r="A148" s="1072"/>
      <c r="B148" s="1073"/>
      <c r="C148" s="1073"/>
      <c r="D148" s="1073"/>
      <c r="E148" s="1073"/>
      <c r="F148" s="1074"/>
      <c r="G148" s="830" t="s">
        <v>17</v>
      </c>
      <c r="H148" s="683"/>
      <c r="I148" s="683"/>
      <c r="J148" s="683"/>
      <c r="K148" s="683"/>
      <c r="L148" s="682" t="s">
        <v>18</v>
      </c>
      <c r="M148" s="683"/>
      <c r="N148" s="683"/>
      <c r="O148" s="683"/>
      <c r="P148" s="683"/>
      <c r="Q148" s="683"/>
      <c r="R148" s="683"/>
      <c r="S148" s="683"/>
      <c r="T148" s="683"/>
      <c r="U148" s="683"/>
      <c r="V148" s="683"/>
      <c r="W148" s="683"/>
      <c r="X148" s="684"/>
      <c r="Y148" s="666" t="s">
        <v>19</v>
      </c>
      <c r="Z148" s="667"/>
      <c r="AA148" s="667"/>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6" t="s">
        <v>19</v>
      </c>
      <c r="AV148" s="667"/>
      <c r="AW148" s="667"/>
      <c r="AX148" s="668"/>
    </row>
    <row r="149" spans="1:50" ht="24.75" customHeight="1" x14ac:dyDescent="0.15">
      <c r="A149" s="1072"/>
      <c r="B149" s="1073"/>
      <c r="C149" s="1073"/>
      <c r="D149" s="1073"/>
      <c r="E149" s="1073"/>
      <c r="F149" s="1074"/>
      <c r="G149" s="685"/>
      <c r="H149" s="686"/>
      <c r="I149" s="686"/>
      <c r="J149" s="686"/>
      <c r="K149" s="687"/>
      <c r="L149" s="677"/>
      <c r="M149" s="850"/>
      <c r="N149" s="850"/>
      <c r="O149" s="850"/>
      <c r="P149" s="850"/>
      <c r="Q149" s="850"/>
      <c r="R149" s="850"/>
      <c r="S149" s="850"/>
      <c r="T149" s="850"/>
      <c r="U149" s="850"/>
      <c r="V149" s="850"/>
      <c r="W149" s="850"/>
      <c r="X149" s="851"/>
      <c r="Y149" s="391"/>
      <c r="Z149" s="392"/>
      <c r="AA149" s="392"/>
      <c r="AB149" s="820"/>
      <c r="AC149" s="685"/>
      <c r="AD149" s="686"/>
      <c r="AE149" s="686"/>
      <c r="AF149" s="686"/>
      <c r="AG149" s="687"/>
      <c r="AH149" s="677"/>
      <c r="AI149" s="850"/>
      <c r="AJ149" s="850"/>
      <c r="AK149" s="850"/>
      <c r="AL149" s="850"/>
      <c r="AM149" s="850"/>
      <c r="AN149" s="850"/>
      <c r="AO149" s="850"/>
      <c r="AP149" s="850"/>
      <c r="AQ149" s="850"/>
      <c r="AR149" s="850"/>
      <c r="AS149" s="850"/>
      <c r="AT149" s="851"/>
      <c r="AU149" s="391"/>
      <c r="AV149" s="392"/>
      <c r="AW149" s="392"/>
      <c r="AX149" s="393"/>
    </row>
    <row r="150" spans="1:50" ht="24.75" customHeight="1" x14ac:dyDescent="0.15">
      <c r="A150" s="1072"/>
      <c r="B150" s="1073"/>
      <c r="C150" s="1073"/>
      <c r="D150" s="1073"/>
      <c r="E150" s="1073"/>
      <c r="F150" s="1074"/>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72"/>
      <c r="B151" s="1073"/>
      <c r="C151" s="1073"/>
      <c r="D151" s="1073"/>
      <c r="E151" s="1073"/>
      <c r="F151" s="1074"/>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72"/>
      <c r="B152" s="1073"/>
      <c r="C152" s="1073"/>
      <c r="D152" s="1073"/>
      <c r="E152" s="1073"/>
      <c r="F152" s="1074"/>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72"/>
      <c r="B153" s="1073"/>
      <c r="C153" s="1073"/>
      <c r="D153" s="1073"/>
      <c r="E153" s="1073"/>
      <c r="F153" s="1074"/>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72"/>
      <c r="B154" s="1073"/>
      <c r="C154" s="1073"/>
      <c r="D154" s="1073"/>
      <c r="E154" s="1073"/>
      <c r="F154" s="1074"/>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72"/>
      <c r="B155" s="1073"/>
      <c r="C155" s="1073"/>
      <c r="D155" s="1073"/>
      <c r="E155" s="1073"/>
      <c r="F155" s="1074"/>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72"/>
      <c r="B156" s="1073"/>
      <c r="C156" s="1073"/>
      <c r="D156" s="1073"/>
      <c r="E156" s="1073"/>
      <c r="F156" s="1074"/>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72"/>
      <c r="B157" s="1073"/>
      <c r="C157" s="1073"/>
      <c r="D157" s="1073"/>
      <c r="E157" s="1073"/>
      <c r="F157" s="1074"/>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72"/>
      <c r="B158" s="1073"/>
      <c r="C158" s="1073"/>
      <c r="D158" s="1073"/>
      <c r="E158" s="1073"/>
      <c r="F158" s="1074"/>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8"/>
    </row>
    <row r="162" spans="1:50" ht="24.75" customHeight="1" x14ac:dyDescent="0.15">
      <c r="A162" s="1072"/>
      <c r="B162" s="1073"/>
      <c r="C162" s="1073"/>
      <c r="D162" s="1073"/>
      <c r="E162" s="1073"/>
      <c r="F162" s="1074"/>
      <c r="G162" s="830" t="s">
        <v>17</v>
      </c>
      <c r="H162" s="683"/>
      <c r="I162" s="683"/>
      <c r="J162" s="683"/>
      <c r="K162" s="683"/>
      <c r="L162" s="682" t="s">
        <v>18</v>
      </c>
      <c r="M162" s="683"/>
      <c r="N162" s="683"/>
      <c r="O162" s="683"/>
      <c r="P162" s="683"/>
      <c r="Q162" s="683"/>
      <c r="R162" s="683"/>
      <c r="S162" s="683"/>
      <c r="T162" s="683"/>
      <c r="U162" s="683"/>
      <c r="V162" s="683"/>
      <c r="W162" s="683"/>
      <c r="X162" s="684"/>
      <c r="Y162" s="666" t="s">
        <v>19</v>
      </c>
      <c r="Z162" s="667"/>
      <c r="AA162" s="667"/>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6" t="s">
        <v>19</v>
      </c>
      <c r="AV162" s="667"/>
      <c r="AW162" s="667"/>
      <c r="AX162" s="668"/>
    </row>
    <row r="163" spans="1:50" ht="24.75" customHeight="1" x14ac:dyDescent="0.15">
      <c r="A163" s="1072"/>
      <c r="B163" s="1073"/>
      <c r="C163" s="1073"/>
      <c r="D163" s="1073"/>
      <c r="E163" s="1073"/>
      <c r="F163" s="1074"/>
      <c r="G163" s="685"/>
      <c r="H163" s="686"/>
      <c r="I163" s="686"/>
      <c r="J163" s="686"/>
      <c r="K163" s="687"/>
      <c r="L163" s="677"/>
      <c r="M163" s="850"/>
      <c r="N163" s="850"/>
      <c r="O163" s="850"/>
      <c r="P163" s="850"/>
      <c r="Q163" s="850"/>
      <c r="R163" s="850"/>
      <c r="S163" s="850"/>
      <c r="T163" s="850"/>
      <c r="U163" s="850"/>
      <c r="V163" s="850"/>
      <c r="W163" s="850"/>
      <c r="X163" s="851"/>
      <c r="Y163" s="391"/>
      <c r="Z163" s="392"/>
      <c r="AA163" s="392"/>
      <c r="AB163" s="820"/>
      <c r="AC163" s="685"/>
      <c r="AD163" s="686"/>
      <c r="AE163" s="686"/>
      <c r="AF163" s="686"/>
      <c r="AG163" s="687"/>
      <c r="AH163" s="677"/>
      <c r="AI163" s="850"/>
      <c r="AJ163" s="850"/>
      <c r="AK163" s="850"/>
      <c r="AL163" s="850"/>
      <c r="AM163" s="850"/>
      <c r="AN163" s="850"/>
      <c r="AO163" s="850"/>
      <c r="AP163" s="850"/>
      <c r="AQ163" s="850"/>
      <c r="AR163" s="850"/>
      <c r="AS163" s="850"/>
      <c r="AT163" s="851"/>
      <c r="AU163" s="391"/>
      <c r="AV163" s="392"/>
      <c r="AW163" s="392"/>
      <c r="AX163" s="393"/>
    </row>
    <row r="164" spans="1:50" ht="24.75" customHeight="1" x14ac:dyDescent="0.15">
      <c r="A164" s="1072"/>
      <c r="B164" s="1073"/>
      <c r="C164" s="1073"/>
      <c r="D164" s="1073"/>
      <c r="E164" s="1073"/>
      <c r="F164" s="1074"/>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72"/>
      <c r="B165" s="1073"/>
      <c r="C165" s="1073"/>
      <c r="D165" s="1073"/>
      <c r="E165" s="1073"/>
      <c r="F165" s="1074"/>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72"/>
      <c r="B166" s="1073"/>
      <c r="C166" s="1073"/>
      <c r="D166" s="1073"/>
      <c r="E166" s="1073"/>
      <c r="F166" s="1074"/>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72"/>
      <c r="B167" s="1073"/>
      <c r="C167" s="1073"/>
      <c r="D167" s="1073"/>
      <c r="E167" s="1073"/>
      <c r="F167" s="1074"/>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72"/>
      <c r="B168" s="1073"/>
      <c r="C168" s="1073"/>
      <c r="D168" s="1073"/>
      <c r="E168" s="1073"/>
      <c r="F168" s="1074"/>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72"/>
      <c r="B169" s="1073"/>
      <c r="C169" s="1073"/>
      <c r="D169" s="1073"/>
      <c r="E169" s="1073"/>
      <c r="F169" s="1074"/>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72"/>
      <c r="B170" s="1073"/>
      <c r="C170" s="1073"/>
      <c r="D170" s="1073"/>
      <c r="E170" s="1073"/>
      <c r="F170" s="1074"/>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72"/>
      <c r="B171" s="1073"/>
      <c r="C171" s="1073"/>
      <c r="D171" s="1073"/>
      <c r="E171" s="1073"/>
      <c r="F171" s="1074"/>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72"/>
      <c r="B172" s="1073"/>
      <c r="C172" s="1073"/>
      <c r="D172" s="1073"/>
      <c r="E172" s="1073"/>
      <c r="F172" s="1074"/>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72"/>
      <c r="B173" s="1073"/>
      <c r="C173" s="1073"/>
      <c r="D173" s="1073"/>
      <c r="E173" s="1073"/>
      <c r="F173" s="1074"/>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2"/>
      <c r="B174" s="1073"/>
      <c r="C174" s="1073"/>
      <c r="D174" s="1073"/>
      <c r="E174" s="1073"/>
      <c r="F174" s="1074"/>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8"/>
    </row>
    <row r="175" spans="1:50" ht="25.5" customHeight="1" x14ac:dyDescent="0.15">
      <c r="A175" s="1072"/>
      <c r="B175" s="1073"/>
      <c r="C175" s="1073"/>
      <c r="D175" s="1073"/>
      <c r="E175" s="1073"/>
      <c r="F175" s="1074"/>
      <c r="G175" s="830" t="s">
        <v>17</v>
      </c>
      <c r="H175" s="683"/>
      <c r="I175" s="683"/>
      <c r="J175" s="683"/>
      <c r="K175" s="683"/>
      <c r="L175" s="682" t="s">
        <v>18</v>
      </c>
      <c r="M175" s="683"/>
      <c r="N175" s="683"/>
      <c r="O175" s="683"/>
      <c r="P175" s="683"/>
      <c r="Q175" s="683"/>
      <c r="R175" s="683"/>
      <c r="S175" s="683"/>
      <c r="T175" s="683"/>
      <c r="U175" s="683"/>
      <c r="V175" s="683"/>
      <c r="W175" s="683"/>
      <c r="X175" s="684"/>
      <c r="Y175" s="666" t="s">
        <v>19</v>
      </c>
      <c r="Z175" s="667"/>
      <c r="AA175" s="667"/>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6" t="s">
        <v>19</v>
      </c>
      <c r="AV175" s="667"/>
      <c r="AW175" s="667"/>
      <c r="AX175" s="668"/>
    </row>
    <row r="176" spans="1:50" ht="24.75" customHeight="1" x14ac:dyDescent="0.15">
      <c r="A176" s="1072"/>
      <c r="B176" s="1073"/>
      <c r="C176" s="1073"/>
      <c r="D176" s="1073"/>
      <c r="E176" s="1073"/>
      <c r="F176" s="1074"/>
      <c r="G176" s="685"/>
      <c r="H176" s="686"/>
      <c r="I176" s="686"/>
      <c r="J176" s="686"/>
      <c r="K176" s="687"/>
      <c r="L176" s="677"/>
      <c r="M176" s="850"/>
      <c r="N176" s="850"/>
      <c r="O176" s="850"/>
      <c r="P176" s="850"/>
      <c r="Q176" s="850"/>
      <c r="R176" s="850"/>
      <c r="S176" s="850"/>
      <c r="T176" s="850"/>
      <c r="U176" s="850"/>
      <c r="V176" s="850"/>
      <c r="W176" s="850"/>
      <c r="X176" s="851"/>
      <c r="Y176" s="391"/>
      <c r="Z176" s="392"/>
      <c r="AA176" s="392"/>
      <c r="AB176" s="820"/>
      <c r="AC176" s="685"/>
      <c r="AD176" s="686"/>
      <c r="AE176" s="686"/>
      <c r="AF176" s="686"/>
      <c r="AG176" s="687"/>
      <c r="AH176" s="677"/>
      <c r="AI176" s="850"/>
      <c r="AJ176" s="850"/>
      <c r="AK176" s="850"/>
      <c r="AL176" s="850"/>
      <c r="AM176" s="850"/>
      <c r="AN176" s="850"/>
      <c r="AO176" s="850"/>
      <c r="AP176" s="850"/>
      <c r="AQ176" s="850"/>
      <c r="AR176" s="850"/>
      <c r="AS176" s="850"/>
      <c r="AT176" s="851"/>
      <c r="AU176" s="391"/>
      <c r="AV176" s="392"/>
      <c r="AW176" s="392"/>
      <c r="AX176" s="393"/>
    </row>
    <row r="177" spans="1:50" ht="24.75" customHeight="1" x14ac:dyDescent="0.15">
      <c r="A177" s="1072"/>
      <c r="B177" s="1073"/>
      <c r="C177" s="1073"/>
      <c r="D177" s="1073"/>
      <c r="E177" s="1073"/>
      <c r="F177" s="1074"/>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72"/>
      <c r="B178" s="1073"/>
      <c r="C178" s="1073"/>
      <c r="D178" s="1073"/>
      <c r="E178" s="1073"/>
      <c r="F178" s="1074"/>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72"/>
      <c r="B179" s="1073"/>
      <c r="C179" s="1073"/>
      <c r="D179" s="1073"/>
      <c r="E179" s="1073"/>
      <c r="F179" s="1074"/>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72"/>
      <c r="B180" s="1073"/>
      <c r="C180" s="1073"/>
      <c r="D180" s="1073"/>
      <c r="E180" s="1073"/>
      <c r="F180" s="1074"/>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72"/>
      <c r="B181" s="1073"/>
      <c r="C181" s="1073"/>
      <c r="D181" s="1073"/>
      <c r="E181" s="1073"/>
      <c r="F181" s="1074"/>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72"/>
      <c r="B182" s="1073"/>
      <c r="C182" s="1073"/>
      <c r="D182" s="1073"/>
      <c r="E182" s="1073"/>
      <c r="F182" s="1074"/>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72"/>
      <c r="B183" s="1073"/>
      <c r="C183" s="1073"/>
      <c r="D183" s="1073"/>
      <c r="E183" s="1073"/>
      <c r="F183" s="1074"/>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72"/>
      <c r="B184" s="1073"/>
      <c r="C184" s="1073"/>
      <c r="D184" s="1073"/>
      <c r="E184" s="1073"/>
      <c r="F184" s="1074"/>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72"/>
      <c r="B185" s="1073"/>
      <c r="C185" s="1073"/>
      <c r="D185" s="1073"/>
      <c r="E185" s="1073"/>
      <c r="F185" s="1074"/>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72"/>
      <c r="B186" s="1073"/>
      <c r="C186" s="1073"/>
      <c r="D186" s="1073"/>
      <c r="E186" s="1073"/>
      <c r="F186" s="1074"/>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2"/>
      <c r="B187" s="1073"/>
      <c r="C187" s="1073"/>
      <c r="D187" s="1073"/>
      <c r="E187" s="1073"/>
      <c r="F187" s="1074"/>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8"/>
    </row>
    <row r="188" spans="1:50" ht="24.75" customHeight="1" x14ac:dyDescent="0.15">
      <c r="A188" s="1072"/>
      <c r="B188" s="1073"/>
      <c r="C188" s="1073"/>
      <c r="D188" s="1073"/>
      <c r="E188" s="1073"/>
      <c r="F188" s="1074"/>
      <c r="G188" s="830" t="s">
        <v>17</v>
      </c>
      <c r="H188" s="683"/>
      <c r="I188" s="683"/>
      <c r="J188" s="683"/>
      <c r="K188" s="683"/>
      <c r="L188" s="682" t="s">
        <v>18</v>
      </c>
      <c r="M188" s="683"/>
      <c r="N188" s="683"/>
      <c r="O188" s="683"/>
      <c r="P188" s="683"/>
      <c r="Q188" s="683"/>
      <c r="R188" s="683"/>
      <c r="S188" s="683"/>
      <c r="T188" s="683"/>
      <c r="U188" s="683"/>
      <c r="V188" s="683"/>
      <c r="W188" s="683"/>
      <c r="X188" s="684"/>
      <c r="Y188" s="666" t="s">
        <v>19</v>
      </c>
      <c r="Z188" s="667"/>
      <c r="AA188" s="667"/>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6" t="s">
        <v>19</v>
      </c>
      <c r="AV188" s="667"/>
      <c r="AW188" s="667"/>
      <c r="AX188" s="668"/>
    </row>
    <row r="189" spans="1:50" ht="24.75" customHeight="1" x14ac:dyDescent="0.15">
      <c r="A189" s="1072"/>
      <c r="B189" s="1073"/>
      <c r="C189" s="1073"/>
      <c r="D189" s="1073"/>
      <c r="E189" s="1073"/>
      <c r="F189" s="1074"/>
      <c r="G189" s="685"/>
      <c r="H189" s="686"/>
      <c r="I189" s="686"/>
      <c r="J189" s="686"/>
      <c r="K189" s="687"/>
      <c r="L189" s="677"/>
      <c r="M189" s="850"/>
      <c r="N189" s="850"/>
      <c r="O189" s="850"/>
      <c r="P189" s="850"/>
      <c r="Q189" s="850"/>
      <c r="R189" s="850"/>
      <c r="S189" s="850"/>
      <c r="T189" s="850"/>
      <c r="U189" s="850"/>
      <c r="V189" s="850"/>
      <c r="W189" s="850"/>
      <c r="X189" s="851"/>
      <c r="Y189" s="391"/>
      <c r="Z189" s="392"/>
      <c r="AA189" s="392"/>
      <c r="AB189" s="820"/>
      <c r="AC189" s="685"/>
      <c r="AD189" s="686"/>
      <c r="AE189" s="686"/>
      <c r="AF189" s="686"/>
      <c r="AG189" s="687"/>
      <c r="AH189" s="677"/>
      <c r="AI189" s="850"/>
      <c r="AJ189" s="850"/>
      <c r="AK189" s="850"/>
      <c r="AL189" s="850"/>
      <c r="AM189" s="850"/>
      <c r="AN189" s="850"/>
      <c r="AO189" s="850"/>
      <c r="AP189" s="850"/>
      <c r="AQ189" s="850"/>
      <c r="AR189" s="850"/>
      <c r="AS189" s="850"/>
      <c r="AT189" s="851"/>
      <c r="AU189" s="391"/>
      <c r="AV189" s="392"/>
      <c r="AW189" s="392"/>
      <c r="AX189" s="393"/>
    </row>
    <row r="190" spans="1:50" ht="24.75" customHeight="1" x14ac:dyDescent="0.15">
      <c r="A190" s="1072"/>
      <c r="B190" s="1073"/>
      <c r="C190" s="1073"/>
      <c r="D190" s="1073"/>
      <c r="E190" s="1073"/>
      <c r="F190" s="1074"/>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72"/>
      <c r="B191" s="1073"/>
      <c r="C191" s="1073"/>
      <c r="D191" s="1073"/>
      <c r="E191" s="1073"/>
      <c r="F191" s="1074"/>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72"/>
      <c r="B192" s="1073"/>
      <c r="C192" s="1073"/>
      <c r="D192" s="1073"/>
      <c r="E192" s="1073"/>
      <c r="F192" s="1074"/>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72"/>
      <c r="B193" s="1073"/>
      <c r="C193" s="1073"/>
      <c r="D193" s="1073"/>
      <c r="E193" s="1073"/>
      <c r="F193" s="1074"/>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72"/>
      <c r="B194" s="1073"/>
      <c r="C194" s="1073"/>
      <c r="D194" s="1073"/>
      <c r="E194" s="1073"/>
      <c r="F194" s="1074"/>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72"/>
      <c r="B195" s="1073"/>
      <c r="C195" s="1073"/>
      <c r="D195" s="1073"/>
      <c r="E195" s="1073"/>
      <c r="F195" s="1074"/>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72"/>
      <c r="B196" s="1073"/>
      <c r="C196" s="1073"/>
      <c r="D196" s="1073"/>
      <c r="E196" s="1073"/>
      <c r="F196" s="1074"/>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72"/>
      <c r="B197" s="1073"/>
      <c r="C197" s="1073"/>
      <c r="D197" s="1073"/>
      <c r="E197" s="1073"/>
      <c r="F197" s="1074"/>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72"/>
      <c r="B198" s="1073"/>
      <c r="C198" s="1073"/>
      <c r="D198" s="1073"/>
      <c r="E198" s="1073"/>
      <c r="F198" s="1074"/>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72"/>
      <c r="B199" s="1073"/>
      <c r="C199" s="1073"/>
      <c r="D199" s="1073"/>
      <c r="E199" s="1073"/>
      <c r="F199" s="1074"/>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2"/>
      <c r="B200" s="1073"/>
      <c r="C200" s="1073"/>
      <c r="D200" s="1073"/>
      <c r="E200" s="1073"/>
      <c r="F200" s="1074"/>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8"/>
    </row>
    <row r="201" spans="1:50" ht="24.75" customHeight="1" x14ac:dyDescent="0.15">
      <c r="A201" s="1072"/>
      <c r="B201" s="1073"/>
      <c r="C201" s="1073"/>
      <c r="D201" s="1073"/>
      <c r="E201" s="1073"/>
      <c r="F201" s="1074"/>
      <c r="G201" s="830" t="s">
        <v>17</v>
      </c>
      <c r="H201" s="683"/>
      <c r="I201" s="683"/>
      <c r="J201" s="683"/>
      <c r="K201" s="683"/>
      <c r="L201" s="682" t="s">
        <v>18</v>
      </c>
      <c r="M201" s="683"/>
      <c r="N201" s="683"/>
      <c r="O201" s="683"/>
      <c r="P201" s="683"/>
      <c r="Q201" s="683"/>
      <c r="R201" s="683"/>
      <c r="S201" s="683"/>
      <c r="T201" s="683"/>
      <c r="U201" s="683"/>
      <c r="V201" s="683"/>
      <c r="W201" s="683"/>
      <c r="X201" s="684"/>
      <c r="Y201" s="666" t="s">
        <v>19</v>
      </c>
      <c r="Z201" s="667"/>
      <c r="AA201" s="667"/>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6" t="s">
        <v>19</v>
      </c>
      <c r="AV201" s="667"/>
      <c r="AW201" s="667"/>
      <c r="AX201" s="668"/>
    </row>
    <row r="202" spans="1:50" ht="24.75" customHeight="1" x14ac:dyDescent="0.15">
      <c r="A202" s="1072"/>
      <c r="B202" s="1073"/>
      <c r="C202" s="1073"/>
      <c r="D202" s="1073"/>
      <c r="E202" s="1073"/>
      <c r="F202" s="1074"/>
      <c r="G202" s="685"/>
      <c r="H202" s="686"/>
      <c r="I202" s="686"/>
      <c r="J202" s="686"/>
      <c r="K202" s="687"/>
      <c r="L202" s="677"/>
      <c r="M202" s="850"/>
      <c r="N202" s="850"/>
      <c r="O202" s="850"/>
      <c r="P202" s="850"/>
      <c r="Q202" s="850"/>
      <c r="R202" s="850"/>
      <c r="S202" s="850"/>
      <c r="T202" s="850"/>
      <c r="U202" s="850"/>
      <c r="V202" s="850"/>
      <c r="W202" s="850"/>
      <c r="X202" s="851"/>
      <c r="Y202" s="391"/>
      <c r="Z202" s="392"/>
      <c r="AA202" s="392"/>
      <c r="AB202" s="820"/>
      <c r="AC202" s="685"/>
      <c r="AD202" s="686"/>
      <c r="AE202" s="686"/>
      <c r="AF202" s="686"/>
      <c r="AG202" s="687"/>
      <c r="AH202" s="677"/>
      <c r="AI202" s="850"/>
      <c r="AJ202" s="850"/>
      <c r="AK202" s="850"/>
      <c r="AL202" s="850"/>
      <c r="AM202" s="850"/>
      <c r="AN202" s="850"/>
      <c r="AO202" s="850"/>
      <c r="AP202" s="850"/>
      <c r="AQ202" s="850"/>
      <c r="AR202" s="850"/>
      <c r="AS202" s="850"/>
      <c r="AT202" s="851"/>
      <c r="AU202" s="391"/>
      <c r="AV202" s="392"/>
      <c r="AW202" s="392"/>
      <c r="AX202" s="393"/>
    </row>
    <row r="203" spans="1:50" ht="24.75" customHeight="1" x14ac:dyDescent="0.15">
      <c r="A203" s="1072"/>
      <c r="B203" s="1073"/>
      <c r="C203" s="1073"/>
      <c r="D203" s="1073"/>
      <c r="E203" s="1073"/>
      <c r="F203" s="1074"/>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72"/>
      <c r="B204" s="1073"/>
      <c r="C204" s="1073"/>
      <c r="D204" s="1073"/>
      <c r="E204" s="1073"/>
      <c r="F204" s="1074"/>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72"/>
      <c r="B205" s="1073"/>
      <c r="C205" s="1073"/>
      <c r="D205" s="1073"/>
      <c r="E205" s="1073"/>
      <c r="F205" s="1074"/>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72"/>
      <c r="B206" s="1073"/>
      <c r="C206" s="1073"/>
      <c r="D206" s="1073"/>
      <c r="E206" s="1073"/>
      <c r="F206" s="1074"/>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72"/>
      <c r="B207" s="1073"/>
      <c r="C207" s="1073"/>
      <c r="D207" s="1073"/>
      <c r="E207" s="1073"/>
      <c r="F207" s="1074"/>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72"/>
      <c r="B208" s="1073"/>
      <c r="C208" s="1073"/>
      <c r="D208" s="1073"/>
      <c r="E208" s="1073"/>
      <c r="F208" s="1074"/>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72"/>
      <c r="B209" s="1073"/>
      <c r="C209" s="1073"/>
      <c r="D209" s="1073"/>
      <c r="E209" s="1073"/>
      <c r="F209" s="1074"/>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72"/>
      <c r="B210" s="1073"/>
      <c r="C210" s="1073"/>
      <c r="D210" s="1073"/>
      <c r="E210" s="1073"/>
      <c r="F210" s="1074"/>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72"/>
      <c r="B211" s="1073"/>
      <c r="C211" s="1073"/>
      <c r="D211" s="1073"/>
      <c r="E211" s="1073"/>
      <c r="F211" s="1074"/>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8"/>
    </row>
    <row r="215" spans="1:50" ht="24.75" customHeight="1" x14ac:dyDescent="0.15">
      <c r="A215" s="1072"/>
      <c r="B215" s="1073"/>
      <c r="C215" s="1073"/>
      <c r="D215" s="1073"/>
      <c r="E215" s="1073"/>
      <c r="F215" s="1074"/>
      <c r="G215" s="830" t="s">
        <v>17</v>
      </c>
      <c r="H215" s="683"/>
      <c r="I215" s="683"/>
      <c r="J215" s="683"/>
      <c r="K215" s="683"/>
      <c r="L215" s="682" t="s">
        <v>18</v>
      </c>
      <c r="M215" s="683"/>
      <c r="N215" s="683"/>
      <c r="O215" s="683"/>
      <c r="P215" s="683"/>
      <c r="Q215" s="683"/>
      <c r="R215" s="683"/>
      <c r="S215" s="683"/>
      <c r="T215" s="683"/>
      <c r="U215" s="683"/>
      <c r="V215" s="683"/>
      <c r="W215" s="683"/>
      <c r="X215" s="684"/>
      <c r="Y215" s="666" t="s">
        <v>19</v>
      </c>
      <c r="Z215" s="667"/>
      <c r="AA215" s="667"/>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6" t="s">
        <v>19</v>
      </c>
      <c r="AV215" s="667"/>
      <c r="AW215" s="667"/>
      <c r="AX215" s="668"/>
    </row>
    <row r="216" spans="1:50" ht="24.75" customHeight="1" x14ac:dyDescent="0.15">
      <c r="A216" s="1072"/>
      <c r="B216" s="1073"/>
      <c r="C216" s="1073"/>
      <c r="D216" s="1073"/>
      <c r="E216" s="1073"/>
      <c r="F216" s="1074"/>
      <c r="G216" s="685"/>
      <c r="H216" s="686"/>
      <c r="I216" s="686"/>
      <c r="J216" s="686"/>
      <c r="K216" s="687"/>
      <c r="L216" s="677"/>
      <c r="M216" s="850"/>
      <c r="N216" s="850"/>
      <c r="O216" s="850"/>
      <c r="P216" s="850"/>
      <c r="Q216" s="850"/>
      <c r="R216" s="850"/>
      <c r="S216" s="850"/>
      <c r="T216" s="850"/>
      <c r="U216" s="850"/>
      <c r="V216" s="850"/>
      <c r="W216" s="850"/>
      <c r="X216" s="851"/>
      <c r="Y216" s="391"/>
      <c r="Z216" s="392"/>
      <c r="AA216" s="392"/>
      <c r="AB216" s="820"/>
      <c r="AC216" s="685"/>
      <c r="AD216" s="686"/>
      <c r="AE216" s="686"/>
      <c r="AF216" s="686"/>
      <c r="AG216" s="687"/>
      <c r="AH216" s="677"/>
      <c r="AI216" s="850"/>
      <c r="AJ216" s="850"/>
      <c r="AK216" s="850"/>
      <c r="AL216" s="850"/>
      <c r="AM216" s="850"/>
      <c r="AN216" s="850"/>
      <c r="AO216" s="850"/>
      <c r="AP216" s="850"/>
      <c r="AQ216" s="850"/>
      <c r="AR216" s="850"/>
      <c r="AS216" s="850"/>
      <c r="AT216" s="851"/>
      <c r="AU216" s="391"/>
      <c r="AV216" s="392"/>
      <c r="AW216" s="392"/>
      <c r="AX216" s="393"/>
    </row>
    <row r="217" spans="1:50" ht="24.75" customHeight="1" x14ac:dyDescent="0.15">
      <c r="A217" s="1072"/>
      <c r="B217" s="1073"/>
      <c r="C217" s="1073"/>
      <c r="D217" s="1073"/>
      <c r="E217" s="1073"/>
      <c r="F217" s="1074"/>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72"/>
      <c r="B218" s="1073"/>
      <c r="C218" s="1073"/>
      <c r="D218" s="1073"/>
      <c r="E218" s="1073"/>
      <c r="F218" s="1074"/>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72"/>
      <c r="B219" s="1073"/>
      <c r="C219" s="1073"/>
      <c r="D219" s="1073"/>
      <c r="E219" s="1073"/>
      <c r="F219" s="1074"/>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72"/>
      <c r="B220" s="1073"/>
      <c r="C220" s="1073"/>
      <c r="D220" s="1073"/>
      <c r="E220" s="1073"/>
      <c r="F220" s="1074"/>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72"/>
      <c r="B221" s="1073"/>
      <c r="C221" s="1073"/>
      <c r="D221" s="1073"/>
      <c r="E221" s="1073"/>
      <c r="F221" s="1074"/>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72"/>
      <c r="B222" s="1073"/>
      <c r="C222" s="1073"/>
      <c r="D222" s="1073"/>
      <c r="E222" s="1073"/>
      <c r="F222" s="1074"/>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72"/>
      <c r="B223" s="1073"/>
      <c r="C223" s="1073"/>
      <c r="D223" s="1073"/>
      <c r="E223" s="1073"/>
      <c r="F223" s="1074"/>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72"/>
      <c r="B224" s="1073"/>
      <c r="C224" s="1073"/>
      <c r="D224" s="1073"/>
      <c r="E224" s="1073"/>
      <c r="F224" s="1074"/>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72"/>
      <c r="B225" s="1073"/>
      <c r="C225" s="1073"/>
      <c r="D225" s="1073"/>
      <c r="E225" s="1073"/>
      <c r="F225" s="1074"/>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72"/>
      <c r="B226" s="1073"/>
      <c r="C226" s="1073"/>
      <c r="D226" s="1073"/>
      <c r="E226" s="1073"/>
      <c r="F226" s="1074"/>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2"/>
      <c r="B227" s="1073"/>
      <c r="C227" s="1073"/>
      <c r="D227" s="1073"/>
      <c r="E227" s="1073"/>
      <c r="F227" s="1074"/>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8"/>
    </row>
    <row r="228" spans="1:50" ht="25.5" customHeight="1" x14ac:dyDescent="0.15">
      <c r="A228" s="1072"/>
      <c r="B228" s="1073"/>
      <c r="C228" s="1073"/>
      <c r="D228" s="1073"/>
      <c r="E228" s="1073"/>
      <c r="F228" s="1074"/>
      <c r="G228" s="830" t="s">
        <v>17</v>
      </c>
      <c r="H228" s="683"/>
      <c r="I228" s="683"/>
      <c r="J228" s="683"/>
      <c r="K228" s="683"/>
      <c r="L228" s="682" t="s">
        <v>18</v>
      </c>
      <c r="M228" s="683"/>
      <c r="N228" s="683"/>
      <c r="O228" s="683"/>
      <c r="P228" s="683"/>
      <c r="Q228" s="683"/>
      <c r="R228" s="683"/>
      <c r="S228" s="683"/>
      <c r="T228" s="683"/>
      <c r="U228" s="683"/>
      <c r="V228" s="683"/>
      <c r="W228" s="683"/>
      <c r="X228" s="684"/>
      <c r="Y228" s="666" t="s">
        <v>19</v>
      </c>
      <c r="Z228" s="667"/>
      <c r="AA228" s="667"/>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6" t="s">
        <v>19</v>
      </c>
      <c r="AV228" s="667"/>
      <c r="AW228" s="667"/>
      <c r="AX228" s="668"/>
    </row>
    <row r="229" spans="1:50" ht="24.75" customHeight="1" x14ac:dyDescent="0.15">
      <c r="A229" s="1072"/>
      <c r="B229" s="1073"/>
      <c r="C229" s="1073"/>
      <c r="D229" s="1073"/>
      <c r="E229" s="1073"/>
      <c r="F229" s="1074"/>
      <c r="G229" s="685"/>
      <c r="H229" s="686"/>
      <c r="I229" s="686"/>
      <c r="J229" s="686"/>
      <c r="K229" s="687"/>
      <c r="L229" s="677"/>
      <c r="M229" s="850"/>
      <c r="N229" s="850"/>
      <c r="O229" s="850"/>
      <c r="P229" s="850"/>
      <c r="Q229" s="850"/>
      <c r="R229" s="850"/>
      <c r="S229" s="850"/>
      <c r="T229" s="850"/>
      <c r="U229" s="850"/>
      <c r="V229" s="850"/>
      <c r="W229" s="850"/>
      <c r="X229" s="851"/>
      <c r="Y229" s="391"/>
      <c r="Z229" s="392"/>
      <c r="AA229" s="392"/>
      <c r="AB229" s="820"/>
      <c r="AC229" s="685"/>
      <c r="AD229" s="686"/>
      <c r="AE229" s="686"/>
      <c r="AF229" s="686"/>
      <c r="AG229" s="687"/>
      <c r="AH229" s="677"/>
      <c r="AI229" s="850"/>
      <c r="AJ229" s="850"/>
      <c r="AK229" s="850"/>
      <c r="AL229" s="850"/>
      <c r="AM229" s="850"/>
      <c r="AN229" s="850"/>
      <c r="AO229" s="850"/>
      <c r="AP229" s="850"/>
      <c r="AQ229" s="850"/>
      <c r="AR229" s="850"/>
      <c r="AS229" s="850"/>
      <c r="AT229" s="851"/>
      <c r="AU229" s="391"/>
      <c r="AV229" s="392"/>
      <c r="AW229" s="392"/>
      <c r="AX229" s="393"/>
    </row>
    <row r="230" spans="1:50" ht="24.75" customHeight="1" x14ac:dyDescent="0.15">
      <c r="A230" s="1072"/>
      <c r="B230" s="1073"/>
      <c r="C230" s="1073"/>
      <c r="D230" s="1073"/>
      <c r="E230" s="1073"/>
      <c r="F230" s="1074"/>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72"/>
      <c r="B231" s="1073"/>
      <c r="C231" s="1073"/>
      <c r="D231" s="1073"/>
      <c r="E231" s="1073"/>
      <c r="F231" s="1074"/>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72"/>
      <c r="B232" s="1073"/>
      <c r="C232" s="1073"/>
      <c r="D232" s="1073"/>
      <c r="E232" s="1073"/>
      <c r="F232" s="1074"/>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72"/>
      <c r="B233" s="1073"/>
      <c r="C233" s="1073"/>
      <c r="D233" s="1073"/>
      <c r="E233" s="1073"/>
      <c r="F233" s="1074"/>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72"/>
      <c r="B234" s="1073"/>
      <c r="C234" s="1073"/>
      <c r="D234" s="1073"/>
      <c r="E234" s="1073"/>
      <c r="F234" s="1074"/>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72"/>
      <c r="B235" s="1073"/>
      <c r="C235" s="1073"/>
      <c r="D235" s="1073"/>
      <c r="E235" s="1073"/>
      <c r="F235" s="1074"/>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72"/>
      <c r="B236" s="1073"/>
      <c r="C236" s="1073"/>
      <c r="D236" s="1073"/>
      <c r="E236" s="1073"/>
      <c r="F236" s="1074"/>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72"/>
      <c r="B237" s="1073"/>
      <c r="C237" s="1073"/>
      <c r="D237" s="1073"/>
      <c r="E237" s="1073"/>
      <c r="F237" s="1074"/>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72"/>
      <c r="B238" s="1073"/>
      <c r="C238" s="1073"/>
      <c r="D238" s="1073"/>
      <c r="E238" s="1073"/>
      <c r="F238" s="1074"/>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72"/>
      <c r="B239" s="1073"/>
      <c r="C239" s="1073"/>
      <c r="D239" s="1073"/>
      <c r="E239" s="1073"/>
      <c r="F239" s="1074"/>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2"/>
      <c r="B240" s="1073"/>
      <c r="C240" s="1073"/>
      <c r="D240" s="1073"/>
      <c r="E240" s="1073"/>
      <c r="F240" s="1074"/>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8"/>
    </row>
    <row r="241" spans="1:50" ht="24.75" customHeight="1" x14ac:dyDescent="0.15">
      <c r="A241" s="1072"/>
      <c r="B241" s="1073"/>
      <c r="C241" s="1073"/>
      <c r="D241" s="1073"/>
      <c r="E241" s="1073"/>
      <c r="F241" s="1074"/>
      <c r="G241" s="830" t="s">
        <v>17</v>
      </c>
      <c r="H241" s="683"/>
      <c r="I241" s="683"/>
      <c r="J241" s="683"/>
      <c r="K241" s="683"/>
      <c r="L241" s="682" t="s">
        <v>18</v>
      </c>
      <c r="M241" s="683"/>
      <c r="N241" s="683"/>
      <c r="O241" s="683"/>
      <c r="P241" s="683"/>
      <c r="Q241" s="683"/>
      <c r="R241" s="683"/>
      <c r="S241" s="683"/>
      <c r="T241" s="683"/>
      <c r="U241" s="683"/>
      <c r="V241" s="683"/>
      <c r="W241" s="683"/>
      <c r="X241" s="684"/>
      <c r="Y241" s="666" t="s">
        <v>19</v>
      </c>
      <c r="Z241" s="667"/>
      <c r="AA241" s="667"/>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6" t="s">
        <v>19</v>
      </c>
      <c r="AV241" s="667"/>
      <c r="AW241" s="667"/>
      <c r="AX241" s="668"/>
    </row>
    <row r="242" spans="1:50" ht="24.75" customHeight="1" x14ac:dyDescent="0.15">
      <c r="A242" s="1072"/>
      <c r="B242" s="1073"/>
      <c r="C242" s="1073"/>
      <c r="D242" s="1073"/>
      <c r="E242" s="1073"/>
      <c r="F242" s="1074"/>
      <c r="G242" s="685"/>
      <c r="H242" s="686"/>
      <c r="I242" s="686"/>
      <c r="J242" s="686"/>
      <c r="K242" s="687"/>
      <c r="L242" s="677"/>
      <c r="M242" s="850"/>
      <c r="N242" s="850"/>
      <c r="O242" s="850"/>
      <c r="P242" s="850"/>
      <c r="Q242" s="850"/>
      <c r="R242" s="850"/>
      <c r="S242" s="850"/>
      <c r="T242" s="850"/>
      <c r="U242" s="850"/>
      <c r="V242" s="850"/>
      <c r="W242" s="850"/>
      <c r="X242" s="851"/>
      <c r="Y242" s="391"/>
      <c r="Z242" s="392"/>
      <c r="AA242" s="392"/>
      <c r="AB242" s="820"/>
      <c r="AC242" s="685"/>
      <c r="AD242" s="686"/>
      <c r="AE242" s="686"/>
      <c r="AF242" s="686"/>
      <c r="AG242" s="687"/>
      <c r="AH242" s="677"/>
      <c r="AI242" s="850"/>
      <c r="AJ242" s="850"/>
      <c r="AK242" s="850"/>
      <c r="AL242" s="850"/>
      <c r="AM242" s="850"/>
      <c r="AN242" s="850"/>
      <c r="AO242" s="850"/>
      <c r="AP242" s="850"/>
      <c r="AQ242" s="850"/>
      <c r="AR242" s="850"/>
      <c r="AS242" s="850"/>
      <c r="AT242" s="851"/>
      <c r="AU242" s="391"/>
      <c r="AV242" s="392"/>
      <c r="AW242" s="392"/>
      <c r="AX242" s="393"/>
    </row>
    <row r="243" spans="1:50" ht="24.75" customHeight="1" x14ac:dyDescent="0.15">
      <c r="A243" s="1072"/>
      <c r="B243" s="1073"/>
      <c r="C243" s="1073"/>
      <c r="D243" s="1073"/>
      <c r="E243" s="1073"/>
      <c r="F243" s="1074"/>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72"/>
      <c r="B244" s="1073"/>
      <c r="C244" s="1073"/>
      <c r="D244" s="1073"/>
      <c r="E244" s="1073"/>
      <c r="F244" s="1074"/>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72"/>
      <c r="B245" s="1073"/>
      <c r="C245" s="1073"/>
      <c r="D245" s="1073"/>
      <c r="E245" s="1073"/>
      <c r="F245" s="1074"/>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72"/>
      <c r="B246" s="1073"/>
      <c r="C246" s="1073"/>
      <c r="D246" s="1073"/>
      <c r="E246" s="1073"/>
      <c r="F246" s="1074"/>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72"/>
      <c r="B247" s="1073"/>
      <c r="C247" s="1073"/>
      <c r="D247" s="1073"/>
      <c r="E247" s="1073"/>
      <c r="F247" s="1074"/>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72"/>
      <c r="B248" s="1073"/>
      <c r="C248" s="1073"/>
      <c r="D248" s="1073"/>
      <c r="E248" s="1073"/>
      <c r="F248" s="1074"/>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72"/>
      <c r="B249" s="1073"/>
      <c r="C249" s="1073"/>
      <c r="D249" s="1073"/>
      <c r="E249" s="1073"/>
      <c r="F249" s="1074"/>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72"/>
      <c r="B250" s="1073"/>
      <c r="C250" s="1073"/>
      <c r="D250" s="1073"/>
      <c r="E250" s="1073"/>
      <c r="F250" s="1074"/>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72"/>
      <c r="B251" s="1073"/>
      <c r="C251" s="1073"/>
      <c r="D251" s="1073"/>
      <c r="E251" s="1073"/>
      <c r="F251" s="1074"/>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72"/>
      <c r="B252" s="1073"/>
      <c r="C252" s="1073"/>
      <c r="D252" s="1073"/>
      <c r="E252" s="1073"/>
      <c r="F252" s="1074"/>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2"/>
      <c r="B253" s="1073"/>
      <c r="C253" s="1073"/>
      <c r="D253" s="1073"/>
      <c r="E253" s="1073"/>
      <c r="F253" s="1074"/>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8"/>
    </row>
    <row r="254" spans="1:50" ht="24.75" customHeight="1" x14ac:dyDescent="0.15">
      <c r="A254" s="1072"/>
      <c r="B254" s="1073"/>
      <c r="C254" s="1073"/>
      <c r="D254" s="1073"/>
      <c r="E254" s="1073"/>
      <c r="F254" s="1074"/>
      <c r="G254" s="830" t="s">
        <v>17</v>
      </c>
      <c r="H254" s="683"/>
      <c r="I254" s="683"/>
      <c r="J254" s="683"/>
      <c r="K254" s="683"/>
      <c r="L254" s="682" t="s">
        <v>18</v>
      </c>
      <c r="M254" s="683"/>
      <c r="N254" s="683"/>
      <c r="O254" s="683"/>
      <c r="P254" s="683"/>
      <c r="Q254" s="683"/>
      <c r="R254" s="683"/>
      <c r="S254" s="683"/>
      <c r="T254" s="683"/>
      <c r="U254" s="683"/>
      <c r="V254" s="683"/>
      <c r="W254" s="683"/>
      <c r="X254" s="684"/>
      <c r="Y254" s="666" t="s">
        <v>19</v>
      </c>
      <c r="Z254" s="667"/>
      <c r="AA254" s="667"/>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6" t="s">
        <v>19</v>
      </c>
      <c r="AV254" s="667"/>
      <c r="AW254" s="667"/>
      <c r="AX254" s="668"/>
    </row>
    <row r="255" spans="1:50" ht="24.75" customHeight="1" x14ac:dyDescent="0.15">
      <c r="A255" s="1072"/>
      <c r="B255" s="1073"/>
      <c r="C255" s="1073"/>
      <c r="D255" s="1073"/>
      <c r="E255" s="1073"/>
      <c r="F255" s="1074"/>
      <c r="G255" s="685"/>
      <c r="H255" s="686"/>
      <c r="I255" s="686"/>
      <c r="J255" s="686"/>
      <c r="K255" s="687"/>
      <c r="L255" s="677"/>
      <c r="M255" s="850"/>
      <c r="N255" s="850"/>
      <c r="O255" s="850"/>
      <c r="P255" s="850"/>
      <c r="Q255" s="850"/>
      <c r="R255" s="850"/>
      <c r="S255" s="850"/>
      <c r="T255" s="850"/>
      <c r="U255" s="850"/>
      <c r="V255" s="850"/>
      <c r="W255" s="850"/>
      <c r="X255" s="851"/>
      <c r="Y255" s="391"/>
      <c r="Z255" s="392"/>
      <c r="AA255" s="392"/>
      <c r="AB255" s="820"/>
      <c r="AC255" s="685"/>
      <c r="AD255" s="686"/>
      <c r="AE255" s="686"/>
      <c r="AF255" s="686"/>
      <c r="AG255" s="687"/>
      <c r="AH255" s="677"/>
      <c r="AI255" s="850"/>
      <c r="AJ255" s="850"/>
      <c r="AK255" s="850"/>
      <c r="AL255" s="850"/>
      <c r="AM255" s="850"/>
      <c r="AN255" s="850"/>
      <c r="AO255" s="850"/>
      <c r="AP255" s="850"/>
      <c r="AQ255" s="850"/>
      <c r="AR255" s="850"/>
      <c r="AS255" s="850"/>
      <c r="AT255" s="851"/>
      <c r="AU255" s="391"/>
      <c r="AV255" s="392"/>
      <c r="AW255" s="392"/>
      <c r="AX255" s="393"/>
    </row>
    <row r="256" spans="1:50" ht="24.75" customHeight="1" x14ac:dyDescent="0.15">
      <c r="A256" s="1072"/>
      <c r="B256" s="1073"/>
      <c r="C256" s="1073"/>
      <c r="D256" s="1073"/>
      <c r="E256" s="1073"/>
      <c r="F256" s="1074"/>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72"/>
      <c r="B257" s="1073"/>
      <c r="C257" s="1073"/>
      <c r="D257" s="1073"/>
      <c r="E257" s="1073"/>
      <c r="F257" s="1074"/>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72"/>
      <c r="B258" s="1073"/>
      <c r="C258" s="1073"/>
      <c r="D258" s="1073"/>
      <c r="E258" s="1073"/>
      <c r="F258" s="1074"/>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72"/>
      <c r="B259" s="1073"/>
      <c r="C259" s="1073"/>
      <c r="D259" s="1073"/>
      <c r="E259" s="1073"/>
      <c r="F259" s="1074"/>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72"/>
      <c r="B260" s="1073"/>
      <c r="C260" s="1073"/>
      <c r="D260" s="1073"/>
      <c r="E260" s="1073"/>
      <c r="F260" s="1074"/>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72"/>
      <c r="B261" s="1073"/>
      <c r="C261" s="1073"/>
      <c r="D261" s="1073"/>
      <c r="E261" s="1073"/>
      <c r="F261" s="1074"/>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72"/>
      <c r="B262" s="1073"/>
      <c r="C262" s="1073"/>
      <c r="D262" s="1073"/>
      <c r="E262" s="1073"/>
      <c r="F262" s="1074"/>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72"/>
      <c r="B263" s="1073"/>
      <c r="C263" s="1073"/>
      <c r="D263" s="1073"/>
      <c r="E263" s="1073"/>
      <c r="F263" s="1074"/>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72"/>
      <c r="B264" s="1073"/>
      <c r="C264" s="1073"/>
      <c r="D264" s="1073"/>
      <c r="E264" s="1073"/>
      <c r="F264" s="1074"/>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3">
        <v>1</v>
      </c>
      <c r="B4" s="108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3">
        <v>2</v>
      </c>
      <c r="B5" s="108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3">
        <v>3</v>
      </c>
      <c r="B6" s="108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3">
        <v>4</v>
      </c>
      <c r="B7" s="108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3">
        <v>5</v>
      </c>
      <c r="B8" s="108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3">
        <v>6</v>
      </c>
      <c r="B9" s="108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3">
        <v>7</v>
      </c>
      <c r="B10" s="108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3">
        <v>8</v>
      </c>
      <c r="B11" s="108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3">
        <v>9</v>
      </c>
      <c r="B12" s="108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3">
        <v>10</v>
      </c>
      <c r="B13" s="108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3">
        <v>11</v>
      </c>
      <c r="B14" s="108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3">
        <v>12</v>
      </c>
      <c r="B15" s="108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3">
        <v>13</v>
      </c>
      <c r="B16" s="108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3">
        <v>14</v>
      </c>
      <c r="B17" s="108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3">
        <v>15</v>
      </c>
      <c r="B18" s="108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3">
        <v>16</v>
      </c>
      <c r="B19" s="108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3">
        <v>17</v>
      </c>
      <c r="B20" s="108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3">
        <v>18</v>
      </c>
      <c r="B21" s="108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3">
        <v>19</v>
      </c>
      <c r="B22" s="108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3">
        <v>20</v>
      </c>
      <c r="B23" s="108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3">
        <v>21</v>
      </c>
      <c r="B24" s="108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3">
        <v>22</v>
      </c>
      <c r="B25" s="108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3">
        <v>23</v>
      </c>
      <c r="B26" s="108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3">
        <v>24</v>
      </c>
      <c r="B27" s="108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3">
        <v>25</v>
      </c>
      <c r="B28" s="108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3">
        <v>26</v>
      </c>
      <c r="B29" s="108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3">
        <v>27</v>
      </c>
      <c r="B30" s="108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3">
        <v>28</v>
      </c>
      <c r="B31" s="108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3">
        <v>29</v>
      </c>
      <c r="B32" s="108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3">
        <v>30</v>
      </c>
      <c r="B33" s="108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3">
        <v>1</v>
      </c>
      <c r="B37" s="108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3">
        <v>2</v>
      </c>
      <c r="B38" s="108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3">
        <v>3</v>
      </c>
      <c r="B39" s="108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3">
        <v>4</v>
      </c>
      <c r="B40" s="108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3">
        <v>5</v>
      </c>
      <c r="B41" s="108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3">
        <v>6</v>
      </c>
      <c r="B42" s="108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3">
        <v>7</v>
      </c>
      <c r="B43" s="108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3">
        <v>8</v>
      </c>
      <c r="B44" s="108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3">
        <v>9</v>
      </c>
      <c r="B45" s="108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3">
        <v>10</v>
      </c>
      <c r="B46" s="108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3">
        <v>11</v>
      </c>
      <c r="B47" s="108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3">
        <v>12</v>
      </c>
      <c r="B48" s="108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3">
        <v>13</v>
      </c>
      <c r="B49" s="108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3">
        <v>14</v>
      </c>
      <c r="B50" s="108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3">
        <v>15</v>
      </c>
      <c r="B51" s="108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3">
        <v>16</v>
      </c>
      <c r="B52" s="108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3">
        <v>17</v>
      </c>
      <c r="B53" s="108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3">
        <v>18</v>
      </c>
      <c r="B54" s="108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3">
        <v>19</v>
      </c>
      <c r="B55" s="108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3">
        <v>20</v>
      </c>
      <c r="B56" s="108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3">
        <v>21</v>
      </c>
      <c r="B57" s="108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3">
        <v>22</v>
      </c>
      <c r="B58" s="108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3">
        <v>23</v>
      </c>
      <c r="B59" s="108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3">
        <v>24</v>
      </c>
      <c r="B60" s="108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3">
        <v>25</v>
      </c>
      <c r="B61" s="108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3">
        <v>26</v>
      </c>
      <c r="B62" s="108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3">
        <v>27</v>
      </c>
      <c r="B63" s="108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3">
        <v>28</v>
      </c>
      <c r="B64" s="108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3">
        <v>29</v>
      </c>
      <c r="B65" s="108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3">
        <v>30</v>
      </c>
      <c r="B66" s="108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3">
        <v>1</v>
      </c>
      <c r="B70" s="108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3">
        <v>2</v>
      </c>
      <c r="B71" s="108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3">
        <v>3</v>
      </c>
      <c r="B72" s="108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3">
        <v>4</v>
      </c>
      <c r="B73" s="108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3">
        <v>5</v>
      </c>
      <c r="B74" s="108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3">
        <v>6</v>
      </c>
      <c r="B75" s="108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3">
        <v>7</v>
      </c>
      <c r="B76" s="108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3">
        <v>8</v>
      </c>
      <c r="B77" s="108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3">
        <v>9</v>
      </c>
      <c r="B78" s="108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3">
        <v>10</v>
      </c>
      <c r="B79" s="108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3">
        <v>11</v>
      </c>
      <c r="B80" s="108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3">
        <v>12</v>
      </c>
      <c r="B81" s="108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3">
        <v>13</v>
      </c>
      <c r="B82" s="108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3">
        <v>14</v>
      </c>
      <c r="B83" s="108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3">
        <v>15</v>
      </c>
      <c r="B84" s="108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3">
        <v>16</v>
      </c>
      <c r="B85" s="108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3">
        <v>17</v>
      </c>
      <c r="B86" s="108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3">
        <v>18</v>
      </c>
      <c r="B87" s="108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3">
        <v>19</v>
      </c>
      <c r="B88" s="108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3">
        <v>20</v>
      </c>
      <c r="B89" s="108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3">
        <v>21</v>
      </c>
      <c r="B90" s="108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3">
        <v>22</v>
      </c>
      <c r="B91" s="108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3">
        <v>23</v>
      </c>
      <c r="B92" s="108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3">
        <v>24</v>
      </c>
      <c r="B93" s="108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3">
        <v>25</v>
      </c>
      <c r="B94" s="108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3">
        <v>26</v>
      </c>
      <c r="B95" s="108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3">
        <v>27</v>
      </c>
      <c r="B96" s="108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3">
        <v>28</v>
      </c>
      <c r="B97" s="108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3">
        <v>29</v>
      </c>
      <c r="B98" s="108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3">
        <v>30</v>
      </c>
      <c r="B99" s="108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3">
        <v>1</v>
      </c>
      <c r="B103" s="108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3">
        <v>2</v>
      </c>
      <c r="B104" s="108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3">
        <v>3</v>
      </c>
      <c r="B105" s="108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3">
        <v>4</v>
      </c>
      <c r="B106" s="108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3">
        <v>5</v>
      </c>
      <c r="B107" s="108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3">
        <v>6</v>
      </c>
      <c r="B108" s="108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3">
        <v>7</v>
      </c>
      <c r="B109" s="108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3">
        <v>8</v>
      </c>
      <c r="B110" s="108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3">
        <v>9</v>
      </c>
      <c r="B111" s="108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3">
        <v>10</v>
      </c>
      <c r="B112" s="108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3">
        <v>11</v>
      </c>
      <c r="B113" s="108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3">
        <v>12</v>
      </c>
      <c r="B114" s="108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3">
        <v>13</v>
      </c>
      <c r="B115" s="108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3">
        <v>14</v>
      </c>
      <c r="B116" s="108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3">
        <v>15</v>
      </c>
      <c r="B117" s="108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3">
        <v>16</v>
      </c>
      <c r="B118" s="108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3">
        <v>17</v>
      </c>
      <c r="B119" s="108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3">
        <v>18</v>
      </c>
      <c r="B120" s="108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3">
        <v>19</v>
      </c>
      <c r="B121" s="108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3">
        <v>20</v>
      </c>
      <c r="B122" s="108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3">
        <v>21</v>
      </c>
      <c r="B123" s="108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3">
        <v>22</v>
      </c>
      <c r="B124" s="108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3">
        <v>23</v>
      </c>
      <c r="B125" s="108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3">
        <v>24</v>
      </c>
      <c r="B126" s="108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3">
        <v>25</v>
      </c>
      <c r="B127" s="108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3">
        <v>26</v>
      </c>
      <c r="B128" s="108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3">
        <v>27</v>
      </c>
      <c r="B129" s="108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3">
        <v>28</v>
      </c>
      <c r="B130" s="108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3">
        <v>29</v>
      </c>
      <c r="B131" s="108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3">
        <v>30</v>
      </c>
      <c r="B132" s="108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3">
        <v>1</v>
      </c>
      <c r="B136" s="108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3">
        <v>2</v>
      </c>
      <c r="B137" s="108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3">
        <v>3</v>
      </c>
      <c r="B138" s="108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3">
        <v>4</v>
      </c>
      <c r="B139" s="108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3">
        <v>5</v>
      </c>
      <c r="B140" s="108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3">
        <v>6</v>
      </c>
      <c r="B141" s="108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3">
        <v>7</v>
      </c>
      <c r="B142" s="108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3">
        <v>8</v>
      </c>
      <c r="B143" s="108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3">
        <v>9</v>
      </c>
      <c r="B144" s="108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3">
        <v>10</v>
      </c>
      <c r="B145" s="108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3">
        <v>11</v>
      </c>
      <c r="B146" s="108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3">
        <v>12</v>
      </c>
      <c r="B147" s="108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3">
        <v>13</v>
      </c>
      <c r="B148" s="108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3">
        <v>14</v>
      </c>
      <c r="B149" s="108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3">
        <v>15</v>
      </c>
      <c r="B150" s="108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3">
        <v>16</v>
      </c>
      <c r="B151" s="108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3">
        <v>17</v>
      </c>
      <c r="B152" s="108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3">
        <v>18</v>
      </c>
      <c r="B153" s="108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3">
        <v>19</v>
      </c>
      <c r="B154" s="108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3">
        <v>20</v>
      </c>
      <c r="B155" s="108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3">
        <v>21</v>
      </c>
      <c r="B156" s="108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3">
        <v>22</v>
      </c>
      <c r="B157" s="108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3">
        <v>23</v>
      </c>
      <c r="B158" s="108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3">
        <v>24</v>
      </c>
      <c r="B159" s="108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3">
        <v>25</v>
      </c>
      <c r="B160" s="108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3">
        <v>26</v>
      </c>
      <c r="B161" s="108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3">
        <v>27</v>
      </c>
      <c r="B162" s="108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3">
        <v>28</v>
      </c>
      <c r="B163" s="108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3">
        <v>29</v>
      </c>
      <c r="B164" s="108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3">
        <v>30</v>
      </c>
      <c r="B165" s="108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3">
        <v>1</v>
      </c>
      <c r="B169" s="108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3">
        <v>2</v>
      </c>
      <c r="B170" s="108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3">
        <v>3</v>
      </c>
      <c r="B171" s="108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3">
        <v>4</v>
      </c>
      <c r="B172" s="108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3">
        <v>5</v>
      </c>
      <c r="B173" s="108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3">
        <v>6</v>
      </c>
      <c r="B174" s="108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3">
        <v>7</v>
      </c>
      <c r="B175" s="108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3">
        <v>8</v>
      </c>
      <c r="B176" s="108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3">
        <v>9</v>
      </c>
      <c r="B177" s="108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3">
        <v>10</v>
      </c>
      <c r="B178" s="108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3">
        <v>11</v>
      </c>
      <c r="B179" s="108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3">
        <v>12</v>
      </c>
      <c r="B180" s="108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3">
        <v>13</v>
      </c>
      <c r="B181" s="108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3">
        <v>14</v>
      </c>
      <c r="B182" s="108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3">
        <v>15</v>
      </c>
      <c r="B183" s="108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3">
        <v>16</v>
      </c>
      <c r="B184" s="108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3">
        <v>17</v>
      </c>
      <c r="B185" s="108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3">
        <v>18</v>
      </c>
      <c r="B186" s="108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3">
        <v>19</v>
      </c>
      <c r="B187" s="108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3">
        <v>20</v>
      </c>
      <c r="B188" s="108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3">
        <v>21</v>
      </c>
      <c r="B189" s="108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3">
        <v>22</v>
      </c>
      <c r="B190" s="108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3">
        <v>23</v>
      </c>
      <c r="B191" s="108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3">
        <v>24</v>
      </c>
      <c r="B192" s="108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3">
        <v>25</v>
      </c>
      <c r="B193" s="108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3">
        <v>26</v>
      </c>
      <c r="B194" s="108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3">
        <v>27</v>
      </c>
      <c r="B195" s="108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3">
        <v>28</v>
      </c>
      <c r="B196" s="108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3">
        <v>29</v>
      </c>
      <c r="B197" s="108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3">
        <v>30</v>
      </c>
      <c r="B198" s="108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3">
        <v>1</v>
      </c>
      <c r="B202" s="108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3">
        <v>2</v>
      </c>
      <c r="B203" s="108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3">
        <v>3</v>
      </c>
      <c r="B204" s="108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3">
        <v>4</v>
      </c>
      <c r="B205" s="108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3">
        <v>5</v>
      </c>
      <c r="B206" s="108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3">
        <v>6</v>
      </c>
      <c r="B207" s="108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3">
        <v>7</v>
      </c>
      <c r="B208" s="108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3">
        <v>8</v>
      </c>
      <c r="B209" s="108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3">
        <v>9</v>
      </c>
      <c r="B210" s="108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3">
        <v>10</v>
      </c>
      <c r="B211" s="108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3">
        <v>11</v>
      </c>
      <c r="B212" s="108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3">
        <v>12</v>
      </c>
      <c r="B213" s="108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3">
        <v>13</v>
      </c>
      <c r="B214" s="108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3">
        <v>14</v>
      </c>
      <c r="B215" s="108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3">
        <v>15</v>
      </c>
      <c r="B216" s="108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3">
        <v>16</v>
      </c>
      <c r="B217" s="108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3">
        <v>17</v>
      </c>
      <c r="B218" s="108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3">
        <v>18</v>
      </c>
      <c r="B219" s="108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3">
        <v>19</v>
      </c>
      <c r="B220" s="108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3">
        <v>20</v>
      </c>
      <c r="B221" s="108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3">
        <v>21</v>
      </c>
      <c r="B222" s="108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3">
        <v>22</v>
      </c>
      <c r="B223" s="108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3">
        <v>23</v>
      </c>
      <c r="B224" s="108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3">
        <v>24</v>
      </c>
      <c r="B225" s="108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3">
        <v>25</v>
      </c>
      <c r="B226" s="108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3">
        <v>26</v>
      </c>
      <c r="B227" s="108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3">
        <v>27</v>
      </c>
      <c r="B228" s="108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3">
        <v>28</v>
      </c>
      <c r="B229" s="108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3">
        <v>29</v>
      </c>
      <c r="B230" s="108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3">
        <v>30</v>
      </c>
      <c r="B231" s="108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3">
        <v>1</v>
      </c>
      <c r="B235" s="108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3">
        <v>2</v>
      </c>
      <c r="B236" s="108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3">
        <v>3</v>
      </c>
      <c r="B237" s="108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3">
        <v>4</v>
      </c>
      <c r="B238" s="108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3">
        <v>5</v>
      </c>
      <c r="B239" s="108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3">
        <v>6</v>
      </c>
      <c r="B240" s="108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3">
        <v>7</v>
      </c>
      <c r="B241" s="108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3">
        <v>8</v>
      </c>
      <c r="B242" s="108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3">
        <v>9</v>
      </c>
      <c r="B243" s="108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3">
        <v>10</v>
      </c>
      <c r="B244" s="108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3">
        <v>11</v>
      </c>
      <c r="B245" s="108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3">
        <v>12</v>
      </c>
      <c r="B246" s="108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3">
        <v>13</v>
      </c>
      <c r="B247" s="108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3">
        <v>14</v>
      </c>
      <c r="B248" s="108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3">
        <v>15</v>
      </c>
      <c r="B249" s="108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3">
        <v>16</v>
      </c>
      <c r="B250" s="108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3">
        <v>17</v>
      </c>
      <c r="B251" s="108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3">
        <v>18</v>
      </c>
      <c r="B252" s="108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3">
        <v>19</v>
      </c>
      <c r="B253" s="108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3">
        <v>20</v>
      </c>
      <c r="B254" s="108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3">
        <v>21</v>
      </c>
      <c r="B255" s="108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3">
        <v>22</v>
      </c>
      <c r="B256" s="108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3">
        <v>23</v>
      </c>
      <c r="B257" s="108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3">
        <v>24</v>
      </c>
      <c r="B258" s="108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3">
        <v>25</v>
      </c>
      <c r="B259" s="108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3">
        <v>26</v>
      </c>
      <c r="B260" s="108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3">
        <v>27</v>
      </c>
      <c r="B261" s="108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3">
        <v>28</v>
      </c>
      <c r="B262" s="108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3">
        <v>29</v>
      </c>
      <c r="B263" s="108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3">
        <v>30</v>
      </c>
      <c r="B264" s="108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3">
        <v>1</v>
      </c>
      <c r="B268" s="108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3">
        <v>2</v>
      </c>
      <c r="B269" s="108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3">
        <v>3</v>
      </c>
      <c r="B270" s="108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3">
        <v>4</v>
      </c>
      <c r="B271" s="108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3">
        <v>5</v>
      </c>
      <c r="B272" s="108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3">
        <v>6</v>
      </c>
      <c r="B273" s="108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3">
        <v>7</v>
      </c>
      <c r="B274" s="108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3">
        <v>8</v>
      </c>
      <c r="B275" s="108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3">
        <v>9</v>
      </c>
      <c r="B276" s="108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3">
        <v>10</v>
      </c>
      <c r="B277" s="108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3">
        <v>11</v>
      </c>
      <c r="B278" s="108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3">
        <v>12</v>
      </c>
      <c r="B279" s="108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3">
        <v>13</v>
      </c>
      <c r="B280" s="108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3">
        <v>14</v>
      </c>
      <c r="B281" s="108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3">
        <v>15</v>
      </c>
      <c r="B282" s="108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3">
        <v>16</v>
      </c>
      <c r="B283" s="108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3">
        <v>17</v>
      </c>
      <c r="B284" s="108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3">
        <v>18</v>
      </c>
      <c r="B285" s="108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3">
        <v>19</v>
      </c>
      <c r="B286" s="108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3">
        <v>20</v>
      </c>
      <c r="B287" s="108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3">
        <v>21</v>
      </c>
      <c r="B288" s="108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3">
        <v>22</v>
      </c>
      <c r="B289" s="108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3">
        <v>23</v>
      </c>
      <c r="B290" s="108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3">
        <v>24</v>
      </c>
      <c r="B291" s="108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3">
        <v>25</v>
      </c>
      <c r="B292" s="108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3">
        <v>26</v>
      </c>
      <c r="B293" s="108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3">
        <v>27</v>
      </c>
      <c r="B294" s="108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3">
        <v>28</v>
      </c>
      <c r="B295" s="108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3">
        <v>29</v>
      </c>
      <c r="B296" s="108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3">
        <v>30</v>
      </c>
      <c r="B297" s="108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3">
        <v>1</v>
      </c>
      <c r="B301" s="108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3">
        <v>2</v>
      </c>
      <c r="B302" s="108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3">
        <v>3</v>
      </c>
      <c r="B303" s="108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3">
        <v>4</v>
      </c>
      <c r="B304" s="108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3">
        <v>5</v>
      </c>
      <c r="B305" s="108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3">
        <v>6</v>
      </c>
      <c r="B306" s="108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3">
        <v>7</v>
      </c>
      <c r="B307" s="108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3">
        <v>8</v>
      </c>
      <c r="B308" s="108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3">
        <v>9</v>
      </c>
      <c r="B309" s="108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3">
        <v>10</v>
      </c>
      <c r="B310" s="108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3">
        <v>11</v>
      </c>
      <c r="B311" s="108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3">
        <v>12</v>
      </c>
      <c r="B312" s="108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3">
        <v>13</v>
      </c>
      <c r="B313" s="108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3">
        <v>14</v>
      </c>
      <c r="B314" s="108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3">
        <v>15</v>
      </c>
      <c r="B315" s="108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3">
        <v>16</v>
      </c>
      <c r="B316" s="108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3">
        <v>17</v>
      </c>
      <c r="B317" s="108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3">
        <v>18</v>
      </c>
      <c r="B318" s="108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3">
        <v>19</v>
      </c>
      <c r="B319" s="108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3">
        <v>20</v>
      </c>
      <c r="B320" s="108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3">
        <v>21</v>
      </c>
      <c r="B321" s="108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3">
        <v>22</v>
      </c>
      <c r="B322" s="108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3">
        <v>23</v>
      </c>
      <c r="B323" s="108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3">
        <v>24</v>
      </c>
      <c r="B324" s="108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3">
        <v>25</v>
      </c>
      <c r="B325" s="108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3">
        <v>26</v>
      </c>
      <c r="B326" s="108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3">
        <v>27</v>
      </c>
      <c r="B327" s="108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3">
        <v>28</v>
      </c>
      <c r="B328" s="108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3">
        <v>29</v>
      </c>
      <c r="B329" s="108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3">
        <v>30</v>
      </c>
      <c r="B330" s="108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3">
        <v>1</v>
      </c>
      <c r="B334" s="108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3">
        <v>2</v>
      </c>
      <c r="B335" s="108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3">
        <v>3</v>
      </c>
      <c r="B336" s="108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3">
        <v>4</v>
      </c>
      <c r="B337" s="108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3">
        <v>5</v>
      </c>
      <c r="B338" s="108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3">
        <v>6</v>
      </c>
      <c r="B339" s="108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3">
        <v>7</v>
      </c>
      <c r="B340" s="108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3">
        <v>8</v>
      </c>
      <c r="B341" s="108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3">
        <v>9</v>
      </c>
      <c r="B342" s="108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3">
        <v>10</v>
      </c>
      <c r="B343" s="108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3">
        <v>11</v>
      </c>
      <c r="B344" s="108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3">
        <v>12</v>
      </c>
      <c r="B345" s="108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3">
        <v>13</v>
      </c>
      <c r="B346" s="108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3">
        <v>14</v>
      </c>
      <c r="B347" s="108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3">
        <v>15</v>
      </c>
      <c r="B348" s="108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3">
        <v>16</v>
      </c>
      <c r="B349" s="108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3">
        <v>17</v>
      </c>
      <c r="B350" s="108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3">
        <v>18</v>
      </c>
      <c r="B351" s="108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3">
        <v>19</v>
      </c>
      <c r="B352" s="108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3">
        <v>20</v>
      </c>
      <c r="B353" s="108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3">
        <v>21</v>
      </c>
      <c r="B354" s="108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3">
        <v>22</v>
      </c>
      <c r="B355" s="108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3">
        <v>23</v>
      </c>
      <c r="B356" s="108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3">
        <v>24</v>
      </c>
      <c r="B357" s="108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3">
        <v>25</v>
      </c>
      <c r="B358" s="108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3">
        <v>26</v>
      </c>
      <c r="B359" s="108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3">
        <v>27</v>
      </c>
      <c r="B360" s="108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3">
        <v>28</v>
      </c>
      <c r="B361" s="108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3">
        <v>29</v>
      </c>
      <c r="B362" s="108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3">
        <v>30</v>
      </c>
      <c r="B363" s="108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3">
        <v>1</v>
      </c>
      <c r="B367" s="108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3">
        <v>2</v>
      </c>
      <c r="B368" s="108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3">
        <v>3</v>
      </c>
      <c r="B369" s="108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3">
        <v>4</v>
      </c>
      <c r="B370" s="108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3">
        <v>5</v>
      </c>
      <c r="B371" s="108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3">
        <v>6</v>
      </c>
      <c r="B372" s="108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3">
        <v>7</v>
      </c>
      <c r="B373" s="108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3">
        <v>8</v>
      </c>
      <c r="B374" s="108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3">
        <v>9</v>
      </c>
      <c r="B375" s="108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3">
        <v>10</v>
      </c>
      <c r="B376" s="108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3">
        <v>11</v>
      </c>
      <c r="B377" s="108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3">
        <v>12</v>
      </c>
      <c r="B378" s="108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3">
        <v>13</v>
      </c>
      <c r="B379" s="108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3">
        <v>14</v>
      </c>
      <c r="B380" s="108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3">
        <v>15</v>
      </c>
      <c r="B381" s="108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3">
        <v>16</v>
      </c>
      <c r="B382" s="108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3">
        <v>17</v>
      </c>
      <c r="B383" s="108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3">
        <v>18</v>
      </c>
      <c r="B384" s="108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3">
        <v>19</v>
      </c>
      <c r="B385" s="108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3">
        <v>20</v>
      </c>
      <c r="B386" s="108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3">
        <v>21</v>
      </c>
      <c r="B387" s="108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3">
        <v>22</v>
      </c>
      <c r="B388" s="108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3">
        <v>23</v>
      </c>
      <c r="B389" s="108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3">
        <v>24</v>
      </c>
      <c r="B390" s="108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3">
        <v>25</v>
      </c>
      <c r="B391" s="108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3">
        <v>26</v>
      </c>
      <c r="B392" s="108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3">
        <v>27</v>
      </c>
      <c r="B393" s="108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3">
        <v>28</v>
      </c>
      <c r="B394" s="108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3">
        <v>29</v>
      </c>
      <c r="B395" s="108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3">
        <v>30</v>
      </c>
      <c r="B396" s="108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3">
        <v>1</v>
      </c>
      <c r="B400" s="108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3">
        <v>2</v>
      </c>
      <c r="B401" s="108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3">
        <v>3</v>
      </c>
      <c r="B402" s="108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3">
        <v>4</v>
      </c>
      <c r="B403" s="108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3">
        <v>5</v>
      </c>
      <c r="B404" s="108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3">
        <v>6</v>
      </c>
      <c r="B405" s="108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3">
        <v>7</v>
      </c>
      <c r="B406" s="108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3">
        <v>8</v>
      </c>
      <c r="B407" s="108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3">
        <v>9</v>
      </c>
      <c r="B408" s="108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3">
        <v>10</v>
      </c>
      <c r="B409" s="108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3">
        <v>11</v>
      </c>
      <c r="B410" s="108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3">
        <v>12</v>
      </c>
      <c r="B411" s="108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3">
        <v>13</v>
      </c>
      <c r="B412" s="108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3">
        <v>14</v>
      </c>
      <c r="B413" s="108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3">
        <v>15</v>
      </c>
      <c r="B414" s="108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3">
        <v>16</v>
      </c>
      <c r="B415" s="108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3">
        <v>17</v>
      </c>
      <c r="B416" s="108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3">
        <v>18</v>
      </c>
      <c r="B417" s="108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3">
        <v>19</v>
      </c>
      <c r="B418" s="108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3">
        <v>20</v>
      </c>
      <c r="B419" s="108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3">
        <v>21</v>
      </c>
      <c r="B420" s="108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3">
        <v>22</v>
      </c>
      <c r="B421" s="108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3">
        <v>23</v>
      </c>
      <c r="B422" s="108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3">
        <v>24</v>
      </c>
      <c r="B423" s="108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3">
        <v>25</v>
      </c>
      <c r="B424" s="108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3">
        <v>26</v>
      </c>
      <c r="B425" s="108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3">
        <v>27</v>
      </c>
      <c r="B426" s="108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3">
        <v>28</v>
      </c>
      <c r="B427" s="108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3">
        <v>29</v>
      </c>
      <c r="B428" s="108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3">
        <v>30</v>
      </c>
      <c r="B429" s="108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3">
        <v>1</v>
      </c>
      <c r="B433" s="108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3">
        <v>2</v>
      </c>
      <c r="B434" s="108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3">
        <v>3</v>
      </c>
      <c r="B435" s="108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3">
        <v>4</v>
      </c>
      <c r="B436" s="108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3">
        <v>5</v>
      </c>
      <c r="B437" s="108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3">
        <v>6</v>
      </c>
      <c r="B438" s="108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3">
        <v>7</v>
      </c>
      <c r="B439" s="108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3">
        <v>8</v>
      </c>
      <c r="B440" s="108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3">
        <v>9</v>
      </c>
      <c r="B441" s="108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3">
        <v>10</v>
      </c>
      <c r="B442" s="108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3">
        <v>11</v>
      </c>
      <c r="B443" s="108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3">
        <v>12</v>
      </c>
      <c r="B444" s="108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3">
        <v>13</v>
      </c>
      <c r="B445" s="108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3">
        <v>14</v>
      </c>
      <c r="B446" s="108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3">
        <v>15</v>
      </c>
      <c r="B447" s="108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3">
        <v>16</v>
      </c>
      <c r="B448" s="108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3">
        <v>17</v>
      </c>
      <c r="B449" s="108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3">
        <v>18</v>
      </c>
      <c r="B450" s="108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3">
        <v>19</v>
      </c>
      <c r="B451" s="108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3">
        <v>20</v>
      </c>
      <c r="B452" s="108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3">
        <v>21</v>
      </c>
      <c r="B453" s="108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3">
        <v>22</v>
      </c>
      <c r="B454" s="108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3">
        <v>23</v>
      </c>
      <c r="B455" s="108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3">
        <v>24</v>
      </c>
      <c r="B456" s="108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3">
        <v>25</v>
      </c>
      <c r="B457" s="108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3">
        <v>26</v>
      </c>
      <c r="B458" s="108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3">
        <v>27</v>
      </c>
      <c r="B459" s="108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3">
        <v>28</v>
      </c>
      <c r="B460" s="108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3">
        <v>29</v>
      </c>
      <c r="B461" s="108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3">
        <v>30</v>
      </c>
      <c r="B462" s="108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3">
        <v>1</v>
      </c>
      <c r="B466" s="108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3">
        <v>2</v>
      </c>
      <c r="B467" s="108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3">
        <v>3</v>
      </c>
      <c r="B468" s="108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3">
        <v>4</v>
      </c>
      <c r="B469" s="108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3">
        <v>5</v>
      </c>
      <c r="B470" s="108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3">
        <v>6</v>
      </c>
      <c r="B471" s="108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3">
        <v>7</v>
      </c>
      <c r="B472" s="108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3">
        <v>8</v>
      </c>
      <c r="B473" s="108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3">
        <v>9</v>
      </c>
      <c r="B474" s="108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3">
        <v>10</v>
      </c>
      <c r="B475" s="108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3">
        <v>11</v>
      </c>
      <c r="B476" s="108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3">
        <v>12</v>
      </c>
      <c r="B477" s="108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3">
        <v>13</v>
      </c>
      <c r="B478" s="108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3">
        <v>14</v>
      </c>
      <c r="B479" s="108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3">
        <v>15</v>
      </c>
      <c r="B480" s="108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3">
        <v>16</v>
      </c>
      <c r="B481" s="108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3">
        <v>17</v>
      </c>
      <c r="B482" s="108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3">
        <v>18</v>
      </c>
      <c r="B483" s="108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3">
        <v>19</v>
      </c>
      <c r="B484" s="108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3">
        <v>20</v>
      </c>
      <c r="B485" s="108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3">
        <v>21</v>
      </c>
      <c r="B486" s="108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3">
        <v>22</v>
      </c>
      <c r="B487" s="108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3">
        <v>23</v>
      </c>
      <c r="B488" s="108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3">
        <v>24</v>
      </c>
      <c r="B489" s="108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3">
        <v>25</v>
      </c>
      <c r="B490" s="108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3">
        <v>26</v>
      </c>
      <c r="B491" s="108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3">
        <v>27</v>
      </c>
      <c r="B492" s="108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3">
        <v>28</v>
      </c>
      <c r="B493" s="108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3">
        <v>29</v>
      </c>
      <c r="B494" s="108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3">
        <v>30</v>
      </c>
      <c r="B495" s="108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3">
        <v>1</v>
      </c>
      <c r="B499" s="108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3">
        <v>2</v>
      </c>
      <c r="B500" s="108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3">
        <v>3</v>
      </c>
      <c r="B501" s="108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3">
        <v>4</v>
      </c>
      <c r="B502" s="108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3">
        <v>5</v>
      </c>
      <c r="B503" s="108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3">
        <v>6</v>
      </c>
      <c r="B504" s="108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3">
        <v>7</v>
      </c>
      <c r="B505" s="108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3">
        <v>8</v>
      </c>
      <c r="B506" s="108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3">
        <v>9</v>
      </c>
      <c r="B507" s="108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3">
        <v>10</v>
      </c>
      <c r="B508" s="108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3">
        <v>11</v>
      </c>
      <c r="B509" s="108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3">
        <v>12</v>
      </c>
      <c r="B510" s="108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3">
        <v>13</v>
      </c>
      <c r="B511" s="108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3">
        <v>14</v>
      </c>
      <c r="B512" s="108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3">
        <v>15</v>
      </c>
      <c r="B513" s="108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3">
        <v>16</v>
      </c>
      <c r="B514" s="108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3">
        <v>17</v>
      </c>
      <c r="B515" s="108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3">
        <v>18</v>
      </c>
      <c r="B516" s="108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3">
        <v>19</v>
      </c>
      <c r="B517" s="108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3">
        <v>20</v>
      </c>
      <c r="B518" s="108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3">
        <v>21</v>
      </c>
      <c r="B519" s="108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3">
        <v>22</v>
      </c>
      <c r="B520" s="108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3">
        <v>23</v>
      </c>
      <c r="B521" s="108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3">
        <v>24</v>
      </c>
      <c r="B522" s="108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3">
        <v>25</v>
      </c>
      <c r="B523" s="108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3">
        <v>26</v>
      </c>
      <c r="B524" s="108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3">
        <v>27</v>
      </c>
      <c r="B525" s="108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3">
        <v>28</v>
      </c>
      <c r="B526" s="108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3">
        <v>29</v>
      </c>
      <c r="B527" s="108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3">
        <v>30</v>
      </c>
      <c r="B528" s="108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3">
        <v>1</v>
      </c>
      <c r="B532" s="108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3">
        <v>2</v>
      </c>
      <c r="B533" s="108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3">
        <v>3</v>
      </c>
      <c r="B534" s="108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3">
        <v>4</v>
      </c>
      <c r="B535" s="108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3">
        <v>5</v>
      </c>
      <c r="B536" s="108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3">
        <v>6</v>
      </c>
      <c r="B537" s="108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3">
        <v>7</v>
      </c>
      <c r="B538" s="108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3">
        <v>8</v>
      </c>
      <c r="B539" s="108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3">
        <v>9</v>
      </c>
      <c r="B540" s="108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3">
        <v>10</v>
      </c>
      <c r="B541" s="108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3">
        <v>11</v>
      </c>
      <c r="B542" s="108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3">
        <v>12</v>
      </c>
      <c r="B543" s="108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3">
        <v>13</v>
      </c>
      <c r="B544" s="108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3">
        <v>14</v>
      </c>
      <c r="B545" s="108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3">
        <v>15</v>
      </c>
      <c r="B546" s="108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3">
        <v>16</v>
      </c>
      <c r="B547" s="108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3">
        <v>17</v>
      </c>
      <c r="B548" s="108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3">
        <v>18</v>
      </c>
      <c r="B549" s="108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3">
        <v>19</v>
      </c>
      <c r="B550" s="108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3">
        <v>20</v>
      </c>
      <c r="B551" s="108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3">
        <v>21</v>
      </c>
      <c r="B552" s="108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3">
        <v>22</v>
      </c>
      <c r="B553" s="108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3">
        <v>23</v>
      </c>
      <c r="B554" s="108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3">
        <v>24</v>
      </c>
      <c r="B555" s="108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3">
        <v>25</v>
      </c>
      <c r="B556" s="108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3">
        <v>26</v>
      </c>
      <c r="B557" s="108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3">
        <v>27</v>
      </c>
      <c r="B558" s="108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3">
        <v>28</v>
      </c>
      <c r="B559" s="108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3">
        <v>29</v>
      </c>
      <c r="B560" s="108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3">
        <v>30</v>
      </c>
      <c r="B561" s="108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3">
        <v>1</v>
      </c>
      <c r="B565" s="108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3">
        <v>2</v>
      </c>
      <c r="B566" s="108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3">
        <v>3</v>
      </c>
      <c r="B567" s="108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3">
        <v>4</v>
      </c>
      <c r="B568" s="108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3">
        <v>5</v>
      </c>
      <c r="B569" s="108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3">
        <v>6</v>
      </c>
      <c r="B570" s="108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3">
        <v>7</v>
      </c>
      <c r="B571" s="108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3">
        <v>8</v>
      </c>
      <c r="B572" s="108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3">
        <v>9</v>
      </c>
      <c r="B573" s="108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3">
        <v>10</v>
      </c>
      <c r="B574" s="108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3">
        <v>11</v>
      </c>
      <c r="B575" s="108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3">
        <v>12</v>
      </c>
      <c r="B576" s="108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3">
        <v>13</v>
      </c>
      <c r="B577" s="108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3">
        <v>14</v>
      </c>
      <c r="B578" s="108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3">
        <v>15</v>
      </c>
      <c r="B579" s="108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3">
        <v>16</v>
      </c>
      <c r="B580" s="108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3">
        <v>17</v>
      </c>
      <c r="B581" s="108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3">
        <v>18</v>
      </c>
      <c r="B582" s="108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3">
        <v>19</v>
      </c>
      <c r="B583" s="108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3">
        <v>20</v>
      </c>
      <c r="B584" s="108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3">
        <v>21</v>
      </c>
      <c r="B585" s="108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3">
        <v>22</v>
      </c>
      <c r="B586" s="108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3">
        <v>23</v>
      </c>
      <c r="B587" s="108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3">
        <v>24</v>
      </c>
      <c r="B588" s="108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3">
        <v>25</v>
      </c>
      <c r="B589" s="108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3">
        <v>26</v>
      </c>
      <c r="B590" s="108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3">
        <v>27</v>
      </c>
      <c r="B591" s="108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3">
        <v>28</v>
      </c>
      <c r="B592" s="108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3">
        <v>29</v>
      </c>
      <c r="B593" s="108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3">
        <v>30</v>
      </c>
      <c r="B594" s="108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3">
        <v>1</v>
      </c>
      <c r="B598" s="108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3">
        <v>2</v>
      </c>
      <c r="B599" s="108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3">
        <v>3</v>
      </c>
      <c r="B600" s="108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3">
        <v>4</v>
      </c>
      <c r="B601" s="108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3">
        <v>5</v>
      </c>
      <c r="B602" s="108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3">
        <v>6</v>
      </c>
      <c r="B603" s="108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3">
        <v>7</v>
      </c>
      <c r="B604" s="108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3">
        <v>8</v>
      </c>
      <c r="B605" s="108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3">
        <v>9</v>
      </c>
      <c r="B606" s="108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3">
        <v>10</v>
      </c>
      <c r="B607" s="108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3">
        <v>11</v>
      </c>
      <c r="B608" s="108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3">
        <v>12</v>
      </c>
      <c r="B609" s="108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3">
        <v>13</v>
      </c>
      <c r="B610" s="108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3">
        <v>14</v>
      </c>
      <c r="B611" s="108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3">
        <v>15</v>
      </c>
      <c r="B612" s="108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3">
        <v>16</v>
      </c>
      <c r="B613" s="108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3">
        <v>17</v>
      </c>
      <c r="B614" s="108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3">
        <v>18</v>
      </c>
      <c r="B615" s="108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3">
        <v>19</v>
      </c>
      <c r="B616" s="108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3">
        <v>20</v>
      </c>
      <c r="B617" s="108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3">
        <v>21</v>
      </c>
      <c r="B618" s="108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3">
        <v>22</v>
      </c>
      <c r="B619" s="108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3">
        <v>23</v>
      </c>
      <c r="B620" s="108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3">
        <v>24</v>
      </c>
      <c r="B621" s="108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3">
        <v>25</v>
      </c>
      <c r="B622" s="108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3">
        <v>26</v>
      </c>
      <c r="B623" s="108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3">
        <v>27</v>
      </c>
      <c r="B624" s="108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3">
        <v>28</v>
      </c>
      <c r="B625" s="108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3">
        <v>29</v>
      </c>
      <c r="B626" s="108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3">
        <v>30</v>
      </c>
      <c r="B627" s="108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3">
        <v>1</v>
      </c>
      <c r="B631" s="108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3">
        <v>2</v>
      </c>
      <c r="B632" s="108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3">
        <v>3</v>
      </c>
      <c r="B633" s="108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3">
        <v>4</v>
      </c>
      <c r="B634" s="108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3">
        <v>5</v>
      </c>
      <c r="B635" s="108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3">
        <v>6</v>
      </c>
      <c r="B636" s="108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3">
        <v>7</v>
      </c>
      <c r="B637" s="108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3">
        <v>8</v>
      </c>
      <c r="B638" s="108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3">
        <v>9</v>
      </c>
      <c r="B639" s="108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3">
        <v>10</v>
      </c>
      <c r="B640" s="108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3">
        <v>11</v>
      </c>
      <c r="B641" s="108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3">
        <v>12</v>
      </c>
      <c r="B642" s="108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3">
        <v>13</v>
      </c>
      <c r="B643" s="108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3">
        <v>14</v>
      </c>
      <c r="B644" s="108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3">
        <v>15</v>
      </c>
      <c r="B645" s="108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3">
        <v>16</v>
      </c>
      <c r="B646" s="108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3">
        <v>17</v>
      </c>
      <c r="B647" s="108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3">
        <v>18</v>
      </c>
      <c r="B648" s="108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3">
        <v>19</v>
      </c>
      <c r="B649" s="108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3">
        <v>20</v>
      </c>
      <c r="B650" s="108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3">
        <v>21</v>
      </c>
      <c r="B651" s="108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3">
        <v>22</v>
      </c>
      <c r="B652" s="108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3">
        <v>23</v>
      </c>
      <c r="B653" s="108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3">
        <v>24</v>
      </c>
      <c r="B654" s="108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3">
        <v>25</v>
      </c>
      <c r="B655" s="108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3">
        <v>26</v>
      </c>
      <c r="B656" s="108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3">
        <v>27</v>
      </c>
      <c r="B657" s="108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3">
        <v>28</v>
      </c>
      <c r="B658" s="108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3">
        <v>29</v>
      </c>
      <c r="B659" s="108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3">
        <v>30</v>
      </c>
      <c r="B660" s="108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3">
        <v>1</v>
      </c>
      <c r="B664" s="108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3">
        <v>2</v>
      </c>
      <c r="B665" s="108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3">
        <v>3</v>
      </c>
      <c r="B666" s="108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3">
        <v>4</v>
      </c>
      <c r="B667" s="108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3">
        <v>5</v>
      </c>
      <c r="B668" s="108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3">
        <v>6</v>
      </c>
      <c r="B669" s="108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3">
        <v>7</v>
      </c>
      <c r="B670" s="108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3">
        <v>8</v>
      </c>
      <c r="B671" s="108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3">
        <v>9</v>
      </c>
      <c r="B672" s="108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3">
        <v>10</v>
      </c>
      <c r="B673" s="108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3">
        <v>11</v>
      </c>
      <c r="B674" s="108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3">
        <v>12</v>
      </c>
      <c r="B675" s="108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3">
        <v>13</v>
      </c>
      <c r="B676" s="108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3">
        <v>14</v>
      </c>
      <c r="B677" s="108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3">
        <v>15</v>
      </c>
      <c r="B678" s="108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3">
        <v>16</v>
      </c>
      <c r="B679" s="108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3">
        <v>17</v>
      </c>
      <c r="B680" s="108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3">
        <v>18</v>
      </c>
      <c r="B681" s="108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3">
        <v>19</v>
      </c>
      <c r="B682" s="108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3">
        <v>20</v>
      </c>
      <c r="B683" s="108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3">
        <v>21</v>
      </c>
      <c r="B684" s="108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3">
        <v>22</v>
      </c>
      <c r="B685" s="108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3">
        <v>23</v>
      </c>
      <c r="B686" s="108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3">
        <v>24</v>
      </c>
      <c r="B687" s="108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3">
        <v>25</v>
      </c>
      <c r="B688" s="108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3">
        <v>26</v>
      </c>
      <c r="B689" s="108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3">
        <v>27</v>
      </c>
      <c r="B690" s="108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3">
        <v>28</v>
      </c>
      <c r="B691" s="108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3">
        <v>29</v>
      </c>
      <c r="B692" s="108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3">
        <v>30</v>
      </c>
      <c r="B693" s="108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3">
        <v>1</v>
      </c>
      <c r="B697" s="108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3">
        <v>2</v>
      </c>
      <c r="B698" s="108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3">
        <v>3</v>
      </c>
      <c r="B699" s="108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3">
        <v>4</v>
      </c>
      <c r="B700" s="108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3">
        <v>5</v>
      </c>
      <c r="B701" s="108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3">
        <v>6</v>
      </c>
      <c r="B702" s="108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3">
        <v>7</v>
      </c>
      <c r="B703" s="108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3">
        <v>8</v>
      </c>
      <c r="B704" s="108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3">
        <v>9</v>
      </c>
      <c r="B705" s="108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3">
        <v>10</v>
      </c>
      <c r="B706" s="108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3">
        <v>11</v>
      </c>
      <c r="B707" s="108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3">
        <v>12</v>
      </c>
      <c r="B708" s="108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3">
        <v>13</v>
      </c>
      <c r="B709" s="108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3">
        <v>14</v>
      </c>
      <c r="B710" s="108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3">
        <v>15</v>
      </c>
      <c r="B711" s="108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3">
        <v>16</v>
      </c>
      <c r="B712" s="108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3">
        <v>17</v>
      </c>
      <c r="B713" s="108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3">
        <v>18</v>
      </c>
      <c r="B714" s="108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3">
        <v>19</v>
      </c>
      <c r="B715" s="108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3">
        <v>20</v>
      </c>
      <c r="B716" s="108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3">
        <v>21</v>
      </c>
      <c r="B717" s="108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3">
        <v>22</v>
      </c>
      <c r="B718" s="108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3">
        <v>23</v>
      </c>
      <c r="B719" s="108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3">
        <v>24</v>
      </c>
      <c r="B720" s="108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3">
        <v>25</v>
      </c>
      <c r="B721" s="108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3">
        <v>26</v>
      </c>
      <c r="B722" s="108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3">
        <v>27</v>
      </c>
      <c r="B723" s="108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3">
        <v>28</v>
      </c>
      <c r="B724" s="108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3">
        <v>29</v>
      </c>
      <c r="B725" s="108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3">
        <v>30</v>
      </c>
      <c r="B726" s="108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3">
        <v>1</v>
      </c>
      <c r="B730" s="108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3">
        <v>2</v>
      </c>
      <c r="B731" s="108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3">
        <v>3</v>
      </c>
      <c r="B732" s="108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3">
        <v>4</v>
      </c>
      <c r="B733" s="108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3">
        <v>5</v>
      </c>
      <c r="B734" s="108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3">
        <v>6</v>
      </c>
      <c r="B735" s="108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3">
        <v>7</v>
      </c>
      <c r="B736" s="108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3">
        <v>8</v>
      </c>
      <c r="B737" s="108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3">
        <v>9</v>
      </c>
      <c r="B738" s="108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3">
        <v>10</v>
      </c>
      <c r="B739" s="108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3">
        <v>11</v>
      </c>
      <c r="B740" s="108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3">
        <v>12</v>
      </c>
      <c r="B741" s="108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3">
        <v>13</v>
      </c>
      <c r="B742" s="108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3">
        <v>14</v>
      </c>
      <c r="B743" s="108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3">
        <v>15</v>
      </c>
      <c r="B744" s="108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3">
        <v>16</v>
      </c>
      <c r="B745" s="108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3">
        <v>17</v>
      </c>
      <c r="B746" s="108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3">
        <v>18</v>
      </c>
      <c r="B747" s="108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3">
        <v>19</v>
      </c>
      <c r="B748" s="108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3">
        <v>20</v>
      </c>
      <c r="B749" s="108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3">
        <v>21</v>
      </c>
      <c r="B750" s="108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3">
        <v>22</v>
      </c>
      <c r="B751" s="108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3">
        <v>23</v>
      </c>
      <c r="B752" s="108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3">
        <v>24</v>
      </c>
      <c r="B753" s="108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3">
        <v>25</v>
      </c>
      <c r="B754" s="108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3">
        <v>26</v>
      </c>
      <c r="B755" s="108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3">
        <v>27</v>
      </c>
      <c r="B756" s="108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3">
        <v>28</v>
      </c>
      <c r="B757" s="108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3">
        <v>29</v>
      </c>
      <c r="B758" s="108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3">
        <v>30</v>
      </c>
      <c r="B759" s="108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3">
        <v>1</v>
      </c>
      <c r="B763" s="108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3">
        <v>2</v>
      </c>
      <c r="B764" s="108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3">
        <v>3</v>
      </c>
      <c r="B765" s="108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3">
        <v>4</v>
      </c>
      <c r="B766" s="108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3">
        <v>5</v>
      </c>
      <c r="B767" s="108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3">
        <v>6</v>
      </c>
      <c r="B768" s="108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3">
        <v>7</v>
      </c>
      <c r="B769" s="108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3">
        <v>8</v>
      </c>
      <c r="B770" s="108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3">
        <v>9</v>
      </c>
      <c r="B771" s="108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3">
        <v>10</v>
      </c>
      <c r="B772" s="108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3">
        <v>11</v>
      </c>
      <c r="B773" s="108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3">
        <v>12</v>
      </c>
      <c r="B774" s="108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3">
        <v>13</v>
      </c>
      <c r="B775" s="108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3">
        <v>14</v>
      </c>
      <c r="B776" s="108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3">
        <v>15</v>
      </c>
      <c r="B777" s="108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3">
        <v>16</v>
      </c>
      <c r="B778" s="108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3">
        <v>17</v>
      </c>
      <c r="B779" s="108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3">
        <v>18</v>
      </c>
      <c r="B780" s="108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3">
        <v>19</v>
      </c>
      <c r="B781" s="108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3">
        <v>20</v>
      </c>
      <c r="B782" s="108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3">
        <v>21</v>
      </c>
      <c r="B783" s="108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3">
        <v>22</v>
      </c>
      <c r="B784" s="108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3">
        <v>23</v>
      </c>
      <c r="B785" s="108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3">
        <v>24</v>
      </c>
      <c r="B786" s="108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3">
        <v>25</v>
      </c>
      <c r="B787" s="108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3">
        <v>26</v>
      </c>
      <c r="B788" s="108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3">
        <v>27</v>
      </c>
      <c r="B789" s="108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3">
        <v>28</v>
      </c>
      <c r="B790" s="108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3">
        <v>29</v>
      </c>
      <c r="B791" s="108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3">
        <v>30</v>
      </c>
      <c r="B792" s="108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3">
        <v>1</v>
      </c>
      <c r="B796" s="108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3">
        <v>2</v>
      </c>
      <c r="B797" s="108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3">
        <v>3</v>
      </c>
      <c r="B798" s="108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3">
        <v>4</v>
      </c>
      <c r="B799" s="108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3">
        <v>5</v>
      </c>
      <c r="B800" s="108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3">
        <v>6</v>
      </c>
      <c r="B801" s="108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3">
        <v>7</v>
      </c>
      <c r="B802" s="108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3">
        <v>8</v>
      </c>
      <c r="B803" s="108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3">
        <v>9</v>
      </c>
      <c r="B804" s="108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3">
        <v>10</v>
      </c>
      <c r="B805" s="108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3">
        <v>11</v>
      </c>
      <c r="B806" s="108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3">
        <v>12</v>
      </c>
      <c r="B807" s="108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3">
        <v>13</v>
      </c>
      <c r="B808" s="108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3">
        <v>14</v>
      </c>
      <c r="B809" s="108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3">
        <v>15</v>
      </c>
      <c r="B810" s="108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3">
        <v>16</v>
      </c>
      <c r="B811" s="108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3">
        <v>17</v>
      </c>
      <c r="B812" s="108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3">
        <v>18</v>
      </c>
      <c r="B813" s="108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3">
        <v>19</v>
      </c>
      <c r="B814" s="108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3">
        <v>20</v>
      </c>
      <c r="B815" s="108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3">
        <v>21</v>
      </c>
      <c r="B816" s="108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3">
        <v>22</v>
      </c>
      <c r="B817" s="108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3">
        <v>23</v>
      </c>
      <c r="B818" s="108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3">
        <v>24</v>
      </c>
      <c r="B819" s="108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3">
        <v>25</v>
      </c>
      <c r="B820" s="108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3">
        <v>26</v>
      </c>
      <c r="B821" s="108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3">
        <v>27</v>
      </c>
      <c r="B822" s="108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3">
        <v>28</v>
      </c>
      <c r="B823" s="108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3">
        <v>29</v>
      </c>
      <c r="B824" s="108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3">
        <v>30</v>
      </c>
      <c r="B825" s="108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3">
        <v>1</v>
      </c>
      <c r="B829" s="108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3">
        <v>2</v>
      </c>
      <c r="B830" s="108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3">
        <v>3</v>
      </c>
      <c r="B831" s="108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3">
        <v>4</v>
      </c>
      <c r="B832" s="108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3">
        <v>5</v>
      </c>
      <c r="B833" s="108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3">
        <v>6</v>
      </c>
      <c r="B834" s="108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3">
        <v>7</v>
      </c>
      <c r="B835" s="108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3">
        <v>8</v>
      </c>
      <c r="B836" s="108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3">
        <v>9</v>
      </c>
      <c r="B837" s="108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3">
        <v>10</v>
      </c>
      <c r="B838" s="108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3">
        <v>11</v>
      </c>
      <c r="B839" s="108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3">
        <v>12</v>
      </c>
      <c r="B840" s="108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3">
        <v>13</v>
      </c>
      <c r="B841" s="108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3">
        <v>14</v>
      </c>
      <c r="B842" s="108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3">
        <v>15</v>
      </c>
      <c r="B843" s="108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3">
        <v>16</v>
      </c>
      <c r="B844" s="108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3">
        <v>17</v>
      </c>
      <c r="B845" s="108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3">
        <v>18</v>
      </c>
      <c r="B846" s="108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3">
        <v>19</v>
      </c>
      <c r="B847" s="108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3">
        <v>20</v>
      </c>
      <c r="B848" s="108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3">
        <v>21</v>
      </c>
      <c r="B849" s="108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3">
        <v>22</v>
      </c>
      <c r="B850" s="108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3">
        <v>23</v>
      </c>
      <c r="B851" s="108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3">
        <v>24</v>
      </c>
      <c r="B852" s="108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3">
        <v>25</v>
      </c>
      <c r="B853" s="108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3">
        <v>26</v>
      </c>
      <c r="B854" s="108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3">
        <v>27</v>
      </c>
      <c r="B855" s="108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3">
        <v>28</v>
      </c>
      <c r="B856" s="108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3">
        <v>29</v>
      </c>
      <c r="B857" s="108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3">
        <v>30</v>
      </c>
      <c r="B858" s="108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3">
        <v>1</v>
      </c>
      <c r="B862" s="108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3">
        <v>2</v>
      </c>
      <c r="B863" s="108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3">
        <v>3</v>
      </c>
      <c r="B864" s="108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3">
        <v>4</v>
      </c>
      <c r="B865" s="108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3">
        <v>5</v>
      </c>
      <c r="B866" s="108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3">
        <v>6</v>
      </c>
      <c r="B867" s="108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3">
        <v>7</v>
      </c>
      <c r="B868" s="108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3">
        <v>8</v>
      </c>
      <c r="B869" s="108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3">
        <v>9</v>
      </c>
      <c r="B870" s="108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3">
        <v>10</v>
      </c>
      <c r="B871" s="108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3">
        <v>11</v>
      </c>
      <c r="B872" s="108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3">
        <v>12</v>
      </c>
      <c r="B873" s="108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3">
        <v>13</v>
      </c>
      <c r="B874" s="108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3">
        <v>14</v>
      </c>
      <c r="B875" s="108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3">
        <v>15</v>
      </c>
      <c r="B876" s="108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3">
        <v>16</v>
      </c>
      <c r="B877" s="108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3">
        <v>17</v>
      </c>
      <c r="B878" s="108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3">
        <v>18</v>
      </c>
      <c r="B879" s="108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3">
        <v>19</v>
      </c>
      <c r="B880" s="108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3">
        <v>20</v>
      </c>
      <c r="B881" s="108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3">
        <v>21</v>
      </c>
      <c r="B882" s="108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3">
        <v>22</v>
      </c>
      <c r="B883" s="108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3">
        <v>23</v>
      </c>
      <c r="B884" s="108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3">
        <v>24</v>
      </c>
      <c r="B885" s="108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3">
        <v>25</v>
      </c>
      <c r="B886" s="108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3">
        <v>26</v>
      </c>
      <c r="B887" s="108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3">
        <v>27</v>
      </c>
      <c r="B888" s="108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3">
        <v>28</v>
      </c>
      <c r="B889" s="108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3">
        <v>29</v>
      </c>
      <c r="B890" s="108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3">
        <v>30</v>
      </c>
      <c r="B891" s="108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3">
        <v>1</v>
      </c>
      <c r="B895" s="108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3">
        <v>2</v>
      </c>
      <c r="B896" s="108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3">
        <v>3</v>
      </c>
      <c r="B897" s="108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3">
        <v>4</v>
      </c>
      <c r="B898" s="108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3">
        <v>5</v>
      </c>
      <c r="B899" s="108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3">
        <v>6</v>
      </c>
      <c r="B900" s="108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3">
        <v>7</v>
      </c>
      <c r="B901" s="108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3">
        <v>8</v>
      </c>
      <c r="B902" s="108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3">
        <v>9</v>
      </c>
      <c r="B903" s="108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3">
        <v>10</v>
      </c>
      <c r="B904" s="108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3">
        <v>11</v>
      </c>
      <c r="B905" s="108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3">
        <v>12</v>
      </c>
      <c r="B906" s="108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3">
        <v>13</v>
      </c>
      <c r="B907" s="108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3">
        <v>14</v>
      </c>
      <c r="B908" s="108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3">
        <v>15</v>
      </c>
      <c r="B909" s="108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3">
        <v>16</v>
      </c>
      <c r="B910" s="108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3">
        <v>17</v>
      </c>
      <c r="B911" s="108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3">
        <v>18</v>
      </c>
      <c r="B912" s="108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3">
        <v>19</v>
      </c>
      <c r="B913" s="108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3">
        <v>20</v>
      </c>
      <c r="B914" s="108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3">
        <v>21</v>
      </c>
      <c r="B915" s="108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3">
        <v>22</v>
      </c>
      <c r="B916" s="108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3">
        <v>23</v>
      </c>
      <c r="B917" s="108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3">
        <v>24</v>
      </c>
      <c r="B918" s="108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3">
        <v>25</v>
      </c>
      <c r="B919" s="108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3">
        <v>26</v>
      </c>
      <c r="B920" s="108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3">
        <v>27</v>
      </c>
      <c r="B921" s="108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3">
        <v>28</v>
      </c>
      <c r="B922" s="108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3">
        <v>29</v>
      </c>
      <c r="B923" s="108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3">
        <v>30</v>
      </c>
      <c r="B924" s="108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3">
        <v>1</v>
      </c>
      <c r="B928" s="108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3">
        <v>2</v>
      </c>
      <c r="B929" s="108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3">
        <v>3</v>
      </c>
      <c r="B930" s="108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3">
        <v>4</v>
      </c>
      <c r="B931" s="108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3">
        <v>5</v>
      </c>
      <c r="B932" s="108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3">
        <v>6</v>
      </c>
      <c r="B933" s="108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3">
        <v>7</v>
      </c>
      <c r="B934" s="108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3">
        <v>8</v>
      </c>
      <c r="B935" s="108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3">
        <v>9</v>
      </c>
      <c r="B936" s="108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3">
        <v>10</v>
      </c>
      <c r="B937" s="108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3">
        <v>11</v>
      </c>
      <c r="B938" s="108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3">
        <v>12</v>
      </c>
      <c r="B939" s="108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3">
        <v>13</v>
      </c>
      <c r="B940" s="108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3">
        <v>14</v>
      </c>
      <c r="B941" s="108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3">
        <v>15</v>
      </c>
      <c r="B942" s="108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3">
        <v>16</v>
      </c>
      <c r="B943" s="108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3">
        <v>17</v>
      </c>
      <c r="B944" s="108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3">
        <v>18</v>
      </c>
      <c r="B945" s="108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3">
        <v>19</v>
      </c>
      <c r="B946" s="108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3">
        <v>20</v>
      </c>
      <c r="B947" s="108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3">
        <v>21</v>
      </c>
      <c r="B948" s="108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3">
        <v>22</v>
      </c>
      <c r="B949" s="108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3">
        <v>23</v>
      </c>
      <c r="B950" s="108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3">
        <v>24</v>
      </c>
      <c r="B951" s="108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3">
        <v>25</v>
      </c>
      <c r="B952" s="108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3">
        <v>26</v>
      </c>
      <c r="B953" s="108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3">
        <v>27</v>
      </c>
      <c r="B954" s="108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3">
        <v>28</v>
      </c>
      <c r="B955" s="108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3">
        <v>29</v>
      </c>
      <c r="B956" s="108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3">
        <v>30</v>
      </c>
      <c r="B957" s="108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3">
        <v>1</v>
      </c>
      <c r="B961" s="108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3">
        <v>2</v>
      </c>
      <c r="B962" s="108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3">
        <v>3</v>
      </c>
      <c r="B963" s="108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3">
        <v>4</v>
      </c>
      <c r="B964" s="108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3">
        <v>5</v>
      </c>
      <c r="B965" s="108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3">
        <v>6</v>
      </c>
      <c r="B966" s="108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3">
        <v>7</v>
      </c>
      <c r="B967" s="108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3">
        <v>8</v>
      </c>
      <c r="B968" s="108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3">
        <v>9</v>
      </c>
      <c r="B969" s="108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3">
        <v>10</v>
      </c>
      <c r="B970" s="108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3">
        <v>11</v>
      </c>
      <c r="B971" s="108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3">
        <v>12</v>
      </c>
      <c r="B972" s="108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3">
        <v>13</v>
      </c>
      <c r="B973" s="108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3">
        <v>14</v>
      </c>
      <c r="B974" s="108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3">
        <v>15</v>
      </c>
      <c r="B975" s="108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3">
        <v>16</v>
      </c>
      <c r="B976" s="108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3">
        <v>17</v>
      </c>
      <c r="B977" s="108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3">
        <v>18</v>
      </c>
      <c r="B978" s="108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3">
        <v>19</v>
      </c>
      <c r="B979" s="108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3">
        <v>20</v>
      </c>
      <c r="B980" s="108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3">
        <v>21</v>
      </c>
      <c r="B981" s="108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3">
        <v>22</v>
      </c>
      <c r="B982" s="108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3">
        <v>23</v>
      </c>
      <c r="B983" s="108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3">
        <v>24</v>
      </c>
      <c r="B984" s="108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3">
        <v>25</v>
      </c>
      <c r="B985" s="108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3">
        <v>26</v>
      </c>
      <c r="B986" s="108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3">
        <v>27</v>
      </c>
      <c r="B987" s="108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3">
        <v>28</v>
      </c>
      <c r="B988" s="108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3">
        <v>29</v>
      </c>
      <c r="B989" s="108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3">
        <v>30</v>
      </c>
      <c r="B990" s="108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3">
        <v>1</v>
      </c>
      <c r="B994" s="108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3">
        <v>2</v>
      </c>
      <c r="B995" s="108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3">
        <v>3</v>
      </c>
      <c r="B996" s="108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3">
        <v>4</v>
      </c>
      <c r="B997" s="108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3">
        <v>5</v>
      </c>
      <c r="B998" s="108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3">
        <v>6</v>
      </c>
      <c r="B999" s="108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3">
        <v>7</v>
      </c>
      <c r="B1000" s="108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3">
        <v>8</v>
      </c>
      <c r="B1001" s="108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3">
        <v>9</v>
      </c>
      <c r="B1002" s="108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3">
        <v>10</v>
      </c>
      <c r="B1003" s="108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3">
        <v>11</v>
      </c>
      <c r="B1004" s="108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3">
        <v>12</v>
      </c>
      <c r="B1005" s="108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3">
        <v>13</v>
      </c>
      <c r="B1006" s="108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3">
        <v>14</v>
      </c>
      <c r="B1007" s="108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3">
        <v>15</v>
      </c>
      <c r="B1008" s="108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3">
        <v>16</v>
      </c>
      <c r="B1009" s="108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3">
        <v>17</v>
      </c>
      <c r="B1010" s="108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3">
        <v>18</v>
      </c>
      <c r="B1011" s="108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3">
        <v>19</v>
      </c>
      <c r="B1012" s="108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3">
        <v>20</v>
      </c>
      <c r="B1013" s="108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3">
        <v>21</v>
      </c>
      <c r="B1014" s="108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3">
        <v>22</v>
      </c>
      <c r="B1015" s="108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3">
        <v>23</v>
      </c>
      <c r="B1016" s="108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3">
        <v>24</v>
      </c>
      <c r="B1017" s="108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3">
        <v>25</v>
      </c>
      <c r="B1018" s="108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3">
        <v>26</v>
      </c>
      <c r="B1019" s="108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3">
        <v>27</v>
      </c>
      <c r="B1020" s="108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3">
        <v>28</v>
      </c>
      <c r="B1021" s="108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3">
        <v>29</v>
      </c>
      <c r="B1022" s="108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3">
        <v>30</v>
      </c>
      <c r="B1023" s="108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3">
        <v>1</v>
      </c>
      <c r="B1027" s="108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3">
        <v>2</v>
      </c>
      <c r="B1028" s="108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3">
        <v>3</v>
      </c>
      <c r="B1029" s="108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3">
        <v>4</v>
      </c>
      <c r="B1030" s="108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3">
        <v>5</v>
      </c>
      <c r="B1031" s="108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3">
        <v>6</v>
      </c>
      <c r="B1032" s="108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3">
        <v>7</v>
      </c>
      <c r="B1033" s="108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3">
        <v>8</v>
      </c>
      <c r="B1034" s="108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3">
        <v>9</v>
      </c>
      <c r="B1035" s="108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3">
        <v>10</v>
      </c>
      <c r="B1036" s="108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3">
        <v>11</v>
      </c>
      <c r="B1037" s="108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3">
        <v>12</v>
      </c>
      <c r="B1038" s="108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3">
        <v>13</v>
      </c>
      <c r="B1039" s="108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3">
        <v>14</v>
      </c>
      <c r="B1040" s="108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3">
        <v>15</v>
      </c>
      <c r="B1041" s="108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3">
        <v>16</v>
      </c>
      <c r="B1042" s="108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3">
        <v>17</v>
      </c>
      <c r="B1043" s="108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3">
        <v>18</v>
      </c>
      <c r="B1044" s="108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3">
        <v>19</v>
      </c>
      <c r="B1045" s="108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3">
        <v>20</v>
      </c>
      <c r="B1046" s="108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3">
        <v>21</v>
      </c>
      <c r="B1047" s="108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3">
        <v>22</v>
      </c>
      <c r="B1048" s="108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3">
        <v>23</v>
      </c>
      <c r="B1049" s="108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3">
        <v>24</v>
      </c>
      <c r="B1050" s="108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3">
        <v>25</v>
      </c>
      <c r="B1051" s="108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3">
        <v>26</v>
      </c>
      <c r="B1052" s="108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3">
        <v>27</v>
      </c>
      <c r="B1053" s="108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3">
        <v>28</v>
      </c>
      <c r="B1054" s="108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3">
        <v>29</v>
      </c>
      <c r="B1055" s="108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3">
        <v>30</v>
      </c>
      <c r="B1056" s="108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3">
        <v>1</v>
      </c>
      <c r="B1060" s="108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3">
        <v>2</v>
      </c>
      <c r="B1061" s="108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3">
        <v>3</v>
      </c>
      <c r="B1062" s="108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3">
        <v>4</v>
      </c>
      <c r="B1063" s="108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3">
        <v>5</v>
      </c>
      <c r="B1064" s="108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3">
        <v>6</v>
      </c>
      <c r="B1065" s="108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3">
        <v>7</v>
      </c>
      <c r="B1066" s="108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3">
        <v>8</v>
      </c>
      <c r="B1067" s="108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3">
        <v>9</v>
      </c>
      <c r="B1068" s="108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3">
        <v>10</v>
      </c>
      <c r="B1069" s="108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3">
        <v>11</v>
      </c>
      <c r="B1070" s="108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3">
        <v>12</v>
      </c>
      <c r="B1071" s="108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3">
        <v>13</v>
      </c>
      <c r="B1072" s="108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3">
        <v>14</v>
      </c>
      <c r="B1073" s="108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3">
        <v>15</v>
      </c>
      <c r="B1074" s="108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3">
        <v>16</v>
      </c>
      <c r="B1075" s="108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3">
        <v>17</v>
      </c>
      <c r="B1076" s="108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3">
        <v>18</v>
      </c>
      <c r="B1077" s="108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3">
        <v>19</v>
      </c>
      <c r="B1078" s="108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3">
        <v>20</v>
      </c>
      <c r="B1079" s="108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3">
        <v>21</v>
      </c>
      <c r="B1080" s="108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3">
        <v>22</v>
      </c>
      <c r="B1081" s="108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3">
        <v>23</v>
      </c>
      <c r="B1082" s="108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3">
        <v>24</v>
      </c>
      <c r="B1083" s="108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3">
        <v>25</v>
      </c>
      <c r="B1084" s="108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3">
        <v>26</v>
      </c>
      <c r="B1085" s="108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3">
        <v>27</v>
      </c>
      <c r="B1086" s="108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3">
        <v>28</v>
      </c>
      <c r="B1087" s="108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3">
        <v>29</v>
      </c>
      <c r="B1088" s="108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3">
        <v>30</v>
      </c>
      <c r="B1089" s="108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3">
        <v>1</v>
      </c>
      <c r="B1093" s="108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3">
        <v>2</v>
      </c>
      <c r="B1094" s="108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3">
        <v>3</v>
      </c>
      <c r="B1095" s="108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3">
        <v>4</v>
      </c>
      <c r="B1096" s="108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3">
        <v>5</v>
      </c>
      <c r="B1097" s="108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3">
        <v>6</v>
      </c>
      <c r="B1098" s="108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3">
        <v>7</v>
      </c>
      <c r="B1099" s="108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3">
        <v>8</v>
      </c>
      <c r="B1100" s="108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3">
        <v>9</v>
      </c>
      <c r="B1101" s="108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3">
        <v>10</v>
      </c>
      <c r="B1102" s="108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3">
        <v>11</v>
      </c>
      <c r="B1103" s="108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3">
        <v>12</v>
      </c>
      <c r="B1104" s="108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3">
        <v>13</v>
      </c>
      <c r="B1105" s="108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3">
        <v>14</v>
      </c>
      <c r="B1106" s="108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3">
        <v>15</v>
      </c>
      <c r="B1107" s="108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3">
        <v>16</v>
      </c>
      <c r="B1108" s="108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3">
        <v>17</v>
      </c>
      <c r="B1109" s="108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3">
        <v>18</v>
      </c>
      <c r="B1110" s="108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3">
        <v>19</v>
      </c>
      <c r="B1111" s="108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3">
        <v>20</v>
      </c>
      <c r="B1112" s="108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3">
        <v>21</v>
      </c>
      <c r="B1113" s="108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3">
        <v>22</v>
      </c>
      <c r="B1114" s="108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3">
        <v>23</v>
      </c>
      <c r="B1115" s="108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3">
        <v>24</v>
      </c>
      <c r="B1116" s="108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3">
        <v>25</v>
      </c>
      <c r="B1117" s="108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3">
        <v>26</v>
      </c>
      <c r="B1118" s="108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3">
        <v>27</v>
      </c>
      <c r="B1119" s="108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3">
        <v>28</v>
      </c>
      <c r="B1120" s="108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3">
        <v>29</v>
      </c>
      <c r="B1121" s="108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3">
        <v>30</v>
      </c>
      <c r="B1122" s="108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3">
        <v>1</v>
      </c>
      <c r="B1126" s="108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3">
        <v>2</v>
      </c>
      <c r="B1127" s="108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3">
        <v>3</v>
      </c>
      <c r="B1128" s="108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3">
        <v>4</v>
      </c>
      <c r="B1129" s="108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3">
        <v>5</v>
      </c>
      <c r="B1130" s="108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3">
        <v>6</v>
      </c>
      <c r="B1131" s="108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3">
        <v>7</v>
      </c>
      <c r="B1132" s="108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3">
        <v>8</v>
      </c>
      <c r="B1133" s="108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3">
        <v>9</v>
      </c>
      <c r="B1134" s="108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3">
        <v>10</v>
      </c>
      <c r="B1135" s="108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3">
        <v>11</v>
      </c>
      <c r="B1136" s="108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3">
        <v>12</v>
      </c>
      <c r="B1137" s="108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3">
        <v>13</v>
      </c>
      <c r="B1138" s="108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3">
        <v>14</v>
      </c>
      <c r="B1139" s="108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3">
        <v>15</v>
      </c>
      <c r="B1140" s="108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3">
        <v>16</v>
      </c>
      <c r="B1141" s="108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3">
        <v>17</v>
      </c>
      <c r="B1142" s="108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3">
        <v>18</v>
      </c>
      <c r="B1143" s="108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3">
        <v>19</v>
      </c>
      <c r="B1144" s="108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3">
        <v>20</v>
      </c>
      <c r="B1145" s="108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3">
        <v>21</v>
      </c>
      <c r="B1146" s="108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3">
        <v>22</v>
      </c>
      <c r="B1147" s="108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3">
        <v>23</v>
      </c>
      <c r="B1148" s="108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3">
        <v>24</v>
      </c>
      <c r="B1149" s="108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3">
        <v>25</v>
      </c>
      <c r="B1150" s="108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3">
        <v>26</v>
      </c>
      <c r="B1151" s="108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3">
        <v>27</v>
      </c>
      <c r="B1152" s="108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3">
        <v>28</v>
      </c>
      <c r="B1153" s="108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3">
        <v>29</v>
      </c>
      <c r="B1154" s="108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3">
        <v>30</v>
      </c>
      <c r="B1155" s="108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3">
        <v>1</v>
      </c>
      <c r="B1159" s="108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3">
        <v>2</v>
      </c>
      <c r="B1160" s="108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3">
        <v>3</v>
      </c>
      <c r="B1161" s="108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3">
        <v>4</v>
      </c>
      <c r="B1162" s="108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3">
        <v>5</v>
      </c>
      <c r="B1163" s="108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3">
        <v>6</v>
      </c>
      <c r="B1164" s="108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3">
        <v>7</v>
      </c>
      <c r="B1165" s="108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3">
        <v>8</v>
      </c>
      <c r="B1166" s="108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3">
        <v>9</v>
      </c>
      <c r="B1167" s="108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3">
        <v>10</v>
      </c>
      <c r="B1168" s="108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3">
        <v>11</v>
      </c>
      <c r="B1169" s="108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3">
        <v>12</v>
      </c>
      <c r="B1170" s="108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3">
        <v>13</v>
      </c>
      <c r="B1171" s="108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3">
        <v>14</v>
      </c>
      <c r="B1172" s="108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3">
        <v>15</v>
      </c>
      <c r="B1173" s="108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3">
        <v>16</v>
      </c>
      <c r="B1174" s="108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3">
        <v>17</v>
      </c>
      <c r="B1175" s="108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3">
        <v>18</v>
      </c>
      <c r="B1176" s="108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3">
        <v>19</v>
      </c>
      <c r="B1177" s="108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3">
        <v>20</v>
      </c>
      <c r="B1178" s="108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3">
        <v>21</v>
      </c>
      <c r="B1179" s="108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3">
        <v>22</v>
      </c>
      <c r="B1180" s="108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3">
        <v>23</v>
      </c>
      <c r="B1181" s="108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3">
        <v>24</v>
      </c>
      <c r="B1182" s="108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3">
        <v>25</v>
      </c>
      <c r="B1183" s="108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3">
        <v>26</v>
      </c>
      <c r="B1184" s="108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3">
        <v>27</v>
      </c>
      <c r="B1185" s="108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3">
        <v>28</v>
      </c>
      <c r="B1186" s="108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3">
        <v>29</v>
      </c>
      <c r="B1187" s="108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3">
        <v>30</v>
      </c>
      <c r="B1188" s="108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3">
        <v>1</v>
      </c>
      <c r="B1192" s="108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3">
        <v>2</v>
      </c>
      <c r="B1193" s="108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3">
        <v>3</v>
      </c>
      <c r="B1194" s="108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3">
        <v>4</v>
      </c>
      <c r="B1195" s="108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3">
        <v>5</v>
      </c>
      <c r="B1196" s="108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3">
        <v>6</v>
      </c>
      <c r="B1197" s="108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3">
        <v>7</v>
      </c>
      <c r="B1198" s="108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3">
        <v>8</v>
      </c>
      <c r="B1199" s="108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3">
        <v>9</v>
      </c>
      <c r="B1200" s="108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3">
        <v>10</v>
      </c>
      <c r="B1201" s="108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3">
        <v>11</v>
      </c>
      <c r="B1202" s="108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3">
        <v>12</v>
      </c>
      <c r="B1203" s="108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3">
        <v>13</v>
      </c>
      <c r="B1204" s="108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3">
        <v>14</v>
      </c>
      <c r="B1205" s="108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3">
        <v>15</v>
      </c>
      <c r="B1206" s="108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3">
        <v>16</v>
      </c>
      <c r="B1207" s="108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3">
        <v>17</v>
      </c>
      <c r="B1208" s="108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3">
        <v>18</v>
      </c>
      <c r="B1209" s="108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3">
        <v>19</v>
      </c>
      <c r="B1210" s="108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3">
        <v>20</v>
      </c>
      <c r="B1211" s="108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3">
        <v>21</v>
      </c>
      <c r="B1212" s="108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3">
        <v>22</v>
      </c>
      <c r="B1213" s="108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3">
        <v>23</v>
      </c>
      <c r="B1214" s="108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3">
        <v>24</v>
      </c>
      <c r="B1215" s="108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3">
        <v>25</v>
      </c>
      <c r="B1216" s="108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3">
        <v>26</v>
      </c>
      <c r="B1217" s="108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3">
        <v>27</v>
      </c>
      <c r="B1218" s="108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3">
        <v>28</v>
      </c>
      <c r="B1219" s="108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3">
        <v>29</v>
      </c>
      <c r="B1220" s="108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3">
        <v>30</v>
      </c>
      <c r="B1221" s="108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3">
        <v>1</v>
      </c>
      <c r="B1225" s="108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3">
        <v>2</v>
      </c>
      <c r="B1226" s="108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3">
        <v>3</v>
      </c>
      <c r="B1227" s="108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3">
        <v>4</v>
      </c>
      <c r="B1228" s="108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3">
        <v>5</v>
      </c>
      <c r="B1229" s="108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3">
        <v>6</v>
      </c>
      <c r="B1230" s="108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3">
        <v>7</v>
      </c>
      <c r="B1231" s="108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3">
        <v>8</v>
      </c>
      <c r="B1232" s="108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3">
        <v>9</v>
      </c>
      <c r="B1233" s="108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3">
        <v>10</v>
      </c>
      <c r="B1234" s="108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3">
        <v>11</v>
      </c>
      <c r="B1235" s="108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3">
        <v>12</v>
      </c>
      <c r="B1236" s="108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3">
        <v>13</v>
      </c>
      <c r="B1237" s="108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3">
        <v>14</v>
      </c>
      <c r="B1238" s="108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3">
        <v>15</v>
      </c>
      <c r="B1239" s="108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3">
        <v>16</v>
      </c>
      <c r="B1240" s="108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3">
        <v>17</v>
      </c>
      <c r="B1241" s="108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3">
        <v>18</v>
      </c>
      <c r="B1242" s="108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3">
        <v>19</v>
      </c>
      <c r="B1243" s="108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3">
        <v>20</v>
      </c>
      <c r="B1244" s="108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3">
        <v>21</v>
      </c>
      <c r="B1245" s="108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3">
        <v>22</v>
      </c>
      <c r="B1246" s="108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3">
        <v>23</v>
      </c>
      <c r="B1247" s="108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3">
        <v>24</v>
      </c>
      <c r="B1248" s="108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3">
        <v>25</v>
      </c>
      <c r="B1249" s="108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3">
        <v>26</v>
      </c>
      <c r="B1250" s="108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3">
        <v>27</v>
      </c>
      <c r="B1251" s="108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3">
        <v>28</v>
      </c>
      <c r="B1252" s="108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3">
        <v>29</v>
      </c>
      <c r="B1253" s="108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3">
        <v>30</v>
      </c>
      <c r="B1254" s="108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3">
        <v>1</v>
      </c>
      <c r="B1258" s="108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3">
        <v>2</v>
      </c>
      <c r="B1259" s="108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3">
        <v>3</v>
      </c>
      <c r="B1260" s="108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3">
        <v>4</v>
      </c>
      <c r="B1261" s="108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3">
        <v>5</v>
      </c>
      <c r="B1262" s="108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3">
        <v>6</v>
      </c>
      <c r="B1263" s="108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3">
        <v>7</v>
      </c>
      <c r="B1264" s="108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3">
        <v>8</v>
      </c>
      <c r="B1265" s="108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3">
        <v>9</v>
      </c>
      <c r="B1266" s="108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3">
        <v>10</v>
      </c>
      <c r="B1267" s="108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3">
        <v>11</v>
      </c>
      <c r="B1268" s="108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3">
        <v>12</v>
      </c>
      <c r="B1269" s="108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3">
        <v>13</v>
      </c>
      <c r="B1270" s="108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3">
        <v>14</v>
      </c>
      <c r="B1271" s="108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3">
        <v>15</v>
      </c>
      <c r="B1272" s="108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3">
        <v>16</v>
      </c>
      <c r="B1273" s="108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3">
        <v>17</v>
      </c>
      <c r="B1274" s="108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3">
        <v>18</v>
      </c>
      <c r="B1275" s="108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3">
        <v>19</v>
      </c>
      <c r="B1276" s="108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3">
        <v>20</v>
      </c>
      <c r="B1277" s="108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3">
        <v>21</v>
      </c>
      <c r="B1278" s="108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3">
        <v>22</v>
      </c>
      <c r="B1279" s="108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3">
        <v>23</v>
      </c>
      <c r="B1280" s="108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3">
        <v>24</v>
      </c>
      <c r="B1281" s="108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3">
        <v>25</v>
      </c>
      <c r="B1282" s="108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3">
        <v>26</v>
      </c>
      <c r="B1283" s="108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3">
        <v>27</v>
      </c>
      <c r="B1284" s="108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3">
        <v>28</v>
      </c>
      <c r="B1285" s="108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3">
        <v>29</v>
      </c>
      <c r="B1286" s="108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3">
        <v>30</v>
      </c>
      <c r="B1287" s="108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3">
        <v>1</v>
      </c>
      <c r="B1291" s="108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3">
        <v>2</v>
      </c>
      <c r="B1292" s="108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3">
        <v>3</v>
      </c>
      <c r="B1293" s="108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3">
        <v>4</v>
      </c>
      <c r="B1294" s="108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3">
        <v>5</v>
      </c>
      <c r="B1295" s="108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3">
        <v>6</v>
      </c>
      <c r="B1296" s="108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3">
        <v>7</v>
      </c>
      <c r="B1297" s="108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3">
        <v>8</v>
      </c>
      <c r="B1298" s="108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3">
        <v>9</v>
      </c>
      <c r="B1299" s="108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3">
        <v>10</v>
      </c>
      <c r="B1300" s="108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3">
        <v>11</v>
      </c>
      <c r="B1301" s="108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3">
        <v>12</v>
      </c>
      <c r="B1302" s="108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3">
        <v>13</v>
      </c>
      <c r="B1303" s="108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3">
        <v>14</v>
      </c>
      <c r="B1304" s="108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3">
        <v>15</v>
      </c>
      <c r="B1305" s="108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3">
        <v>16</v>
      </c>
      <c r="B1306" s="108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3">
        <v>17</v>
      </c>
      <c r="B1307" s="108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3">
        <v>18</v>
      </c>
      <c r="B1308" s="108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3">
        <v>19</v>
      </c>
      <c r="B1309" s="108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3">
        <v>20</v>
      </c>
      <c r="B1310" s="108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3">
        <v>21</v>
      </c>
      <c r="B1311" s="108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3">
        <v>22</v>
      </c>
      <c r="B1312" s="108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3">
        <v>23</v>
      </c>
      <c r="B1313" s="108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3">
        <v>24</v>
      </c>
      <c r="B1314" s="108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3">
        <v>25</v>
      </c>
      <c r="B1315" s="108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3">
        <v>26</v>
      </c>
      <c r="B1316" s="108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3">
        <v>27</v>
      </c>
      <c r="B1317" s="108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3">
        <v>28</v>
      </c>
      <c r="B1318" s="108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3">
        <v>29</v>
      </c>
      <c r="B1319" s="108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3">
        <v>30</v>
      </c>
      <c r="B1320" s="108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2018-05-07T10:16:28Z</cp:lastPrinted>
  <dcterms:created xsi:type="dcterms:W3CDTF">2012-03-13T00:50:25Z</dcterms:created>
  <dcterms:modified xsi:type="dcterms:W3CDTF">2018-07-05T11:45:34Z</dcterms:modified>
</cp:coreProperties>
</file>