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0" windowWidth="6825" windowHeight="75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<sst xmlns="http://schemas.openxmlformats.org/spreadsheetml/2006/main" count="2948" uniqueCount="655">
  <si>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</si>
  <si>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</si>
  <si>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</si>
  <si>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</si>
  <si>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</si>
  <si>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</si>
  <si>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</si>
  <si>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</si>
  <si>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</si>
  <si>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</si>
  <si>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</si>
  <si>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</si>
  <si>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</si>
  <si>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</si>
  <si>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</si>
  <si>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</si>
  <si>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</si>
  <si>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</si>
  <si>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</si>
  <si>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</si>
  <si>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</si>
  <si>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</si>
  <si>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</si>
  <si>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</si>
  <si>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</si>
  <si>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</si>
  <si>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</si>
  <si>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</si>
  <si>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</si>
  <si>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</si>
  <si>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</si>
  <si>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</si>
  <si>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</si>
  <si>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</si>
  <si>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</si>
  <si>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</si>
  <si>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</si>
  <si>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</si>
  <si>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</si>
  <si>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</si>
  <si>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</si>
  <si>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</si>
  <si>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</si>
  <si>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</si>
  <si>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</si>
  <si>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</si>
  <si>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</si>
  <si>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</si>
  <si>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</si>
  <si>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</si>
  <si>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</si>
  <si>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</si>
  <si>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</si>
  <si>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</si>
  <si>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</si>
  <si>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</si>
  <si>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</si>
  <si>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</si>
  <si>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</si>
  <si>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</si>
  <si>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</si>
  <si>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</si>
  <si>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</si>
  <si>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</si>
  <si>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</si>
  <si>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</si>
  <si>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</si>
  <si>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</si>
  <si>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</si>
  <si>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</si>
  <si>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</si>
  <si>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</si>
  <si>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</si>
  <si>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</si>
  <si>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</si>
  <si>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</si>
  <si>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</si>
  <si>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</si>
  <si>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</si>
  <si>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</si>
  <si>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</si>
  <si>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</si>
  <si>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</si>
  <si>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</si>
  <si>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</si>
  <si>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</si>
  <si>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</si>
  <si>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</si>
  <si>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</si>
  <si>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</si>
  <si>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</si>
  <si>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</si>
  <si>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</si>
  <si>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</si>
  <si>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</si>
  <si>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</si>
  <si>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</si>
  <si>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</si>
  <si>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</si>
  <si>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</si>
  <si>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</si>
  <si>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</si>
  <si>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</si>
  <si>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</si>
  <si>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</si>
  <si>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</si>
  <si>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</si>
  <si>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</si>
  <si>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</si>
  <si>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</si>
  <si>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</si>
  <si>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</si>
  <si>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</si>
  <si>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</si>
  <si>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</si>
  <si>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</si>
  <si>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</si>
  <si>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</si>
  <si>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</si>
  <si>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</si>
  <si>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</si>
  <si>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</si>
  <si>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</si>
  <si>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</si>
  <si>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</si>
  <si>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</si>
  <si>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</si>
  <si>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</si>
  <si>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</si>
  <si>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</si>
  <si>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</si>
  <si>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</si>
  <si>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</si>
  <si>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</si>
  <si>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</si>
  <si>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</si>
  <si>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</si>
  <si>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</si>
  <si>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</si>
  <si>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</si>
  <si>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</si>
  <si>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</si>
  <si>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</si>
  <si>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</si>
  <si>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</si>
  <si>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</si>
  <si>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</si>
  <si>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</si>
  <si>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</si>
  <si>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</si>
  <si>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</si>
  <si>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</si>
  <si>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</si>
  <si>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</si>
  <si>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</si>
  <si>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</si>
  <si>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</si>
  <si>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</si>
  <si>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</si>
  <si>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</si>
  <si>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</si>
  <si>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</si>
  <si>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</si>
  <si>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</si>
  <si>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</si>
  <si>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</si>
  <si>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</si>
  <si>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</si>
  <si>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</si>
  <si>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</si>
  <si>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</si>
  <si>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</si>
  <si>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</si>
  <si>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</si>
  <si>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</si>
  <si>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</si>
  <si>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</si>
  <si>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</si>
  <si>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</si>
  <si>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</si>
  <si>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</si>
  <si>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</si>
  <si>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</si>
  <si>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</si>
  <si>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</si>
  <si>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</si>
  <si>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</si>
  <si>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</si>
  <si>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</si>
  <si>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</si>
  <si>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</si>
  <si>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</si>
  <si>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</si>
  <si>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</si>
  <si>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</si>
  <si>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</si>
  <si>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</si>
  <si>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</si>
  <si>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</si>
  <si>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</si>
  <si>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</si>
  <si>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</si>
  <si>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</si>
  <si>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</si>
  <si>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</si>
  <si>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</si>
  <si>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</si>
  <si>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</si>
  <si>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</si>
  <si>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</si>
  <si>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</si>
  <si>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</si>
  <si>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</si>
  <si>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</si>
  <si>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</si>
  <si>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</si>
  <si>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</si>
  <si>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</si>
  <si>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</si>
  <si>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</si>
  <si>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</si>
  <si>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</si>
  <si>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</si>
  <si>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</si>
  <si>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</si>
  <si>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</si>
  <si>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</si>
  <si>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</si>
  <si>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</si>
  <si>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</si>
  <si>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</si>
  <si>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</si>
  <si>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</si>
  <si>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</si>
  <si>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</si>
  <si>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</si>
  <si>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</si>
  <si>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</si>
  <si>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</si>
  <si>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</si>
  <si>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</si>
  <si>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</si>
  <si>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</si>
  <si>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</si>
  <si>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</si>
  <si>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</si>
  <si>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</si>
  <si>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</si>
  <si>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</si>
  <si>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</si>
  <si>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</si>
  <si>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</si>
  <si>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</si>
  <si>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</si>
  <si>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</si>
  <si>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</si>
  <si>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</si>
  <si>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</si>
  <si>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</si>
  <si>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</si>
  <si>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</si>
  <si>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</si>
  <si>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</si>
  <si>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</si>
  <si>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</si>
  <si>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</si>
  <si>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</si>
  <si>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</si>
  <si>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</si>
  <si>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</si>
  <si>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</si>
  <si>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</si>
  <si>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</si>
  <si>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</si>
  <si>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</si>
  <si>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</si>
  <si>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</si>
  <si>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</si>
  <si>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</si>
  <si>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</si>
  <si>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</si>
  <si>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</si>
  <si>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</si>
  <si>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</si>
  <si>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</si>
  <si>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</si>
  <si>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</si>
  <si>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</si>
  <si>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</si>
  <si>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</si>
  <si>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</si>
  <si>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</si>
  <si>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</si>
  <si>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</si>
  <si>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</si>
  <si>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</si>
  <si>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</si>
  <si>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</si>
  <si>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</si>
  <si>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</si>
  <si>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</si>
  <si>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</si>
  <si>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</si>
  <si>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</si>
  <si>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</si>
  <si>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</si>
  <si>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</si>
  <si>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</si>
  <si>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</si>
  <si>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</si>
  <si>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</si>
  <si>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</si>
  <si>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</si>
  <si>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</si>
  <si>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</si>
  <si>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</si>
  <si>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</si>
  <si>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</si>
  <si>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</si>
  <si>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</si>
  <si>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</si>
  <si>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</si>
  <si>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</si>
  <si>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</si>
  <si>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</si>
  <si>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</si>
  <si>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</si>
  <si>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</si>
  <si>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</si>
  <si>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</si>
  <si>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</si>
  <si>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</si>
  <si>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</si>
  <si>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</si>
  <si>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</si>
  <si>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</si>
  <si>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</si>
  <si>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</si>
  <si>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</si>
  <si>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</si>
  <si>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</si>
  <si>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</si>
  <si>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</si>
  <si>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</si>
  <si>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</si>
  <si>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</si>
  <si>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</si>
  <si>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</si>
  <si>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</si>
  <si>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</si>
  <si>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</si>
  <si>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</si>
  <si>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</si>
  <si>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</si>
  <si>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</si>
  <si>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</si>
  <si>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</si>
  <si>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</si>
  <si>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</si>
  <si>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</si>
  <si>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</si>
  <si>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</si>
  <si>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</si>
  <si>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</si>
  <si>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</si>
  <si>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</si>
  <si>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</si>
  <si>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</si>
  <si>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</si>
  <si>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</si>
  <si>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</si>
  <si>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</si>
  <si>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</si>
  <si>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</si>
  <si>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</si>
  <si>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</si>
  <si>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</si>
  <si>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</si>
  <si>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</si>
  <si>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</si>
  <si>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</si>
  <si>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</si>
  <si>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</si>
  <si>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</si>
  <si>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</si>
  <si>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</si>
  <si>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</si>
  <si>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</si>
  <si>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</si>
  <si>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</si>
  <si>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</si>
  <si>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</si>
  <si>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</si>
  <si>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</si>
  <si>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</si>
  <si>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</si>
  <si>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</si>
  <si>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</si>
  <si>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</si>
  <si>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</si>
  <si>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</si>
  <si>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</si>
  <si>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</si>
  <si>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</si>
  <si>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</si>
  <si>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</si>
  <si>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</si>
  <si>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</si>
  <si>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</si>
  <si>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</si>
  <si>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</si>
  <si>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</si>
  <si>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</si>
  <si>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</si>
  <si>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</si>
  <si>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</si>
  <si>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</si>
  <si>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</si>
  <si>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</si>
  <si>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</si>
  <si>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</si>
  <si>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</si>
  <si>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</si>
  <si>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</si>
  <si>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</si>
  <si>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</si>
  <si>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</si>
  <si>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</si>
  <si>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</si>
  <si>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</si>
  <si>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</si>
  <si>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</si>
  <si>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</si>
  <si>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</si>
  <si>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</si>
  <si>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</si>
  <si>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</si>
  <si>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</si>
  <si>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</si>
  <si>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</si>
  <si>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</si>
  <si>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</si>
  <si>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</si>
  <si>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</si>
  <si>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</si>
  <si>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</si>
  <si>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</si>
  <si>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</si>
  <si>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</si>
  <si>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</si>
  <si>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</si>
  <si>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</si>
  <si>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</si>
  <si>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</si>
  <si>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</si>
  <si>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</si>
  <si>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</si>
  <si>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</si>
  <si>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</si>
  <si>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</si>
  <si>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</si>
  <si>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</si>
  <si>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</si>
  <si>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</si>
  <si>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</si>
  <si>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</si>
  <si>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</si>
  <si>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</si>
  <si>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</si>
  <si>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</si>
  <si>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</si>
  <si>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</si>
  <si>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</si>
  <si>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</si>
  <si>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</si>
  <si>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</si>
  <si>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</si>
  <si>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</si>
  <si>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</si>
  <si>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</si>
  <si>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</si>
  <si>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</si>
  <si>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</si>
  <si>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</si>
  <si>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</si>
  <si>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</si>
  <si>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</si>
  <si>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</si>
  <si>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</si>
  <si>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</si>
  <si>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</si>
  <si>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</si>
  <si>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</si>
  <si>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</si>
  <si>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</si>
  <si>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</si>
  <si>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</si>
  <si>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</si>
  <si>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</si>
  <si>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</si>
  <si>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</si>
  <si>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</si>
  <si>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</si>
  <si>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</si>
  <si>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</si>
  <si>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</si>
  <si>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</si>
  <si>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</si>
  <si>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</si>
  <si>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</si>
  <si>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</si>
  <si>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</si>
  <si>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</si>
  <si>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</si>
  <si>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</si>
  <si>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</si>
  <si>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</si>
  <si>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</si>
  <si>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</si>
  <si>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</si>
  <si>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</si>
  <si>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</si>
  <si>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</si>
  <si>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</si>
  <si>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</si>
  <si>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</si>
  <si>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</si>
  <si>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</si>
  <si>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</si>
  <si>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</si>
  <si>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</si>
  <si>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</si>
  <si>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</si>
  <si>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</si>
  <si>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</si>
  <si>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</si>
  <si>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</si>
  <si>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</si>
  <si>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</si>
  <si>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</si>
  <si>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</si>
  <si>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</si>
  <si>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</si>
  <si>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</si>
  <si>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</si>
  <si>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</si>
  <si>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</si>
  <si>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</si>
  <si>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</si>
  <si>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職業安定局</t>
    <rPh sb="0" eb="2">
      <t>ショクギョウ</t>
    </rPh>
    <rPh sb="2" eb="4">
      <t>アンテイ</t>
    </rPh>
    <rPh sb="4" eb="5">
      <t>キョク</t>
    </rPh>
    <phoneticPr fontId="5"/>
  </si>
  <si>
    <t>首席職業指導官室</t>
    <rPh sb="0" eb="2">
      <t>シュセキ</t>
    </rPh>
    <rPh sb="2" eb="4">
      <t>ショクギョウ</t>
    </rPh>
    <rPh sb="4" eb="7">
      <t>シドウカン</t>
    </rPh>
    <rPh sb="7" eb="8">
      <t>シツ</t>
    </rPh>
    <phoneticPr fontId="5"/>
  </si>
  <si>
    <t>首席職業指導官
小野寺　徳子</t>
    <rPh sb="0" eb="2">
      <t>シュセキ</t>
    </rPh>
    <rPh sb="2" eb="4">
      <t>ショクギョウ</t>
    </rPh>
    <rPh sb="4" eb="7">
      <t>シドウカン</t>
    </rPh>
    <rPh sb="8" eb="11">
      <t>オノデラ</t>
    </rPh>
    <rPh sb="12" eb="14">
      <t>トクコ</t>
    </rPh>
    <phoneticPr fontId="5"/>
  </si>
  <si>
    <t>マザーズハローワーク事業推進費</t>
    <phoneticPr fontId="5"/>
  </si>
  <si>
    <t>○</t>
  </si>
  <si>
    <t>雇用保険法第62条第1項第6号</t>
    <rPh sb="0" eb="2">
      <t>コヨウ</t>
    </rPh>
    <rPh sb="2" eb="5">
      <t>ホケンホウ</t>
    </rPh>
    <rPh sb="5" eb="6">
      <t>ダイ</t>
    </rPh>
    <rPh sb="8" eb="9">
      <t>ジョウ</t>
    </rPh>
    <rPh sb="9" eb="10">
      <t>ダイ</t>
    </rPh>
    <rPh sb="11" eb="12">
      <t>コウ</t>
    </rPh>
    <rPh sb="12" eb="13">
      <t>ダイ</t>
    </rPh>
    <rPh sb="14" eb="15">
      <t>ゴウ</t>
    </rPh>
    <phoneticPr fontId="5"/>
  </si>
  <si>
    <t>本格的な人口減少時代に対応し、活力ある社会を維持するために、女性労働力の活用、特に出産・子育て等で離職した者への再就職支援が喫緊の課題となっている一方、「就業構造基本調査」（平成24年）では、就業を希望しながら求職活動を行っていない12歳未満の子どもを持つ女性が約137万人いると推計されており、そのような子育て女性等の再就職を促進する。</t>
    <phoneticPr fontId="5"/>
  </si>
  <si>
    <t>-</t>
    <phoneticPr fontId="5"/>
  </si>
  <si>
    <t>-</t>
    <phoneticPr fontId="5"/>
  </si>
  <si>
    <t>-</t>
    <phoneticPr fontId="5"/>
  </si>
  <si>
    <t>-</t>
    <phoneticPr fontId="5"/>
  </si>
  <si>
    <t>-</t>
    <phoneticPr fontId="5"/>
  </si>
  <si>
    <t>-</t>
    <phoneticPr fontId="5"/>
  </si>
  <si>
    <t>諸謝金</t>
    <rPh sb="0" eb="1">
      <t>ショ</t>
    </rPh>
    <rPh sb="1" eb="3">
      <t>シャキン</t>
    </rPh>
    <phoneticPr fontId="5"/>
  </si>
  <si>
    <t>庁費</t>
    <rPh sb="0" eb="2">
      <t>チョウヒ</t>
    </rPh>
    <phoneticPr fontId="5"/>
  </si>
  <si>
    <t>土地建物借料</t>
    <rPh sb="0" eb="2">
      <t>トチ</t>
    </rPh>
    <rPh sb="2" eb="4">
      <t>タテモノ</t>
    </rPh>
    <rPh sb="4" eb="6">
      <t>シャクリョウ</t>
    </rPh>
    <phoneticPr fontId="5"/>
  </si>
  <si>
    <t>労働保険業務庁費</t>
    <rPh sb="0" eb="2">
      <t>ロウドウ</t>
    </rPh>
    <rPh sb="2" eb="4">
      <t>ホケン</t>
    </rPh>
    <rPh sb="4" eb="6">
      <t>ギョウム</t>
    </rPh>
    <rPh sb="6" eb="8">
      <t>チョウヒ</t>
    </rPh>
    <phoneticPr fontId="5"/>
  </si>
  <si>
    <t>委員等旅費</t>
    <rPh sb="0" eb="2">
      <t>イイン</t>
    </rPh>
    <rPh sb="2" eb="3">
      <t>トウ</t>
    </rPh>
    <rPh sb="3" eb="5">
      <t>リョヒ</t>
    </rPh>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</si>
  <si>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</si>
  <si>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</si>
  <si>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</si>
  <si>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</si>
  <si>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子育てと仕事の両立がしやすい求人を確保した求人数</t>
    <phoneticPr fontId="5"/>
  </si>
  <si>
    <t>厚生労働省職業安定局調べ</t>
    <phoneticPr fontId="5"/>
  </si>
  <si>
    <t>人</t>
    <rPh sb="0" eb="1">
      <t>ニン</t>
    </rPh>
    <phoneticPr fontId="5"/>
  </si>
  <si>
    <t>-</t>
    <phoneticPr fontId="5"/>
  </si>
  <si>
    <t>-</t>
    <phoneticPr fontId="5"/>
  </si>
  <si>
    <t>担当者制による就職支援を受けた重点支援対象者数</t>
    <phoneticPr fontId="5"/>
  </si>
  <si>
    <t>単位当たりコスト＝X/Y
X：「執行額」
Y ：「担当者制による就職支援を受けた重点支援対象者数」　</t>
    <phoneticPr fontId="5"/>
  </si>
  <si>
    <t>円</t>
    <rPh sb="0" eb="1">
      <t>エン</t>
    </rPh>
    <phoneticPr fontId="5"/>
  </si>
  <si>
    <t>2,467百万円/73,918</t>
    <phoneticPr fontId="5"/>
  </si>
  <si>
    <t>2,574百万円/76,001</t>
    <phoneticPr fontId="5"/>
  </si>
  <si>
    <t>単位当たりコスト＝X/Y
X：「執行額」
Y ：「子育てと仕事の両立がしやすい求人を確保した求人数」　</t>
    <phoneticPr fontId="5"/>
  </si>
  <si>
    <t>2,467百万円/66,184</t>
    <phoneticPr fontId="5"/>
  </si>
  <si>
    <t>2,574百万円/78,170</t>
    <phoneticPr fontId="5"/>
  </si>
  <si>
    <t>公共職業安定所の求職者の就職率（常用）</t>
    <phoneticPr fontId="5"/>
  </si>
  <si>
    <t>公共職業安定所の求人の充足率（常用）</t>
    <phoneticPr fontId="5"/>
  </si>
  <si>
    <t>％</t>
    <phoneticPr fontId="5"/>
  </si>
  <si>
    <t>％</t>
    <phoneticPr fontId="5"/>
  </si>
  <si>
    <t>％</t>
    <phoneticPr fontId="5"/>
  </si>
  <si>
    <t>-</t>
    <phoneticPr fontId="5"/>
  </si>
  <si>
    <t>本事業を実施することにより、子育て女性等の就職促進が図られ、公共職業安定所の就職・充足促進することから、施策目標の達成に直結する。</t>
    <phoneticPr fontId="5"/>
  </si>
  <si>
    <t>人口減少社会に対応しつつ、活力ある社会を維持していくためにも、女性労働力の活用は重要である。</t>
    <phoneticPr fontId="5"/>
  </si>
  <si>
    <t>－</t>
    <phoneticPr fontId="5"/>
  </si>
  <si>
    <t>‐</t>
  </si>
  <si>
    <t>無</t>
  </si>
  <si>
    <t>予算の大半は、就職支援ナビゲーター等に対する諸謝金であり、事業実施に不可欠なものである。</t>
    <phoneticPr fontId="5"/>
  </si>
  <si>
    <t>会議やセミナーの開催方法等の効率的な実施に努めている。</t>
    <phoneticPr fontId="5"/>
  </si>
  <si>
    <t>子育て女性等に対するきめ細かな職業相談・職業紹介を行っており、成果実績も目標を上回っており、実効性の高い手段となっている。</t>
    <phoneticPr fontId="5"/>
  </si>
  <si>
    <t>673</t>
    <phoneticPr fontId="5"/>
  </si>
  <si>
    <t>610</t>
    <phoneticPr fontId="5"/>
  </si>
  <si>
    <t>545</t>
    <phoneticPr fontId="5"/>
  </si>
  <si>
    <t>455</t>
    <phoneticPr fontId="5"/>
  </si>
  <si>
    <t>464</t>
    <phoneticPr fontId="5"/>
  </si>
  <si>
    <t>478</t>
    <phoneticPr fontId="5"/>
  </si>
  <si>
    <t>477</t>
    <phoneticPr fontId="5"/>
  </si>
  <si>
    <t>厚生労働省</t>
  </si>
  <si>
    <t>職業相談員等の謝金</t>
    <rPh sb="0" eb="2">
      <t>ショクギョウ</t>
    </rPh>
    <rPh sb="2" eb="5">
      <t>ソウダンイン</t>
    </rPh>
    <rPh sb="5" eb="6">
      <t>トウ</t>
    </rPh>
    <rPh sb="7" eb="9">
      <t>シャキン</t>
    </rPh>
    <phoneticPr fontId="5"/>
  </si>
  <si>
    <t>マザーズハローワーク等の運営に係る経費</t>
    <rPh sb="10" eb="11">
      <t>トウ</t>
    </rPh>
    <rPh sb="12" eb="14">
      <t>ウンエイ</t>
    </rPh>
    <rPh sb="15" eb="16">
      <t>カカ</t>
    </rPh>
    <rPh sb="17" eb="19">
      <t>ケイヒ</t>
    </rPh>
    <phoneticPr fontId="5"/>
  </si>
  <si>
    <t>マザーズハローワーク等の土地建物借料</t>
    <rPh sb="10" eb="11">
      <t>トウ</t>
    </rPh>
    <rPh sb="12" eb="14">
      <t>トチ</t>
    </rPh>
    <rPh sb="14" eb="16">
      <t>タテモノ</t>
    </rPh>
    <rPh sb="16" eb="18">
      <t>シャクリョウ</t>
    </rPh>
    <phoneticPr fontId="5"/>
  </si>
  <si>
    <t>-</t>
    <phoneticPr fontId="5"/>
  </si>
  <si>
    <t>マザーズハローワーク等における職業相談・職業紹介等</t>
    <rPh sb="10" eb="11">
      <t>トウ</t>
    </rPh>
    <rPh sb="15" eb="17">
      <t>ショクギョウ</t>
    </rPh>
    <rPh sb="17" eb="19">
      <t>ソウダン</t>
    </rPh>
    <rPh sb="20" eb="22">
      <t>ショクギョウ</t>
    </rPh>
    <rPh sb="22" eb="24">
      <t>ショウカイ</t>
    </rPh>
    <rPh sb="24" eb="25">
      <t>トウ</t>
    </rPh>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</si>
  <si>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</si>
  <si>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</si>
  <si>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</si>
  <si>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</si>
  <si>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</si>
  <si>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</si>
  <si>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</si>
  <si>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</si>
  <si>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</si>
  <si>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</si>
  <si>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目標値を上回る実績をあげている。</t>
    <rPh sb="0" eb="2">
      <t>モクヒョウ</t>
    </rPh>
    <rPh sb="2" eb="3">
      <t>アタイ</t>
    </rPh>
    <rPh sb="4" eb="6">
      <t>ウワマワ</t>
    </rPh>
    <rPh sb="7" eb="9">
      <t>ジッセキ</t>
    </rPh>
    <phoneticPr fontId="5"/>
  </si>
  <si>
    <t>担当者制による就職支援を受けた重点支援対象者の就職率を89.9％以上にする</t>
    <phoneticPr fontId="5"/>
  </si>
  <si>
    <t>子育てと仕事の両立がしやすい求人を確保した求人数を77,000人以上にする</t>
    <phoneticPr fontId="5"/>
  </si>
  <si>
    <t>3,485百万円/80,000</t>
    <rPh sb="5" eb="8">
      <t>ヒャクマンエン</t>
    </rPh>
    <phoneticPr fontId="5"/>
  </si>
  <si>
    <t>3,485百万円/77,000</t>
    <rPh sb="5" eb="8">
      <t>ヒャクマンエン</t>
    </rPh>
    <phoneticPr fontId="5"/>
  </si>
  <si>
    <t>マザーズハローワーク及びコーナーを全国に整備し、活動実績も順調に推移していることから、就職支援のために十分に活用しているといえる。</t>
    <phoneticPr fontId="5"/>
  </si>
  <si>
    <t>△</t>
  </si>
  <si>
    <t>雇用情勢の改善による新規求職者数の減少等の要因から当初見込みをわずかに下回った。</t>
    <rPh sb="0" eb="2">
      <t>コヨウ</t>
    </rPh>
    <rPh sb="2" eb="4">
      <t>ジョウセイ</t>
    </rPh>
    <rPh sb="5" eb="7">
      <t>カイゼン</t>
    </rPh>
    <rPh sb="10" eb="12">
      <t>シンキ</t>
    </rPh>
    <rPh sb="12" eb="14">
      <t>キュウショク</t>
    </rPh>
    <rPh sb="14" eb="15">
      <t>シャ</t>
    </rPh>
    <rPh sb="15" eb="16">
      <t>スウ</t>
    </rPh>
    <rPh sb="17" eb="19">
      <t>ゲンショウ</t>
    </rPh>
    <rPh sb="19" eb="20">
      <t>トウ</t>
    </rPh>
    <rPh sb="21" eb="23">
      <t>ヨウイン</t>
    </rPh>
    <rPh sb="25" eb="27">
      <t>トウショ</t>
    </rPh>
    <rPh sb="27" eb="29">
      <t>ミコ</t>
    </rPh>
    <rPh sb="35" eb="37">
      <t>シタマワ</t>
    </rPh>
    <phoneticPr fontId="5"/>
  </si>
  <si>
    <t>働き方改革実行計画（平成29年3月28日働き方改革実現会議決定）
ニッポン一億総活躍プラン（平成28年6月2日閣議決定）、
「日本再興戦略」改訂2015（平成27年6月30日閣議決定）、
「女性活躍加速のための重点方針2017」（平成29年6月6日すべての女性が輝く社会づくり本部決定）</t>
    <phoneticPr fontId="5"/>
  </si>
  <si>
    <t>子育て女性等に対する総合的かつ一貫した再就職支援を実施するため、平成18年度よりマザーズハローワークを、平成19年度よりマザーズハローワークが設置されていない地域のうち多数の利用者が見込まれるハローワークにマザーズコーナーを設置し、全国199箇所（設置予定含む）の支援拠点において、子ども連れでも来所しやすい環境を整備するとともに、担当者制によるきめ細かな職業相談やそのニーズを踏まえた求人の確保、地方公共団体等との連携による保育所情報の提供等を行っている。</t>
    <phoneticPr fontId="5"/>
  </si>
  <si>
    <t>執行状況も踏まえつつ引き続き適正に事業を実施する。</t>
    <rPh sb="0" eb="2">
      <t>シッコウ</t>
    </rPh>
    <rPh sb="2" eb="4">
      <t>ジョウキョウ</t>
    </rPh>
    <rPh sb="5" eb="6">
      <t>フ</t>
    </rPh>
    <rPh sb="10" eb="11">
      <t>ヒ</t>
    </rPh>
    <rPh sb="12" eb="13">
      <t>ツヅ</t>
    </rPh>
    <rPh sb="14" eb="16">
      <t>テキセイ</t>
    </rPh>
    <rPh sb="17" eb="19">
      <t>ジギョウ</t>
    </rPh>
    <rPh sb="20" eb="22">
      <t>ジッシ</t>
    </rPh>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</si>
  <si>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</si>
  <si>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</si>
  <si>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担当者制による就職支援を受けた重点支援対象者の就職率
（担当者制による就職支援を受けた重点支援対象者の就職件数／担当者制による就職支援を受けた重点支援対象者数）</t>
    <rPh sb="51" eb="53">
      <t>シュウショク</t>
    </rPh>
    <rPh sb="53" eb="55">
      <t>ケンスウ</t>
    </rPh>
    <rPh sb="78" eb="79">
      <t>カズ</t>
    </rPh>
    <phoneticPr fontId="5"/>
  </si>
  <si>
    <t>　 X　/　Y</t>
    <phoneticPr fontId="5"/>
  </si>
  <si>
    <t>成果実績は雇用保険二事業における指標となっており、明確な政策目的（成果目標）の達成手段として優先度の高い事業と位置づけられる。</t>
    <phoneticPr fontId="5"/>
  </si>
  <si>
    <t>職業紹介や雇用保険事業は、ハローワークの全国ネットワークを有し、雇用のセイフティネットを担う国が実施すべき事業である。</t>
    <phoneticPr fontId="5"/>
  </si>
  <si>
    <t>2,914百万円/75,085</t>
    <rPh sb="5" eb="8">
      <t>ヒャクマンエン</t>
    </rPh>
    <phoneticPr fontId="5"/>
  </si>
  <si>
    <t>2,914百万円/75,473</t>
    <rPh sb="5" eb="8">
      <t>ヒャクマンエン</t>
    </rPh>
    <phoneticPr fontId="5"/>
  </si>
  <si>
    <t>効率的な事業執行に努めており、妥当なコスト水準と考えている。</t>
    <rPh sb="0" eb="3">
      <t>コウリツテキ</t>
    </rPh>
    <rPh sb="4" eb="6">
      <t>ジギョウ</t>
    </rPh>
    <rPh sb="6" eb="8">
      <t>シッコウ</t>
    </rPh>
    <rPh sb="9" eb="10">
      <t>ツト</t>
    </rPh>
    <rPh sb="15" eb="17">
      <t>ダトウ</t>
    </rPh>
    <rPh sb="21" eb="23">
      <t>スイジュン</t>
    </rPh>
    <rPh sb="24" eb="25">
      <t>カンガ</t>
    </rPh>
    <phoneticPr fontId="5"/>
  </si>
  <si>
    <t>平成27年度、平成28年度に引き続き、平成29年度においても成果実績は目標を達成している。</t>
    <rPh sb="0" eb="2">
      <t>ヘイセイ</t>
    </rPh>
    <rPh sb="4" eb="6">
      <t>ネンド</t>
    </rPh>
    <rPh sb="7" eb="9">
      <t>ヘイセイ</t>
    </rPh>
    <rPh sb="11" eb="13">
      <t>ネンド</t>
    </rPh>
    <rPh sb="14" eb="15">
      <t>ヒ</t>
    </rPh>
    <rPh sb="16" eb="17">
      <t>ツヅ</t>
    </rPh>
    <rPh sb="19" eb="21">
      <t>ヘイセイ</t>
    </rPh>
    <rPh sb="23" eb="25">
      <t>ネンド</t>
    </rPh>
    <rPh sb="30" eb="32">
      <t>セイカ</t>
    </rPh>
    <rPh sb="32" eb="34">
      <t>ジッセキ</t>
    </rPh>
    <rPh sb="35" eb="37">
      <t>モクヒョウ</t>
    </rPh>
    <rPh sb="38" eb="40">
      <t>タッセイ</t>
    </rPh>
    <phoneticPr fontId="5"/>
  </si>
  <si>
    <t>A.　東京労働局</t>
    <rPh sb="3" eb="5">
      <t>トウキョウ</t>
    </rPh>
    <rPh sb="5" eb="8">
      <t>ロウドウキョク</t>
    </rPh>
    <phoneticPr fontId="5"/>
  </si>
  <si>
    <t>東京労働局</t>
    <rPh sb="0" eb="2">
      <t>トウキョウ</t>
    </rPh>
    <rPh sb="2" eb="5">
      <t>ロウドウキョク</t>
    </rPh>
    <phoneticPr fontId="5"/>
  </si>
  <si>
    <t>福岡労働局</t>
    <rPh sb="0" eb="2">
      <t>フクオカ</t>
    </rPh>
    <rPh sb="2" eb="5">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</si>
  <si>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</si>
  <si>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</si>
  <si>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兵庫労働局</t>
    <rPh sb="0" eb="2">
      <t>ヒョウゴ</t>
    </rPh>
    <rPh sb="2" eb="5">
      <t>ロウドウキョク</t>
    </rPh>
    <phoneticPr fontId="5"/>
  </si>
  <si>
    <t>愛知労働局</t>
    <rPh sb="0" eb="2">
      <t>アイチ</t>
    </rPh>
    <rPh sb="2" eb="5">
      <t>ロウドウキョク</t>
    </rPh>
    <phoneticPr fontId="5"/>
  </si>
  <si>
    <t>北海道労働局</t>
    <rPh sb="0" eb="3">
      <t>ホッカイドウ</t>
    </rPh>
    <rPh sb="3" eb="6">
      <t>ロウドウキョク</t>
    </rPh>
    <phoneticPr fontId="5"/>
  </si>
  <si>
    <t>千葉労働局</t>
    <rPh sb="0" eb="2">
      <t>チバ</t>
    </rPh>
    <rPh sb="2" eb="5">
      <t>ロウドウキョク</t>
    </rPh>
    <phoneticPr fontId="5"/>
  </si>
  <si>
    <t>埼玉労働局</t>
    <rPh sb="0" eb="2">
      <t>サイタマ</t>
    </rPh>
    <rPh sb="2" eb="5">
      <t>ロウドウキョク</t>
    </rPh>
    <phoneticPr fontId="5"/>
  </si>
  <si>
    <t>静岡労働局</t>
    <rPh sb="0" eb="2">
      <t>シズオカ</t>
    </rPh>
    <rPh sb="2" eb="5">
      <t>ロウドウキョク</t>
    </rPh>
    <phoneticPr fontId="5"/>
  </si>
  <si>
    <t>庁費等について効率的な執行に努めた結果、不用が生じたものである。</t>
    <rPh sb="0" eb="2">
      <t>チョウヒ</t>
    </rPh>
    <rPh sb="2" eb="3">
      <t>トウ</t>
    </rPh>
    <rPh sb="7" eb="10">
      <t>コウリツテキ</t>
    </rPh>
    <rPh sb="11" eb="13">
      <t>シッコウ</t>
    </rPh>
    <rPh sb="14" eb="15">
      <t>ツト</t>
    </rPh>
    <rPh sb="17" eb="19">
      <t>ケッカ</t>
    </rPh>
    <rPh sb="20" eb="22">
      <t>フヨウ</t>
    </rPh>
    <rPh sb="23" eb="24">
      <t>ショウ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</si>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</sst>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142875</xdr:colOff>
      <xdr:row>740</xdr:row>
      <xdr:rowOff>304800</xdr:rowOff>
    </xdr:from>
    <xdr:to>
      <xdr:col>39</xdr:col>
      <xdr:colOff>32008</xdr:colOff>
      <xdr:row>753</xdr:row>
      <xdr:rowOff>257175</xdr:rowOff>
    </xdr:to>
    <xdr:grpSp>
      <xdr:nvGrpSpPr>
        <xdr:cNvPr id="3" name="グループ化 2"/>
        <xdr:cNvGrpSpPr/>
      </xdr:nvGrpSpPr>
      <xdr:grpSpPr>
        <a:xfrm>
          <a:off x="3143250" y="46024800"/>
          <a:ext cx="4689733" cy="4533900"/>
          <a:chOff x="3022787" y="43624500"/>
          <a:chExt cx="4689733" cy="4533900"/>
        </a:xfrm>
      </xdr:grpSpPr>
      <xdr:sp macro="" textlink="">
        <xdr:nvSpPr>
          <xdr:cNvPr id="4" name="正方形/長方形 3"/>
          <xdr:cNvSpPr/>
        </xdr:nvSpPr>
        <xdr:spPr>
          <a:xfrm>
            <a:off x="4000500" y="43624500"/>
            <a:ext cx="1825625" cy="646347"/>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２，９１４百万円</a:t>
            </a:r>
          </a:p>
        </xdr:txBody>
      </xdr:sp>
      <xdr:sp macro="" textlink="">
        <xdr:nvSpPr>
          <xdr:cNvPr id="5" name="テキスト ボックス 4"/>
          <xdr:cNvSpPr txBox="1"/>
        </xdr:nvSpPr>
        <xdr:spPr>
          <a:xfrm>
            <a:off x="3912533" y="44441409"/>
            <a:ext cx="2225675" cy="306879"/>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マザーズハローワーク事業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6" name="直線矢印コネクタ 5"/>
          <xdr:cNvCxnSpPr/>
        </xdr:nvCxnSpPr>
        <xdr:spPr>
          <a:xfrm rot="16200000" flipH="1">
            <a:off x="4076234" y="45495790"/>
            <a:ext cx="1483846" cy="12700"/>
          </a:xfrm>
          <a:prstGeom prst="straightConnector1">
            <a:avLst/>
          </a:prstGeom>
          <a:noFill/>
          <a:ln w="12700" cap="flat" cmpd="sng" algn="ctr">
            <a:solidFill>
              <a:sysClr val="windowText" lastClr="000000"/>
            </a:solidFill>
            <a:prstDash val="solid"/>
            <a:tailEnd type="arrow" w="lg" len="lg"/>
          </a:ln>
          <a:effectLst/>
        </xdr:spPr>
      </xdr:cxnSp>
      <xdr:sp macro="" textlink="">
        <xdr:nvSpPr>
          <xdr:cNvPr id="7" name="正方形/長方形 6"/>
          <xdr:cNvSpPr/>
        </xdr:nvSpPr>
        <xdr:spPr>
          <a:xfrm>
            <a:off x="3746127" y="46455107"/>
            <a:ext cx="2330450" cy="656065"/>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0"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：都道府県労働局（４７局）</a:t>
            </a:r>
            <a:endParaRPr kumimoji="0"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２，９１４</a:t>
            </a: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百万円</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8" name="大かっこ 7"/>
          <xdr:cNvSpPr/>
        </xdr:nvSpPr>
        <xdr:spPr>
          <a:xfrm>
            <a:off x="3022787" y="47305632"/>
            <a:ext cx="4689733" cy="852768"/>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・諸謝金（就職支援ナビゲーターの配置等）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・旅費（セミナーへの出張、個別求人開拓旅費等）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・運営費（就職支援ナビゲーター等の社会保険料等）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9" name="テキスト ボックス 8"/>
          <xdr:cNvSpPr txBox="1"/>
        </xdr:nvSpPr>
        <xdr:spPr>
          <a:xfrm>
            <a:off x="3429000" y="46041609"/>
            <a:ext cx="1193987" cy="2851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予算示達</a:t>
            </a:r>
            <a:r>
              <a:rPr kumimoji="1" lang="en-US" altLang="ja-JP" sz="1100"/>
              <a:t>】</a:t>
            </a:r>
            <a:endParaRPr kumimoji="1" lang="ja-JP" altLang="en-US" sz="1100"/>
          </a:p>
        </xdr:txBody>
      </xdr:sp>
    </xdr:grpSp>
    <xdr:clientData/>
  </xdr:twoCellAnchor>
  <xdr:twoCellAnchor>
    <xdr:from>
      <xdr:col>9</xdr:col>
      <xdr:colOff>11206</xdr:colOff>
      <xdr:row>740</xdr:row>
      <xdr:rowOff>22411</xdr:rowOff>
    </xdr:from>
    <xdr:to>
      <xdr:col>41</xdr:col>
      <xdr:colOff>134471</xdr:colOff>
      <xdr:row>755</xdr:row>
      <xdr:rowOff>67235</xdr:rowOff>
    </xdr:to>
    <xdr:sp macro="" textlink="">
      <xdr:nvSpPr>
        <xdr:cNvPr id="10" name="正方形/長方形 9"/>
        <xdr:cNvSpPr/>
      </xdr:nvSpPr>
      <xdr:spPr>
        <a:xfrm>
          <a:off x="1826559" y="40352382"/>
          <a:ext cx="6577853" cy="525555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112059</xdr:colOff>
      <xdr:row>740</xdr:row>
      <xdr:rowOff>123264</xdr:rowOff>
    </xdr:from>
    <xdr:to>
      <xdr:col>13</xdr:col>
      <xdr:colOff>123265</xdr:colOff>
      <xdr:row>741</xdr:row>
      <xdr:rowOff>280146</xdr:rowOff>
    </xdr:to>
    <xdr:sp macro="" textlink="">
      <xdr:nvSpPr>
        <xdr:cNvPr id="11" name="テキスト ボックス 10"/>
        <xdr:cNvSpPr txBox="1"/>
      </xdr:nvSpPr>
      <xdr:spPr>
        <a:xfrm>
          <a:off x="2129118" y="40453235"/>
          <a:ext cx="616323" cy="5042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t>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B1100" sqref="AB1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t="s">
        <v>484</v>
      </c>
      <c r="AP2" s="941"/>
      <c r="AQ2" s="941"/>
      <c r="AR2" s="79" t="str">
        <f>IF(OR(AO2="　", AO2=""), "", "-")</f>
        <v/>
      </c>
      <c r="AS2" s="942">
        <v>497</v>
      </c>
      <c r="AT2" s="942"/>
      <c r="AU2" s="942"/>
      <c r="AV2" s="52" t="str">
        <f>IF(AW2="", "", "-")</f>
        <v/>
      </c>
      <c r="AW2" s="913"/>
      <c r="AX2" s="913"/>
    </row>
    <row r="3" spans="1:50" ht="21" customHeight="1" thickBot="1" x14ac:dyDescent="0.2">
      <c r="A3" s="870" t="s">
        <v>534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605</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552</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181</v>
      </c>
      <c r="H5" s="843"/>
      <c r="I5" s="843"/>
      <c r="J5" s="843"/>
      <c r="K5" s="843"/>
      <c r="L5" s="843"/>
      <c r="M5" s="844" t="s">
        <v>66</v>
      </c>
      <c r="N5" s="845"/>
      <c r="O5" s="845"/>
      <c r="P5" s="845"/>
      <c r="Q5" s="845"/>
      <c r="R5" s="846"/>
      <c r="S5" s="847" t="s">
        <v>131</v>
      </c>
      <c r="T5" s="843"/>
      <c r="U5" s="843"/>
      <c r="V5" s="843"/>
      <c r="W5" s="843"/>
      <c r="X5" s="848"/>
      <c r="Y5" s="701" t="s">
        <v>3</v>
      </c>
      <c r="Z5" s="539"/>
      <c r="AA5" s="539"/>
      <c r="AB5" s="539"/>
      <c r="AC5" s="539"/>
      <c r="AD5" s="540"/>
      <c r="AE5" s="702" t="s">
        <v>550</v>
      </c>
      <c r="AF5" s="702"/>
      <c r="AG5" s="702"/>
      <c r="AH5" s="702"/>
      <c r="AI5" s="702"/>
      <c r="AJ5" s="702"/>
      <c r="AK5" s="702"/>
      <c r="AL5" s="702"/>
      <c r="AM5" s="702"/>
      <c r="AN5" s="702"/>
      <c r="AO5" s="702"/>
      <c r="AP5" s="703"/>
      <c r="AQ5" s="704" t="s">
        <v>551</v>
      </c>
      <c r="AR5" s="705"/>
      <c r="AS5" s="705"/>
      <c r="AT5" s="705"/>
      <c r="AU5" s="705"/>
      <c r="AV5" s="705"/>
      <c r="AW5" s="705"/>
      <c r="AX5" s="706"/>
    </row>
    <row r="6" spans="1:50" ht="39" customHeight="1" x14ac:dyDescent="0.15">
      <c r="A6" s="709" t="s">
        <v>4</v>
      </c>
      <c r="B6" s="710"/>
      <c r="C6" s="710"/>
      <c r="D6" s="710"/>
      <c r="E6" s="710"/>
      <c r="F6" s="710"/>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117"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4" t="s">
        <v>547</v>
      </c>
      <c r="Z7" s="439"/>
      <c r="AA7" s="439"/>
      <c r="AB7" s="439"/>
      <c r="AC7" s="439"/>
      <c r="AD7" s="925"/>
      <c r="AE7" s="914" t="s">
        <v>629</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1" t="s">
        <v>389</v>
      </c>
      <c r="B8" s="492"/>
      <c r="C8" s="492"/>
      <c r="D8" s="492"/>
      <c r="E8" s="492"/>
      <c r="F8" s="493"/>
      <c r="G8" s="943" t="str">
        <f>入力規則等!A26</f>
        <v>少子化社会対策、男女共同参画</v>
      </c>
      <c r="H8" s="723"/>
      <c r="I8" s="723"/>
      <c r="J8" s="723"/>
      <c r="K8" s="723"/>
      <c r="L8" s="723"/>
      <c r="M8" s="723"/>
      <c r="N8" s="723"/>
      <c r="O8" s="723"/>
      <c r="P8" s="723"/>
      <c r="Q8" s="723"/>
      <c r="R8" s="723"/>
      <c r="S8" s="723"/>
      <c r="T8" s="723"/>
      <c r="U8" s="723"/>
      <c r="V8" s="723"/>
      <c r="W8" s="723"/>
      <c r="X8" s="944"/>
      <c r="Y8" s="849" t="s">
        <v>390</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555</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630</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5" t="s">
        <v>24</v>
      </c>
      <c r="B12" s="946"/>
      <c r="C12" s="946"/>
      <c r="D12" s="946"/>
      <c r="E12" s="946"/>
      <c r="F12" s="947"/>
      <c r="G12" s="763"/>
      <c r="H12" s="764"/>
      <c r="I12" s="764"/>
      <c r="J12" s="764"/>
      <c r="K12" s="764"/>
      <c r="L12" s="764"/>
      <c r="M12" s="764"/>
      <c r="N12" s="764"/>
      <c r="O12" s="764"/>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5"/>
    </row>
    <row r="13" spans="1:50" ht="21" customHeight="1" x14ac:dyDescent="0.15">
      <c r="A13" s="613"/>
      <c r="B13" s="614"/>
      <c r="C13" s="614"/>
      <c r="D13" s="614"/>
      <c r="E13" s="614"/>
      <c r="F13" s="615"/>
      <c r="G13" s="726" t="s">
        <v>6</v>
      </c>
      <c r="H13" s="727"/>
      <c r="I13" s="767" t="s">
        <v>7</v>
      </c>
      <c r="J13" s="768"/>
      <c r="K13" s="768"/>
      <c r="L13" s="768"/>
      <c r="M13" s="768"/>
      <c r="N13" s="768"/>
      <c r="O13" s="769"/>
      <c r="P13" s="660">
        <v>2875</v>
      </c>
      <c r="Q13" s="661"/>
      <c r="R13" s="661"/>
      <c r="S13" s="661"/>
      <c r="T13" s="661"/>
      <c r="U13" s="661"/>
      <c r="V13" s="662"/>
      <c r="W13" s="660">
        <v>3029</v>
      </c>
      <c r="X13" s="661"/>
      <c r="Y13" s="661"/>
      <c r="Z13" s="661"/>
      <c r="AA13" s="661"/>
      <c r="AB13" s="661"/>
      <c r="AC13" s="662"/>
      <c r="AD13" s="660">
        <v>3346</v>
      </c>
      <c r="AE13" s="661"/>
      <c r="AF13" s="661"/>
      <c r="AG13" s="661"/>
      <c r="AH13" s="661"/>
      <c r="AI13" s="661"/>
      <c r="AJ13" s="662"/>
      <c r="AK13" s="660">
        <v>3485</v>
      </c>
      <c r="AL13" s="661"/>
      <c r="AM13" s="661"/>
      <c r="AN13" s="661"/>
      <c r="AO13" s="661"/>
      <c r="AP13" s="661"/>
      <c r="AQ13" s="662"/>
      <c r="AR13" s="921" t="s">
        <v>654</v>
      </c>
      <c r="AS13" s="922"/>
      <c r="AT13" s="922"/>
      <c r="AU13" s="922"/>
      <c r="AV13" s="922"/>
      <c r="AW13" s="922"/>
      <c r="AX13" s="923"/>
    </row>
    <row r="14" spans="1:50" ht="21" customHeight="1" x14ac:dyDescent="0.15">
      <c r="A14" s="613"/>
      <c r="B14" s="614"/>
      <c r="C14" s="614"/>
      <c r="D14" s="614"/>
      <c r="E14" s="614"/>
      <c r="F14" s="615"/>
      <c r="G14" s="728"/>
      <c r="H14" s="729"/>
      <c r="I14" s="714" t="s">
        <v>8</v>
      </c>
      <c r="J14" s="765"/>
      <c r="K14" s="765"/>
      <c r="L14" s="765"/>
      <c r="M14" s="765"/>
      <c r="N14" s="765"/>
      <c r="O14" s="766"/>
      <c r="P14" s="660" t="s">
        <v>556</v>
      </c>
      <c r="Q14" s="661"/>
      <c r="R14" s="661"/>
      <c r="S14" s="661"/>
      <c r="T14" s="661"/>
      <c r="U14" s="661"/>
      <c r="V14" s="662"/>
      <c r="W14" s="660" t="s">
        <v>556</v>
      </c>
      <c r="X14" s="661"/>
      <c r="Y14" s="661"/>
      <c r="Z14" s="661"/>
      <c r="AA14" s="661"/>
      <c r="AB14" s="661"/>
      <c r="AC14" s="662"/>
      <c r="AD14" s="660" t="s">
        <v>556</v>
      </c>
      <c r="AE14" s="661"/>
      <c r="AF14" s="661"/>
      <c r="AG14" s="661"/>
      <c r="AH14" s="661"/>
      <c r="AI14" s="661"/>
      <c r="AJ14" s="662"/>
      <c r="AK14" s="660" t="s">
        <v>556</v>
      </c>
      <c r="AL14" s="661"/>
      <c r="AM14" s="661"/>
      <c r="AN14" s="661"/>
      <c r="AO14" s="661"/>
      <c r="AP14" s="661"/>
      <c r="AQ14" s="662"/>
      <c r="AR14" s="791"/>
      <c r="AS14" s="791"/>
      <c r="AT14" s="791"/>
      <c r="AU14" s="791"/>
      <c r="AV14" s="791"/>
      <c r="AW14" s="791"/>
      <c r="AX14" s="792"/>
    </row>
    <row r="15" spans="1:50" ht="21" customHeight="1" x14ac:dyDescent="0.15">
      <c r="A15" s="613"/>
      <c r="B15" s="614"/>
      <c r="C15" s="614"/>
      <c r="D15" s="614"/>
      <c r="E15" s="614"/>
      <c r="F15" s="615"/>
      <c r="G15" s="728"/>
      <c r="H15" s="729"/>
      <c r="I15" s="714" t="s">
        <v>51</v>
      </c>
      <c r="J15" s="715"/>
      <c r="K15" s="715"/>
      <c r="L15" s="715"/>
      <c r="M15" s="715"/>
      <c r="N15" s="715"/>
      <c r="O15" s="716"/>
      <c r="P15" s="660" t="s">
        <v>557</v>
      </c>
      <c r="Q15" s="661"/>
      <c r="R15" s="661"/>
      <c r="S15" s="661"/>
      <c r="T15" s="661"/>
      <c r="U15" s="661"/>
      <c r="V15" s="662"/>
      <c r="W15" s="660" t="s">
        <v>556</v>
      </c>
      <c r="X15" s="661"/>
      <c r="Y15" s="661"/>
      <c r="Z15" s="661"/>
      <c r="AA15" s="661"/>
      <c r="AB15" s="661"/>
      <c r="AC15" s="662"/>
      <c r="AD15" s="660" t="s">
        <v>559</v>
      </c>
      <c r="AE15" s="661"/>
      <c r="AF15" s="661"/>
      <c r="AG15" s="661"/>
      <c r="AH15" s="661"/>
      <c r="AI15" s="661"/>
      <c r="AJ15" s="662"/>
      <c r="AK15" s="660" t="s">
        <v>560</v>
      </c>
      <c r="AL15" s="661"/>
      <c r="AM15" s="661"/>
      <c r="AN15" s="661"/>
      <c r="AO15" s="661"/>
      <c r="AP15" s="661"/>
      <c r="AQ15" s="662"/>
      <c r="AR15" s="660" t="s">
        <v>561</v>
      </c>
      <c r="AS15" s="661"/>
      <c r="AT15" s="661"/>
      <c r="AU15" s="661"/>
      <c r="AV15" s="661"/>
      <c r="AW15" s="661"/>
      <c r="AX15" s="809"/>
    </row>
    <row r="16" spans="1:50" ht="21" customHeight="1" x14ac:dyDescent="0.15">
      <c r="A16" s="613"/>
      <c r="B16" s="614"/>
      <c r="C16" s="614"/>
      <c r="D16" s="614"/>
      <c r="E16" s="614"/>
      <c r="F16" s="615"/>
      <c r="G16" s="728"/>
      <c r="H16" s="729"/>
      <c r="I16" s="714" t="s">
        <v>52</v>
      </c>
      <c r="J16" s="715"/>
      <c r="K16" s="715"/>
      <c r="L16" s="715"/>
      <c r="M16" s="715"/>
      <c r="N16" s="715"/>
      <c r="O16" s="716"/>
      <c r="P16" s="660" t="s">
        <v>556</v>
      </c>
      <c r="Q16" s="661"/>
      <c r="R16" s="661"/>
      <c r="S16" s="661"/>
      <c r="T16" s="661"/>
      <c r="U16" s="661"/>
      <c r="V16" s="662"/>
      <c r="W16" s="660" t="s">
        <v>556</v>
      </c>
      <c r="X16" s="661"/>
      <c r="Y16" s="661"/>
      <c r="Z16" s="661"/>
      <c r="AA16" s="661"/>
      <c r="AB16" s="661"/>
      <c r="AC16" s="662"/>
      <c r="AD16" s="660" t="s">
        <v>556</v>
      </c>
      <c r="AE16" s="661"/>
      <c r="AF16" s="661"/>
      <c r="AG16" s="661"/>
      <c r="AH16" s="661"/>
      <c r="AI16" s="661"/>
      <c r="AJ16" s="662"/>
      <c r="AK16" s="660" t="s">
        <v>561</v>
      </c>
      <c r="AL16" s="661"/>
      <c r="AM16" s="661"/>
      <c r="AN16" s="661"/>
      <c r="AO16" s="661"/>
      <c r="AP16" s="661"/>
      <c r="AQ16" s="662"/>
      <c r="AR16" s="760"/>
      <c r="AS16" s="761"/>
      <c r="AT16" s="761"/>
      <c r="AU16" s="761"/>
      <c r="AV16" s="761"/>
      <c r="AW16" s="761"/>
      <c r="AX16" s="762"/>
    </row>
    <row r="17" spans="1:50" ht="24.75" customHeight="1" x14ac:dyDescent="0.15">
      <c r="A17" s="613"/>
      <c r="B17" s="614"/>
      <c r="C17" s="614"/>
      <c r="D17" s="614"/>
      <c r="E17" s="614"/>
      <c r="F17" s="615"/>
      <c r="G17" s="728"/>
      <c r="H17" s="729"/>
      <c r="I17" s="714" t="s">
        <v>50</v>
      </c>
      <c r="J17" s="765"/>
      <c r="K17" s="765"/>
      <c r="L17" s="765"/>
      <c r="M17" s="765"/>
      <c r="N17" s="765"/>
      <c r="O17" s="766"/>
      <c r="P17" s="660" t="s">
        <v>558</v>
      </c>
      <c r="Q17" s="661"/>
      <c r="R17" s="661"/>
      <c r="S17" s="661"/>
      <c r="T17" s="661"/>
      <c r="U17" s="661"/>
      <c r="V17" s="662"/>
      <c r="W17" s="660" t="s">
        <v>556</v>
      </c>
      <c r="X17" s="661"/>
      <c r="Y17" s="661"/>
      <c r="Z17" s="661"/>
      <c r="AA17" s="661"/>
      <c r="AB17" s="661"/>
      <c r="AC17" s="662"/>
      <c r="AD17" s="660" t="s">
        <v>556</v>
      </c>
      <c r="AE17" s="661"/>
      <c r="AF17" s="661"/>
      <c r="AG17" s="661"/>
      <c r="AH17" s="661"/>
      <c r="AI17" s="661"/>
      <c r="AJ17" s="662"/>
      <c r="AK17" s="660" t="s">
        <v>560</v>
      </c>
      <c r="AL17" s="661"/>
      <c r="AM17" s="661"/>
      <c r="AN17" s="661"/>
      <c r="AO17" s="661"/>
      <c r="AP17" s="661"/>
      <c r="AQ17" s="662"/>
      <c r="AR17" s="919"/>
      <c r="AS17" s="919"/>
      <c r="AT17" s="919"/>
      <c r="AU17" s="919"/>
      <c r="AV17" s="919"/>
      <c r="AW17" s="919"/>
      <c r="AX17" s="920"/>
    </row>
    <row r="18" spans="1:50" ht="24.75" customHeight="1" x14ac:dyDescent="0.15">
      <c r="A18" s="613"/>
      <c r="B18" s="614"/>
      <c r="C18" s="614"/>
      <c r="D18" s="614"/>
      <c r="E18" s="614"/>
      <c r="F18" s="615"/>
      <c r="G18" s="730"/>
      <c r="H18" s="731"/>
      <c r="I18" s="719" t="s">
        <v>20</v>
      </c>
      <c r="J18" s="720"/>
      <c r="K18" s="720"/>
      <c r="L18" s="720"/>
      <c r="M18" s="720"/>
      <c r="N18" s="720"/>
      <c r="O18" s="721"/>
      <c r="P18" s="881">
        <f>SUM(P13:V17)</f>
        <v>2875</v>
      </c>
      <c r="Q18" s="882"/>
      <c r="R18" s="882"/>
      <c r="S18" s="882"/>
      <c r="T18" s="882"/>
      <c r="U18" s="882"/>
      <c r="V18" s="883"/>
      <c r="W18" s="881">
        <f>SUM(W13:AC17)</f>
        <v>3029</v>
      </c>
      <c r="X18" s="882"/>
      <c r="Y18" s="882"/>
      <c r="Z18" s="882"/>
      <c r="AA18" s="882"/>
      <c r="AB18" s="882"/>
      <c r="AC18" s="883"/>
      <c r="AD18" s="881">
        <f>SUM(AD13:AJ17)</f>
        <v>3346</v>
      </c>
      <c r="AE18" s="882"/>
      <c r="AF18" s="882"/>
      <c r="AG18" s="882"/>
      <c r="AH18" s="882"/>
      <c r="AI18" s="882"/>
      <c r="AJ18" s="883"/>
      <c r="AK18" s="881">
        <f>SUM(AK13:AQ17)</f>
        <v>3485</v>
      </c>
      <c r="AL18" s="882"/>
      <c r="AM18" s="882"/>
      <c r="AN18" s="882"/>
      <c r="AO18" s="882"/>
      <c r="AP18" s="882"/>
      <c r="AQ18" s="883"/>
      <c r="AR18" s="881">
        <f>SUM(AR13:AX17)</f>
        <v>0</v>
      </c>
      <c r="AS18" s="882"/>
      <c r="AT18" s="882"/>
      <c r="AU18" s="882"/>
      <c r="AV18" s="882"/>
      <c r="AW18" s="882"/>
      <c r="AX18" s="884"/>
    </row>
    <row r="19" spans="1:50" ht="24.75" customHeight="1" x14ac:dyDescent="0.15">
      <c r="A19" s="613"/>
      <c r="B19" s="614"/>
      <c r="C19" s="614"/>
      <c r="D19" s="614"/>
      <c r="E19" s="614"/>
      <c r="F19" s="615"/>
      <c r="G19" s="879" t="s">
        <v>9</v>
      </c>
      <c r="H19" s="880"/>
      <c r="I19" s="880"/>
      <c r="J19" s="880"/>
      <c r="K19" s="880"/>
      <c r="L19" s="880"/>
      <c r="M19" s="880"/>
      <c r="N19" s="880"/>
      <c r="O19" s="880"/>
      <c r="P19" s="660">
        <v>2467</v>
      </c>
      <c r="Q19" s="661"/>
      <c r="R19" s="661"/>
      <c r="S19" s="661"/>
      <c r="T19" s="661"/>
      <c r="U19" s="661"/>
      <c r="V19" s="662"/>
      <c r="W19" s="660">
        <v>2574</v>
      </c>
      <c r="X19" s="661"/>
      <c r="Y19" s="661"/>
      <c r="Z19" s="661"/>
      <c r="AA19" s="661"/>
      <c r="AB19" s="661"/>
      <c r="AC19" s="662"/>
      <c r="AD19" s="660">
        <v>2914</v>
      </c>
      <c r="AE19" s="661"/>
      <c r="AF19" s="661"/>
      <c r="AG19" s="661"/>
      <c r="AH19" s="661"/>
      <c r="AI19" s="661"/>
      <c r="AJ19" s="662"/>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9" t="s">
        <v>10</v>
      </c>
      <c r="H20" s="880"/>
      <c r="I20" s="880"/>
      <c r="J20" s="880"/>
      <c r="K20" s="880"/>
      <c r="L20" s="880"/>
      <c r="M20" s="880"/>
      <c r="N20" s="880"/>
      <c r="O20" s="880"/>
      <c r="P20" s="311">
        <f>IF(P18=0, "-", SUM(P19)/P18)</f>
        <v>0.85808695652173916</v>
      </c>
      <c r="Q20" s="311"/>
      <c r="R20" s="311"/>
      <c r="S20" s="311"/>
      <c r="T20" s="311"/>
      <c r="U20" s="311"/>
      <c r="V20" s="311"/>
      <c r="W20" s="311">
        <f t="shared" ref="W20" si="0">IF(W18=0, "-", SUM(W19)/W18)</f>
        <v>0.84978540772532185</v>
      </c>
      <c r="X20" s="311"/>
      <c r="Y20" s="311"/>
      <c r="Z20" s="311"/>
      <c r="AA20" s="311"/>
      <c r="AB20" s="311"/>
      <c r="AC20" s="311"/>
      <c r="AD20" s="311">
        <f t="shared" ref="AD20" si="1">IF(AD18=0, "-", SUM(AD19)/AD18)</f>
        <v>0.87089061566049009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48"/>
      <c r="G21" s="309" t="s">
        <v>497</v>
      </c>
      <c r="H21" s="310"/>
      <c r="I21" s="310"/>
      <c r="J21" s="310"/>
      <c r="K21" s="310"/>
      <c r="L21" s="310"/>
      <c r="M21" s="310"/>
      <c r="N21" s="310"/>
      <c r="O21" s="310"/>
      <c r="P21" s="311">
        <f>IF(P19=0, "-", SUM(P19)/SUM(P13,P14))</f>
        <v>0.85808695652173916</v>
      </c>
      <c r="Q21" s="311"/>
      <c r="R21" s="311"/>
      <c r="S21" s="311"/>
      <c r="T21" s="311"/>
      <c r="U21" s="311"/>
      <c r="V21" s="311"/>
      <c r="W21" s="311">
        <f t="shared" ref="W21" si="2">IF(W19=0, "-", SUM(W19)/SUM(W13,W14))</f>
        <v>0.84978540772532185</v>
      </c>
      <c r="X21" s="311"/>
      <c r="Y21" s="311"/>
      <c r="Z21" s="311"/>
      <c r="AA21" s="311"/>
      <c r="AB21" s="311"/>
      <c r="AC21" s="311"/>
      <c r="AD21" s="311">
        <f t="shared" ref="AD21" si="3">IF(AD19=0, "-", SUM(AD19)/SUM(AD13,AD14))</f>
        <v>0.87089061566049009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6" t="s">
        <v>539</v>
      </c>
      <c r="B22" s="967"/>
      <c r="C22" s="967"/>
      <c r="D22" s="967"/>
      <c r="E22" s="967"/>
      <c r="F22" s="968"/>
      <c r="G22" s="953" t="s">
        <v>474</v>
      </c>
      <c r="H22" s="215"/>
      <c r="I22" s="215"/>
      <c r="J22" s="215"/>
      <c r="K22" s="215"/>
      <c r="L22" s="215"/>
      <c r="M22" s="215"/>
      <c r="N22" s="215"/>
      <c r="O22" s="216"/>
      <c r="P22" s="938" t="s">
        <v>537</v>
      </c>
      <c r="Q22" s="215"/>
      <c r="R22" s="215"/>
      <c r="S22" s="215"/>
      <c r="T22" s="215"/>
      <c r="U22" s="215"/>
      <c r="V22" s="216"/>
      <c r="W22" s="938" t="s">
        <v>538</v>
      </c>
      <c r="X22" s="215"/>
      <c r="Y22" s="215"/>
      <c r="Z22" s="215"/>
      <c r="AA22" s="215"/>
      <c r="AB22" s="215"/>
      <c r="AC22" s="216"/>
      <c r="AD22" s="938" t="s">
        <v>473</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4" t="s">
        <v>562</v>
      </c>
      <c r="H23" s="955"/>
      <c r="I23" s="955"/>
      <c r="J23" s="955"/>
      <c r="K23" s="955"/>
      <c r="L23" s="955"/>
      <c r="M23" s="955"/>
      <c r="N23" s="955"/>
      <c r="O23" s="956"/>
      <c r="P23" s="921">
        <v>1882</v>
      </c>
      <c r="Q23" s="922"/>
      <c r="R23" s="922"/>
      <c r="S23" s="922"/>
      <c r="T23" s="922"/>
      <c r="U23" s="922"/>
      <c r="V23" s="939"/>
      <c r="W23" s="921"/>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563</v>
      </c>
      <c r="H24" s="958"/>
      <c r="I24" s="958"/>
      <c r="J24" s="958"/>
      <c r="K24" s="958"/>
      <c r="L24" s="958"/>
      <c r="M24" s="958"/>
      <c r="N24" s="958"/>
      <c r="O24" s="959"/>
      <c r="P24" s="660">
        <v>697</v>
      </c>
      <c r="Q24" s="661"/>
      <c r="R24" s="661"/>
      <c r="S24" s="661"/>
      <c r="T24" s="661"/>
      <c r="U24" s="661"/>
      <c r="V24" s="662"/>
      <c r="W24" s="660"/>
      <c r="X24" s="661"/>
      <c r="Y24" s="661"/>
      <c r="Z24" s="661"/>
      <c r="AA24" s="661"/>
      <c r="AB24" s="661"/>
      <c r="AC24" s="662"/>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t="s">
        <v>564</v>
      </c>
      <c r="H25" s="958"/>
      <c r="I25" s="958"/>
      <c r="J25" s="958"/>
      <c r="K25" s="958"/>
      <c r="L25" s="958"/>
      <c r="M25" s="958"/>
      <c r="N25" s="958"/>
      <c r="O25" s="959"/>
      <c r="P25" s="660">
        <v>576</v>
      </c>
      <c r="Q25" s="661"/>
      <c r="R25" s="661"/>
      <c r="S25" s="661"/>
      <c r="T25" s="661"/>
      <c r="U25" s="661"/>
      <c r="V25" s="662"/>
      <c r="W25" s="660"/>
      <c r="X25" s="661"/>
      <c r="Y25" s="661"/>
      <c r="Z25" s="661"/>
      <c r="AA25" s="661"/>
      <c r="AB25" s="661"/>
      <c r="AC25" s="662"/>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t="s">
        <v>565</v>
      </c>
      <c r="H26" s="958"/>
      <c r="I26" s="958"/>
      <c r="J26" s="958"/>
      <c r="K26" s="958"/>
      <c r="L26" s="958"/>
      <c r="M26" s="958"/>
      <c r="N26" s="958"/>
      <c r="O26" s="959"/>
      <c r="P26" s="660">
        <v>326</v>
      </c>
      <c r="Q26" s="661"/>
      <c r="R26" s="661"/>
      <c r="S26" s="661"/>
      <c r="T26" s="661"/>
      <c r="U26" s="661"/>
      <c r="V26" s="662"/>
      <c r="W26" s="660"/>
      <c r="X26" s="661"/>
      <c r="Y26" s="661"/>
      <c r="Z26" s="661"/>
      <c r="AA26" s="661"/>
      <c r="AB26" s="661"/>
      <c r="AC26" s="662"/>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t="s">
        <v>566</v>
      </c>
      <c r="H27" s="958"/>
      <c r="I27" s="958"/>
      <c r="J27" s="958"/>
      <c r="K27" s="958"/>
      <c r="L27" s="958"/>
      <c r="M27" s="958"/>
      <c r="N27" s="958"/>
      <c r="O27" s="959"/>
      <c r="P27" s="660">
        <v>3</v>
      </c>
      <c r="Q27" s="661"/>
      <c r="R27" s="661"/>
      <c r="S27" s="661"/>
      <c r="T27" s="661"/>
      <c r="U27" s="661"/>
      <c r="V27" s="662"/>
      <c r="W27" s="660"/>
      <c r="X27" s="661"/>
      <c r="Y27" s="661"/>
      <c r="Z27" s="661"/>
      <c r="AA27" s="661"/>
      <c r="AB27" s="661"/>
      <c r="AC27" s="662"/>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customHeight="1" x14ac:dyDescent="0.15">
      <c r="A28" s="969"/>
      <c r="B28" s="970"/>
      <c r="C28" s="970"/>
      <c r="D28" s="970"/>
      <c r="E28" s="970"/>
      <c r="F28" s="971"/>
      <c r="G28" s="960" t="s">
        <v>478</v>
      </c>
      <c r="H28" s="961"/>
      <c r="I28" s="961"/>
      <c r="J28" s="961"/>
      <c r="K28" s="961"/>
      <c r="L28" s="961"/>
      <c r="M28" s="961"/>
      <c r="N28" s="961"/>
      <c r="O28" s="962"/>
      <c r="P28" s="881">
        <f>P29-SUM(P23:P27)</f>
        <v>1</v>
      </c>
      <c r="Q28" s="882"/>
      <c r="R28" s="882"/>
      <c r="S28" s="882"/>
      <c r="T28" s="882"/>
      <c r="U28" s="882"/>
      <c r="V28" s="883"/>
      <c r="W28" s="881" t="e">
        <f>W29-SUM(W23:W27)</f>
        <v>#VALUE!</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475</v>
      </c>
      <c r="H29" s="964"/>
      <c r="I29" s="964"/>
      <c r="J29" s="964"/>
      <c r="K29" s="964"/>
      <c r="L29" s="964"/>
      <c r="M29" s="964"/>
      <c r="N29" s="964"/>
      <c r="O29" s="965"/>
      <c r="P29" s="935">
        <f>AK13</f>
        <v>3485</v>
      </c>
      <c r="Q29" s="936"/>
      <c r="R29" s="936"/>
      <c r="S29" s="936"/>
      <c r="T29" s="936"/>
      <c r="U29" s="936"/>
      <c r="V29" s="937"/>
      <c r="W29" s="935" t="str">
        <f>AR13</f>
        <v>-</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491</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17" t="s">
        <v>472</v>
      </c>
      <c r="AN30" s="917"/>
      <c r="AO30" s="917"/>
      <c r="AP30" s="861"/>
      <c r="AQ30" s="770" t="s">
        <v>355</v>
      </c>
      <c r="AR30" s="771"/>
      <c r="AS30" s="771"/>
      <c r="AT30" s="772"/>
      <c r="AU30" s="777" t="s">
        <v>253</v>
      </c>
      <c r="AV30" s="777"/>
      <c r="AW30" s="777"/>
      <c r="AX30" s="91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568</v>
      </c>
      <c r="AR31" s="193"/>
      <c r="AS31" s="126" t="s">
        <v>356</v>
      </c>
      <c r="AT31" s="127"/>
      <c r="AU31" s="192">
        <v>30</v>
      </c>
      <c r="AV31" s="192"/>
      <c r="AW31" s="394" t="s">
        <v>300</v>
      </c>
      <c r="AX31" s="395"/>
    </row>
    <row r="32" spans="1:50" ht="42.75" customHeight="1" x14ac:dyDescent="0.15">
      <c r="A32" s="399"/>
      <c r="B32" s="397"/>
      <c r="C32" s="397"/>
      <c r="D32" s="397"/>
      <c r="E32" s="397"/>
      <c r="F32" s="398"/>
      <c r="G32" s="560" t="s">
        <v>622</v>
      </c>
      <c r="H32" s="561"/>
      <c r="I32" s="561"/>
      <c r="J32" s="561"/>
      <c r="K32" s="561"/>
      <c r="L32" s="561"/>
      <c r="M32" s="561"/>
      <c r="N32" s="561"/>
      <c r="O32" s="562"/>
      <c r="P32" s="98" t="s">
        <v>634</v>
      </c>
      <c r="Q32" s="98"/>
      <c r="R32" s="98"/>
      <c r="S32" s="98"/>
      <c r="T32" s="98"/>
      <c r="U32" s="98"/>
      <c r="V32" s="98"/>
      <c r="W32" s="98"/>
      <c r="X32" s="99"/>
      <c r="Y32" s="467" t="s">
        <v>12</v>
      </c>
      <c r="Z32" s="527"/>
      <c r="AA32" s="528"/>
      <c r="AB32" s="457" t="s">
        <v>567</v>
      </c>
      <c r="AC32" s="457"/>
      <c r="AD32" s="457"/>
      <c r="AE32" s="211">
        <v>91.2</v>
      </c>
      <c r="AF32" s="212"/>
      <c r="AG32" s="212"/>
      <c r="AH32" s="212"/>
      <c r="AI32" s="211">
        <v>92.4</v>
      </c>
      <c r="AJ32" s="212"/>
      <c r="AK32" s="212"/>
      <c r="AL32" s="212"/>
      <c r="AM32" s="211">
        <v>92.9</v>
      </c>
      <c r="AN32" s="212"/>
      <c r="AO32" s="212"/>
      <c r="AP32" s="212"/>
      <c r="AQ32" s="333" t="s">
        <v>568</v>
      </c>
      <c r="AR32" s="200"/>
      <c r="AS32" s="200"/>
      <c r="AT32" s="334"/>
      <c r="AU32" s="212" t="s">
        <v>568</v>
      </c>
      <c r="AV32" s="212"/>
      <c r="AW32" s="212"/>
      <c r="AX32" s="214"/>
    </row>
    <row r="33" spans="1:50" ht="42.7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567</v>
      </c>
      <c r="AC33" s="519"/>
      <c r="AD33" s="519"/>
      <c r="AE33" s="211">
        <v>87.5</v>
      </c>
      <c r="AF33" s="212"/>
      <c r="AG33" s="212"/>
      <c r="AH33" s="212"/>
      <c r="AI33" s="211">
        <v>88.5</v>
      </c>
      <c r="AJ33" s="212"/>
      <c r="AK33" s="212"/>
      <c r="AL33" s="212"/>
      <c r="AM33" s="211">
        <v>89.3</v>
      </c>
      <c r="AN33" s="212"/>
      <c r="AO33" s="212"/>
      <c r="AP33" s="212"/>
      <c r="AQ33" s="333" t="s">
        <v>568</v>
      </c>
      <c r="AR33" s="200"/>
      <c r="AS33" s="200"/>
      <c r="AT33" s="334"/>
      <c r="AU33" s="212">
        <v>89.9</v>
      </c>
      <c r="AV33" s="212"/>
      <c r="AW33" s="212"/>
      <c r="AX33" s="214"/>
    </row>
    <row r="34" spans="1:50" ht="42.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104.2</v>
      </c>
      <c r="AF34" s="212"/>
      <c r="AG34" s="212"/>
      <c r="AH34" s="212"/>
      <c r="AI34" s="211">
        <v>104.4</v>
      </c>
      <c r="AJ34" s="212"/>
      <c r="AK34" s="212"/>
      <c r="AL34" s="212"/>
      <c r="AM34" s="211">
        <v>104</v>
      </c>
      <c r="AN34" s="212"/>
      <c r="AO34" s="212"/>
      <c r="AP34" s="212"/>
      <c r="AQ34" s="333" t="s">
        <v>569</v>
      </c>
      <c r="AR34" s="200"/>
      <c r="AS34" s="200"/>
      <c r="AT34" s="334"/>
      <c r="AU34" s="212" t="s">
        <v>568</v>
      </c>
      <c r="AV34" s="212"/>
      <c r="AW34" s="212"/>
      <c r="AX34" s="214"/>
    </row>
    <row r="35" spans="1:50" ht="23.25" customHeight="1" x14ac:dyDescent="0.15">
      <c r="A35" s="219" t="s">
        <v>527</v>
      </c>
      <c r="B35" s="220"/>
      <c r="C35" s="220"/>
      <c r="D35" s="220"/>
      <c r="E35" s="220"/>
      <c r="F35" s="221"/>
      <c r="G35" s="225" t="s">
        <v>570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3" t="s">
        <v>491</v>
      </c>
      <c r="B37" s="774"/>
      <c r="C37" s="774"/>
      <c r="D37" s="774"/>
      <c r="E37" s="774"/>
      <c r="F37" s="775"/>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2"/>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574</v>
      </c>
      <c r="AR38" s="193"/>
      <c r="AS38" s="126" t="s">
        <v>356</v>
      </c>
      <c r="AT38" s="127"/>
      <c r="AU38" s="192">
        <v>30</v>
      </c>
      <c r="AV38" s="192"/>
      <c r="AW38" s="394" t="s">
        <v>300</v>
      </c>
      <c r="AX38" s="395"/>
    </row>
    <row r="39" spans="1:50" ht="23.25" customHeight="1" x14ac:dyDescent="0.15">
      <c r="A39" s="399"/>
      <c r="B39" s="397"/>
      <c r="C39" s="397"/>
      <c r="D39" s="397"/>
      <c r="E39" s="397"/>
      <c r="F39" s="398"/>
      <c r="G39" s="560" t="s">
        <v>623</v>
      </c>
      <c r="H39" s="561"/>
      <c r="I39" s="561"/>
      <c r="J39" s="561"/>
      <c r="K39" s="561"/>
      <c r="L39" s="561"/>
      <c r="M39" s="561"/>
      <c r="N39" s="561"/>
      <c r="O39" s="562"/>
      <c r="P39" s="98" t="s">
        <v>571</v>
      </c>
      <c r="Q39" s="98"/>
      <c r="R39" s="98"/>
      <c r="S39" s="98"/>
      <c r="T39" s="98"/>
      <c r="U39" s="98"/>
      <c r="V39" s="98"/>
      <c r="W39" s="98"/>
      <c r="X39" s="99"/>
      <c r="Y39" s="467" t="s">
        <v>12</v>
      </c>
      <c r="Z39" s="527"/>
      <c r="AA39" s="528"/>
      <c r="AB39" s="457" t="s">
        <v>573</v>
      </c>
      <c r="AC39" s="457"/>
      <c r="AD39" s="457"/>
      <c r="AE39" s="211">
        <v>66184</v>
      </c>
      <c r="AF39" s="212"/>
      <c r="AG39" s="212"/>
      <c r="AH39" s="212"/>
      <c r="AI39" s="211">
        <v>78170</v>
      </c>
      <c r="AJ39" s="212"/>
      <c r="AK39" s="212"/>
      <c r="AL39" s="212"/>
      <c r="AM39" s="211">
        <v>75473</v>
      </c>
      <c r="AN39" s="212"/>
      <c r="AO39" s="212"/>
      <c r="AP39" s="212"/>
      <c r="AQ39" s="333" t="s">
        <v>568</v>
      </c>
      <c r="AR39" s="200"/>
      <c r="AS39" s="200"/>
      <c r="AT39" s="334"/>
      <c r="AU39" s="212" t="s">
        <v>574</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573</v>
      </c>
      <c r="AC40" s="519"/>
      <c r="AD40" s="519"/>
      <c r="AE40" s="211">
        <v>53000</v>
      </c>
      <c r="AF40" s="212"/>
      <c r="AG40" s="212"/>
      <c r="AH40" s="212"/>
      <c r="AI40" s="211">
        <v>66000</v>
      </c>
      <c r="AJ40" s="212"/>
      <c r="AK40" s="212"/>
      <c r="AL40" s="212"/>
      <c r="AM40" s="211">
        <v>69000</v>
      </c>
      <c r="AN40" s="212"/>
      <c r="AO40" s="212"/>
      <c r="AP40" s="212"/>
      <c r="AQ40" s="333" t="s">
        <v>575</v>
      </c>
      <c r="AR40" s="200"/>
      <c r="AS40" s="200"/>
      <c r="AT40" s="334"/>
      <c r="AU40" s="212">
        <v>77000</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124.9</v>
      </c>
      <c r="AF41" s="212"/>
      <c r="AG41" s="212"/>
      <c r="AH41" s="212"/>
      <c r="AI41" s="211">
        <v>118.4</v>
      </c>
      <c r="AJ41" s="212"/>
      <c r="AK41" s="212"/>
      <c r="AL41" s="212"/>
      <c r="AM41" s="211">
        <v>109.4</v>
      </c>
      <c r="AN41" s="212"/>
      <c r="AO41" s="212"/>
      <c r="AP41" s="212"/>
      <c r="AQ41" s="333" t="s">
        <v>574</v>
      </c>
      <c r="AR41" s="200"/>
      <c r="AS41" s="200"/>
      <c r="AT41" s="334"/>
      <c r="AU41" s="212" t="s">
        <v>568</v>
      </c>
      <c r="AV41" s="212"/>
      <c r="AW41" s="212"/>
      <c r="AX41" s="214"/>
    </row>
    <row r="42" spans="1:50" ht="23.25" customHeight="1" x14ac:dyDescent="0.15">
      <c r="A42" s="219" t="s">
        <v>527</v>
      </c>
      <c r="B42" s="220"/>
      <c r="C42" s="220"/>
      <c r="D42" s="220"/>
      <c r="E42" s="220"/>
      <c r="F42" s="221"/>
      <c r="G42" s="225" t="s">
        <v>572</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491</v>
      </c>
      <c r="B44" s="774"/>
      <c r="C44" s="774"/>
      <c r="D44" s="774"/>
      <c r="E44" s="774"/>
      <c r="F44" s="775"/>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2"/>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6" t="s">
        <v>253</v>
      </c>
      <c r="AV51" s="926"/>
      <c r="AW51" s="926"/>
      <c r="AX51" s="927"/>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6" t="s">
        <v>253</v>
      </c>
      <c r="AV58" s="926"/>
      <c r="AW58" s="926"/>
      <c r="AX58" s="927"/>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9"/>
    </row>
    <row r="80" spans="1:50" ht="18.75" hidden="1" customHeight="1" x14ac:dyDescent="0.15">
      <c r="A80" s="867"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8"/>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8"/>
      <c r="B82" s="523"/>
      <c r="C82" s="424"/>
      <c r="D82" s="424"/>
      <c r="E82" s="424"/>
      <c r="F82" s="425"/>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3"/>
      <c r="C83" s="424"/>
      <c r="D83" s="424"/>
      <c r="E83" s="424"/>
      <c r="F83" s="425"/>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4"/>
      <c r="C84" s="525"/>
      <c r="D84" s="525"/>
      <c r="E84" s="525"/>
      <c r="F84" s="526"/>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8"/>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8"/>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8"/>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8"/>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8"/>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8"/>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8"/>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8"/>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8"/>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8" t="s">
        <v>13</v>
      </c>
      <c r="Z99" s="899"/>
      <c r="AA99" s="900"/>
      <c r="AB99" s="895" t="s">
        <v>14</v>
      </c>
      <c r="AC99" s="896"/>
      <c r="AD99" s="89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7"/>
      <c r="Z100" s="858"/>
      <c r="AA100" s="859"/>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576</v>
      </c>
      <c r="H101" s="98"/>
      <c r="I101" s="98"/>
      <c r="J101" s="98"/>
      <c r="K101" s="98"/>
      <c r="L101" s="98"/>
      <c r="M101" s="98"/>
      <c r="N101" s="98"/>
      <c r="O101" s="98"/>
      <c r="P101" s="98"/>
      <c r="Q101" s="98"/>
      <c r="R101" s="98"/>
      <c r="S101" s="98"/>
      <c r="T101" s="98"/>
      <c r="U101" s="98"/>
      <c r="V101" s="98"/>
      <c r="W101" s="98"/>
      <c r="X101" s="99"/>
      <c r="Y101" s="538" t="s">
        <v>55</v>
      </c>
      <c r="Z101" s="539"/>
      <c r="AA101" s="540"/>
      <c r="AB101" s="457" t="s">
        <v>573</v>
      </c>
      <c r="AC101" s="457"/>
      <c r="AD101" s="457"/>
      <c r="AE101" s="211">
        <v>73918</v>
      </c>
      <c r="AF101" s="212"/>
      <c r="AG101" s="212"/>
      <c r="AH101" s="213"/>
      <c r="AI101" s="211">
        <v>76001</v>
      </c>
      <c r="AJ101" s="212"/>
      <c r="AK101" s="212"/>
      <c r="AL101" s="213"/>
      <c r="AM101" s="211">
        <v>75085</v>
      </c>
      <c r="AN101" s="212"/>
      <c r="AO101" s="212"/>
      <c r="AP101" s="213"/>
      <c r="AQ101" s="211" t="s">
        <v>558</v>
      </c>
      <c r="AR101" s="212"/>
      <c r="AS101" s="212"/>
      <c r="AT101" s="213"/>
      <c r="AU101" s="211" t="s">
        <v>558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573</v>
      </c>
      <c r="AC102" s="457"/>
      <c r="AD102" s="457"/>
      <c r="AE102" s="414">
        <v>73600</v>
      </c>
      <c r="AF102" s="414"/>
      <c r="AG102" s="414"/>
      <c r="AH102" s="414"/>
      <c r="AI102" s="414">
        <v>73600</v>
      </c>
      <c r="AJ102" s="414"/>
      <c r="AK102" s="414"/>
      <c r="AL102" s="414"/>
      <c r="AM102" s="414">
        <v>77000</v>
      </c>
      <c r="AN102" s="414"/>
      <c r="AO102" s="414"/>
      <c r="AP102" s="414"/>
      <c r="AQ102" s="266">
        <v>80000</v>
      </c>
      <c r="AR102" s="267"/>
      <c r="AS102" s="267"/>
      <c r="AT102" s="312"/>
      <c r="AU102" s="266" t="s">
        <v>561</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577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578</v>
      </c>
      <c r="AC116" s="459"/>
      <c r="AD116" s="460"/>
      <c r="AE116" s="414">
        <v>33375</v>
      </c>
      <c r="AF116" s="414"/>
      <c r="AG116" s="414"/>
      <c r="AH116" s="414"/>
      <c r="AI116" s="414">
        <v>33868</v>
      </c>
      <c r="AJ116" s="414"/>
      <c r="AK116" s="414"/>
      <c r="AL116" s="414"/>
      <c r="AM116" s="414">
        <v>38809</v>
      </c>
      <c r="AN116" s="414"/>
      <c r="AO116" s="414"/>
      <c r="AP116" s="414"/>
      <c r="AQ116" s="211">
        <v>43563</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635</v>
      </c>
      <c r="AC117" s="469"/>
      <c r="AD117" s="470"/>
      <c r="AE117" s="547" t="s">
        <v>579</v>
      </c>
      <c r="AF117" s="547"/>
      <c r="AG117" s="547"/>
      <c r="AH117" s="547"/>
      <c r="AI117" s="547" t="s">
        <v>580</v>
      </c>
      <c r="AJ117" s="547"/>
      <c r="AK117" s="547"/>
      <c r="AL117" s="547"/>
      <c r="AM117" s="547" t="s">
        <v>638</v>
      </c>
      <c r="AN117" s="547"/>
      <c r="AO117" s="547"/>
      <c r="AP117" s="547"/>
      <c r="AQ117" s="547" t="s">
        <v>624</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customHeight="1" x14ac:dyDescent="0.15">
      <c r="A119" s="435"/>
      <c r="B119" s="436"/>
      <c r="C119" s="436"/>
      <c r="D119" s="436"/>
      <c r="E119" s="436"/>
      <c r="F119" s="437"/>
      <c r="G119" s="389" t="s">
        <v>581</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578</v>
      </c>
      <c r="AC119" s="459"/>
      <c r="AD119" s="460"/>
      <c r="AE119" s="414">
        <v>37275</v>
      </c>
      <c r="AF119" s="414"/>
      <c r="AG119" s="414"/>
      <c r="AH119" s="414"/>
      <c r="AI119" s="414">
        <v>32928</v>
      </c>
      <c r="AJ119" s="414"/>
      <c r="AK119" s="414"/>
      <c r="AL119" s="414"/>
      <c r="AM119" s="414">
        <v>38610</v>
      </c>
      <c r="AN119" s="414"/>
      <c r="AO119" s="414"/>
      <c r="AP119" s="414"/>
      <c r="AQ119" s="414">
        <v>45260</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635</v>
      </c>
      <c r="AC120" s="469"/>
      <c r="AD120" s="470"/>
      <c r="AE120" s="547" t="s">
        <v>582</v>
      </c>
      <c r="AF120" s="547"/>
      <c r="AG120" s="547"/>
      <c r="AH120" s="547"/>
      <c r="AI120" s="547" t="s">
        <v>583</v>
      </c>
      <c r="AJ120" s="547"/>
      <c r="AK120" s="547"/>
      <c r="AL120" s="547"/>
      <c r="AM120" s="547" t="s">
        <v>639</v>
      </c>
      <c r="AN120" s="547"/>
      <c r="AO120" s="547"/>
      <c r="AP120" s="547"/>
      <c r="AQ120" s="547" t="s">
        <v>625</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31"/>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2"/>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632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633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560</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584</v>
      </c>
      <c r="H134" s="98"/>
      <c r="I134" s="98"/>
      <c r="J134" s="98"/>
      <c r="K134" s="98"/>
      <c r="L134" s="98"/>
      <c r="M134" s="98"/>
      <c r="N134" s="98"/>
      <c r="O134" s="98"/>
      <c r="P134" s="98"/>
      <c r="Q134" s="98"/>
      <c r="R134" s="98"/>
      <c r="S134" s="98"/>
      <c r="T134" s="98"/>
      <c r="U134" s="98"/>
      <c r="V134" s="98"/>
      <c r="W134" s="98"/>
      <c r="X134" s="99"/>
      <c r="Y134" s="194" t="s">
        <v>379</v>
      </c>
      <c r="Z134" s="195"/>
      <c r="AA134" s="196"/>
      <c r="AB134" s="197" t="s">
        <v>586</v>
      </c>
      <c r="AC134" s="198"/>
      <c r="AD134" s="198"/>
      <c r="AE134" s="199">
        <v>31.1</v>
      </c>
      <c r="AF134" s="200"/>
      <c r="AG134" s="200"/>
      <c r="AH134" s="200"/>
      <c r="AI134" s="199">
        <v>31.3</v>
      </c>
      <c r="AJ134" s="200"/>
      <c r="AK134" s="200"/>
      <c r="AL134" s="200"/>
      <c r="AM134" s="199">
        <v>31.5</v>
      </c>
      <c r="AN134" s="200"/>
      <c r="AO134" s="200"/>
      <c r="AP134" s="200"/>
      <c r="AQ134" s="199" t="s">
        <v>568</v>
      </c>
      <c r="AR134" s="200"/>
      <c r="AS134" s="200"/>
      <c r="AT134" s="200"/>
      <c r="AU134" s="199" t="s">
        <v>589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587</v>
      </c>
      <c r="AC135" s="206"/>
      <c r="AD135" s="206"/>
      <c r="AE135" s="199">
        <v>31.6</v>
      </c>
      <c r="AF135" s="200"/>
      <c r="AG135" s="200"/>
      <c r="AH135" s="200"/>
      <c r="AI135" s="199">
        <v>32.4</v>
      </c>
      <c r="AJ135" s="200"/>
      <c r="AK135" s="200"/>
      <c r="AL135" s="200"/>
      <c r="AM135" s="199">
        <v>31.3</v>
      </c>
      <c r="AN135" s="200"/>
      <c r="AO135" s="200"/>
      <c r="AP135" s="200"/>
      <c r="AQ135" s="199" t="s">
        <v>568</v>
      </c>
      <c r="AR135" s="200"/>
      <c r="AS135" s="200"/>
      <c r="AT135" s="200"/>
      <c r="AU135" s="199">
        <v>30.9</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560</v>
      </c>
      <c r="AR137" s="192"/>
      <c r="AS137" s="126" t="s">
        <v>356</v>
      </c>
      <c r="AT137" s="127"/>
      <c r="AU137" s="193">
        <v>30</v>
      </c>
      <c r="AV137" s="193"/>
      <c r="AW137" s="126" t="s">
        <v>300</v>
      </c>
      <c r="AX137" s="188"/>
    </row>
    <row r="138" spans="1:50" ht="39.75" customHeight="1" x14ac:dyDescent="0.15">
      <c r="A138" s="182"/>
      <c r="B138" s="179"/>
      <c r="C138" s="173"/>
      <c r="D138" s="179"/>
      <c r="E138" s="173"/>
      <c r="F138" s="174"/>
      <c r="G138" s="97" t="s">
        <v>585</v>
      </c>
      <c r="H138" s="98"/>
      <c r="I138" s="98"/>
      <c r="J138" s="98"/>
      <c r="K138" s="98"/>
      <c r="L138" s="98"/>
      <c r="M138" s="98"/>
      <c r="N138" s="98"/>
      <c r="O138" s="98"/>
      <c r="P138" s="98"/>
      <c r="Q138" s="98"/>
      <c r="R138" s="98"/>
      <c r="S138" s="98"/>
      <c r="T138" s="98"/>
      <c r="U138" s="98"/>
      <c r="V138" s="98"/>
      <c r="W138" s="98"/>
      <c r="X138" s="99"/>
      <c r="Y138" s="194" t="s">
        <v>379</v>
      </c>
      <c r="Z138" s="195"/>
      <c r="AA138" s="196"/>
      <c r="AB138" s="197" t="s">
        <v>588</v>
      </c>
      <c r="AC138" s="198"/>
      <c r="AD138" s="198"/>
      <c r="AE138" s="199">
        <v>18.5</v>
      </c>
      <c r="AF138" s="200"/>
      <c r="AG138" s="200"/>
      <c r="AH138" s="200"/>
      <c r="AI138" s="199">
        <v>16.7</v>
      </c>
      <c r="AJ138" s="200"/>
      <c r="AK138" s="200"/>
      <c r="AL138" s="200"/>
      <c r="AM138" s="199">
        <v>15.2</v>
      </c>
      <c r="AN138" s="200"/>
      <c r="AO138" s="200"/>
      <c r="AP138" s="200"/>
      <c r="AQ138" s="199" t="s">
        <v>560</v>
      </c>
      <c r="AR138" s="200"/>
      <c r="AS138" s="200"/>
      <c r="AT138" s="200"/>
      <c r="AU138" s="199" t="s">
        <v>568</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588</v>
      </c>
      <c r="AC139" s="206"/>
      <c r="AD139" s="206"/>
      <c r="AE139" s="199">
        <v>20</v>
      </c>
      <c r="AF139" s="200"/>
      <c r="AG139" s="200"/>
      <c r="AH139" s="200"/>
      <c r="AI139" s="199">
        <v>18.3</v>
      </c>
      <c r="AJ139" s="200"/>
      <c r="AK139" s="200"/>
      <c r="AL139" s="200"/>
      <c r="AM139" s="199">
        <v>16.100000000000001</v>
      </c>
      <c r="AN139" s="200"/>
      <c r="AO139" s="200"/>
      <c r="AP139" s="200"/>
      <c r="AQ139" s="199" t="s">
        <v>589</v>
      </c>
      <c r="AR139" s="200"/>
      <c r="AS139" s="200"/>
      <c r="AT139" s="200"/>
      <c r="AU139" s="199">
        <v>14.2</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3"/>
      <c r="E430" s="167" t="s">
        <v>388</v>
      </c>
      <c r="F430" s="168"/>
      <c r="G430" s="901" t="s">
        <v>384</v>
      </c>
      <c r="H430" s="116"/>
      <c r="I430" s="116"/>
      <c r="J430" s="902" t="s">
        <v>613</v>
      </c>
      <c r="K430" s="903"/>
      <c r="L430" s="903"/>
      <c r="M430" s="903"/>
      <c r="N430" s="903"/>
      <c r="O430" s="903"/>
      <c r="P430" s="903"/>
      <c r="Q430" s="903"/>
      <c r="R430" s="903"/>
      <c r="S430" s="903"/>
      <c r="T430" s="90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614</v>
      </c>
      <c r="H433" s="98"/>
      <c r="I433" s="98"/>
      <c r="J433" s="98"/>
      <c r="K433" s="98"/>
      <c r="L433" s="98"/>
      <c r="M433" s="98"/>
      <c r="N433" s="98"/>
      <c r="O433" s="98"/>
      <c r="P433" s="98"/>
      <c r="Q433" s="98"/>
      <c r="R433" s="98"/>
      <c r="S433" s="98"/>
      <c r="T433" s="98"/>
      <c r="U433" s="98"/>
      <c r="V433" s="98"/>
      <c r="W433" s="98"/>
      <c r="X433" s="99"/>
      <c r="Y433" s="194" t="s">
        <v>12</v>
      </c>
      <c r="Z433" s="195"/>
      <c r="AA433" s="196"/>
      <c r="AB433" s="206" t="s">
        <v>616</v>
      </c>
      <c r="AC433" s="206"/>
      <c r="AD433" s="206"/>
      <c r="AE433" s="333" t="s">
        <v>616</v>
      </c>
      <c r="AF433" s="200"/>
      <c r="AG433" s="200"/>
      <c r="AH433" s="200"/>
      <c r="AI433" s="333" t="s">
        <v>615</v>
      </c>
      <c r="AJ433" s="200"/>
      <c r="AK433" s="200"/>
      <c r="AL433" s="200"/>
      <c r="AM433" s="333" t="s">
        <v>616</v>
      </c>
      <c r="AN433" s="200"/>
      <c r="AO433" s="200"/>
      <c r="AP433" s="334"/>
      <c r="AQ433" s="333" t="s">
        <v>616</v>
      </c>
      <c r="AR433" s="200"/>
      <c r="AS433" s="200"/>
      <c r="AT433" s="334"/>
      <c r="AU433" s="200" t="s">
        <v>617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616</v>
      </c>
      <c r="AC434" s="198"/>
      <c r="AD434" s="198"/>
      <c r="AE434" s="333" t="s">
        <v>616</v>
      </c>
      <c r="AF434" s="200"/>
      <c r="AG434" s="200"/>
      <c r="AH434" s="334"/>
      <c r="AI434" s="333" t="s">
        <v>616</v>
      </c>
      <c r="AJ434" s="200"/>
      <c r="AK434" s="200"/>
      <c r="AL434" s="200"/>
      <c r="AM434" s="333" t="s">
        <v>618</v>
      </c>
      <c r="AN434" s="200"/>
      <c r="AO434" s="200"/>
      <c r="AP434" s="334"/>
      <c r="AQ434" s="333" t="s">
        <v>616</v>
      </c>
      <c r="AR434" s="200"/>
      <c r="AS434" s="200"/>
      <c r="AT434" s="334"/>
      <c r="AU434" s="200" t="s">
        <v>616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616</v>
      </c>
      <c r="AF435" s="200"/>
      <c r="AG435" s="200"/>
      <c r="AH435" s="334"/>
      <c r="AI435" s="333" t="s">
        <v>616</v>
      </c>
      <c r="AJ435" s="200"/>
      <c r="AK435" s="200"/>
      <c r="AL435" s="200"/>
      <c r="AM435" s="333" t="s">
        <v>616</v>
      </c>
      <c r="AN435" s="200"/>
      <c r="AO435" s="200"/>
      <c r="AP435" s="334"/>
      <c r="AQ435" s="333" t="s">
        <v>617</v>
      </c>
      <c r="AR435" s="200"/>
      <c r="AS435" s="200"/>
      <c r="AT435" s="334"/>
      <c r="AU435" s="200" t="s">
        <v>617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615</v>
      </c>
      <c r="H458" s="98"/>
      <c r="I458" s="98"/>
      <c r="J458" s="98"/>
      <c r="K458" s="98"/>
      <c r="L458" s="98"/>
      <c r="M458" s="98"/>
      <c r="N458" s="98"/>
      <c r="O458" s="98"/>
      <c r="P458" s="98"/>
      <c r="Q458" s="98"/>
      <c r="R458" s="98"/>
      <c r="S458" s="98"/>
      <c r="T458" s="98"/>
      <c r="U458" s="98"/>
      <c r="V458" s="98"/>
      <c r="W458" s="98"/>
      <c r="X458" s="99"/>
      <c r="Y458" s="194" t="s">
        <v>12</v>
      </c>
      <c r="Z458" s="195"/>
      <c r="AA458" s="196"/>
      <c r="AB458" s="206" t="s">
        <v>615</v>
      </c>
      <c r="AC458" s="206"/>
      <c r="AD458" s="206"/>
      <c r="AE458" s="333" t="s">
        <v>615</v>
      </c>
      <c r="AF458" s="200"/>
      <c r="AG458" s="200"/>
      <c r="AH458" s="200"/>
      <c r="AI458" s="333" t="s">
        <v>615</v>
      </c>
      <c r="AJ458" s="200"/>
      <c r="AK458" s="200"/>
      <c r="AL458" s="200"/>
      <c r="AM458" s="333" t="s">
        <v>615</v>
      </c>
      <c r="AN458" s="200"/>
      <c r="AO458" s="200"/>
      <c r="AP458" s="334"/>
      <c r="AQ458" s="333" t="s">
        <v>614</v>
      </c>
      <c r="AR458" s="200"/>
      <c r="AS458" s="200"/>
      <c r="AT458" s="334"/>
      <c r="AU458" s="200" t="s">
        <v>614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614</v>
      </c>
      <c r="AC459" s="198"/>
      <c r="AD459" s="198"/>
      <c r="AE459" s="333" t="s">
        <v>617</v>
      </c>
      <c r="AF459" s="200"/>
      <c r="AG459" s="200"/>
      <c r="AH459" s="334"/>
      <c r="AI459" s="333" t="s">
        <v>614</v>
      </c>
      <c r="AJ459" s="200"/>
      <c r="AK459" s="200"/>
      <c r="AL459" s="200"/>
      <c r="AM459" s="333" t="s">
        <v>614</v>
      </c>
      <c r="AN459" s="200"/>
      <c r="AO459" s="200"/>
      <c r="AP459" s="334"/>
      <c r="AQ459" s="333" t="s">
        <v>614</v>
      </c>
      <c r="AR459" s="200"/>
      <c r="AS459" s="200"/>
      <c r="AT459" s="334"/>
      <c r="AU459" s="200" t="s">
        <v>619</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618</v>
      </c>
      <c r="AF460" s="200"/>
      <c r="AG460" s="200"/>
      <c r="AH460" s="334"/>
      <c r="AI460" s="333" t="s">
        <v>615</v>
      </c>
      <c r="AJ460" s="200"/>
      <c r="AK460" s="200"/>
      <c r="AL460" s="200"/>
      <c r="AM460" s="333" t="s">
        <v>620</v>
      </c>
      <c r="AN460" s="200"/>
      <c r="AO460" s="200"/>
      <c r="AP460" s="334"/>
      <c r="AQ460" s="333" t="s">
        <v>616</v>
      </c>
      <c r="AR460" s="200"/>
      <c r="AS460" s="200"/>
      <c r="AT460" s="334"/>
      <c r="AU460" s="200" t="s">
        <v>615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7" t="s">
        <v>31</v>
      </c>
      <c r="AH701" s="378"/>
      <c r="AI701" s="378"/>
      <c r="AJ701" s="378"/>
      <c r="AK701" s="378"/>
      <c r="AL701" s="378"/>
      <c r="AM701" s="378"/>
      <c r="AN701" s="378"/>
      <c r="AO701" s="378"/>
      <c r="AP701" s="378"/>
      <c r="AQ701" s="378"/>
      <c r="AR701" s="378"/>
      <c r="AS701" s="378"/>
      <c r="AT701" s="378"/>
      <c r="AU701" s="378"/>
      <c r="AV701" s="378"/>
      <c r="AW701" s="378"/>
      <c r="AX701" s="828"/>
    </row>
    <row r="702" spans="1:50" ht="27"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553</v>
      </c>
      <c r="AE702" s="339"/>
      <c r="AF702" s="339"/>
      <c r="AG702" s="381" t="s">
        <v>591</v>
      </c>
      <c r="AH702" s="382"/>
      <c r="AI702" s="382"/>
      <c r="AJ702" s="382"/>
      <c r="AK702" s="382"/>
      <c r="AL702" s="382"/>
      <c r="AM702" s="382"/>
      <c r="AN702" s="382"/>
      <c r="AO702" s="382"/>
      <c r="AP702" s="382"/>
      <c r="AQ702" s="382"/>
      <c r="AR702" s="382"/>
      <c r="AS702" s="382"/>
      <c r="AT702" s="382"/>
      <c r="AU702" s="382"/>
      <c r="AV702" s="382"/>
      <c r="AW702" s="382"/>
      <c r="AX702" s="383"/>
    </row>
    <row r="703" spans="1:50" ht="50.1"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88"/>
      <c r="AD703" s="321" t="s">
        <v>553</v>
      </c>
      <c r="AE703" s="322"/>
      <c r="AF703" s="322"/>
      <c r="AG703" s="94" t="s">
        <v>637</v>
      </c>
      <c r="AH703" s="95"/>
      <c r="AI703" s="95"/>
      <c r="AJ703" s="95"/>
      <c r="AK703" s="95"/>
      <c r="AL703" s="95"/>
      <c r="AM703" s="95"/>
      <c r="AN703" s="95"/>
      <c r="AO703" s="95"/>
      <c r="AP703" s="95"/>
      <c r="AQ703" s="95"/>
      <c r="AR703" s="95"/>
      <c r="AS703" s="95"/>
      <c r="AT703" s="95"/>
      <c r="AU703" s="95"/>
      <c r="AV703" s="95"/>
      <c r="AW703" s="95"/>
      <c r="AX703" s="96"/>
    </row>
    <row r="704" spans="1:50" ht="52.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553</v>
      </c>
      <c r="AE704" s="786"/>
      <c r="AF704" s="786"/>
      <c r="AG704" s="160" t="s">
        <v>636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3" t="s">
        <v>39</v>
      </c>
      <c r="B705" s="644"/>
      <c r="C705" s="824" t="s">
        <v>41</v>
      </c>
      <c r="D705" s="825"/>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6"/>
      <c r="AD705" s="717" t="s">
        <v>593</v>
      </c>
      <c r="AE705" s="718"/>
      <c r="AF705" s="718"/>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797"/>
      <c r="D706" s="798"/>
      <c r="E706" s="733" t="s">
        <v>528</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594</v>
      </c>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5"/>
      <c r="B707" s="646"/>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594</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3" t="s">
        <v>593</v>
      </c>
      <c r="AE708" s="604"/>
      <c r="AF708" s="604"/>
      <c r="AG708" s="745"/>
      <c r="AH708" s="746"/>
      <c r="AI708" s="746"/>
      <c r="AJ708" s="746"/>
      <c r="AK708" s="746"/>
      <c r="AL708" s="746"/>
      <c r="AM708" s="746"/>
      <c r="AN708" s="746"/>
      <c r="AO708" s="746"/>
      <c r="AP708" s="746"/>
      <c r="AQ708" s="746"/>
      <c r="AR708" s="746"/>
      <c r="AS708" s="746"/>
      <c r="AT708" s="746"/>
      <c r="AU708" s="746"/>
      <c r="AV708" s="746"/>
      <c r="AW708" s="746"/>
      <c r="AX708" s="747"/>
    </row>
    <row r="709" spans="1:50" ht="51.75" customHeight="1" x14ac:dyDescent="0.15">
      <c r="A709" s="645"/>
      <c r="B709" s="647"/>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640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593</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4.25" customHeight="1" x14ac:dyDescent="0.15">
      <c r="A711" s="645"/>
      <c r="B711" s="647"/>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595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5" t="s">
        <v>553</v>
      </c>
      <c r="AE712" s="786"/>
      <c r="AF712" s="786"/>
      <c r="AG712" s="813" t="s">
        <v>653</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593</v>
      </c>
      <c r="AE713" s="322"/>
      <c r="AF713" s="666"/>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553</v>
      </c>
      <c r="AE714" s="811"/>
      <c r="AF714" s="812"/>
      <c r="AG714" s="739" t="s">
        <v>596</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3" t="s">
        <v>553</v>
      </c>
      <c r="AE715" s="604"/>
      <c r="AF715" s="659"/>
      <c r="AG715" s="745" t="s">
        <v>621</v>
      </c>
      <c r="AH715" s="746"/>
      <c r="AI715" s="746"/>
      <c r="AJ715" s="746"/>
      <c r="AK715" s="746"/>
      <c r="AL715" s="746"/>
      <c r="AM715" s="746"/>
      <c r="AN715" s="746"/>
      <c r="AO715" s="746"/>
      <c r="AP715" s="746"/>
      <c r="AQ715" s="746"/>
      <c r="AR715" s="746"/>
      <c r="AS715" s="746"/>
      <c r="AT715" s="746"/>
      <c r="AU715" s="746"/>
      <c r="AV715" s="746"/>
      <c r="AW715" s="746"/>
      <c r="AX715" s="747"/>
    </row>
    <row r="716" spans="1:50" ht="54" customHeight="1" x14ac:dyDescent="0.15">
      <c r="A716" s="645"/>
      <c r="B716" s="647"/>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553</v>
      </c>
      <c r="AE716" s="626"/>
      <c r="AF716" s="626"/>
      <c r="AG716" s="94" t="s">
        <v>597</v>
      </c>
      <c r="AH716" s="95"/>
      <c r="AI716" s="95"/>
      <c r="AJ716" s="95"/>
      <c r="AK716" s="95"/>
      <c r="AL716" s="95"/>
      <c r="AM716" s="95"/>
      <c r="AN716" s="95"/>
      <c r="AO716" s="95"/>
      <c r="AP716" s="95"/>
      <c r="AQ716" s="95"/>
      <c r="AR716" s="95"/>
      <c r="AS716" s="95"/>
      <c r="AT716" s="95"/>
      <c r="AU716" s="95"/>
      <c r="AV716" s="95"/>
      <c r="AW716" s="95"/>
      <c r="AX716" s="96"/>
    </row>
    <row r="717" spans="1:50" ht="41.25" customHeight="1" x14ac:dyDescent="0.15">
      <c r="A717" s="645"/>
      <c r="B717" s="647"/>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627</v>
      </c>
      <c r="AE717" s="322"/>
      <c r="AF717" s="322"/>
      <c r="AG717" s="94" t="s">
        <v>628</v>
      </c>
      <c r="AH717" s="95"/>
      <c r="AI717" s="95"/>
      <c r="AJ717" s="95"/>
      <c r="AK717" s="95"/>
      <c r="AL717" s="95"/>
      <c r="AM717" s="95"/>
      <c r="AN717" s="95"/>
      <c r="AO717" s="95"/>
      <c r="AP717" s="95"/>
      <c r="AQ717" s="95"/>
      <c r="AR717" s="95"/>
      <c r="AS717" s="95"/>
      <c r="AT717" s="95"/>
      <c r="AU717" s="95"/>
      <c r="AV717" s="95"/>
      <c r="AW717" s="95"/>
      <c r="AX717" s="96"/>
    </row>
    <row r="718" spans="1:50" ht="51.75" customHeight="1" x14ac:dyDescent="0.15">
      <c r="A718" s="648"/>
      <c r="B718" s="649"/>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626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593</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805"/>
      <c r="C726" s="818" t="s">
        <v>53</v>
      </c>
      <c r="D726" s="840"/>
      <c r="E726" s="840"/>
      <c r="F726" s="841"/>
      <c r="G726" s="573" t="s">
        <v>641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6"/>
      <c r="B727" s="807"/>
      <c r="C727" s="751" t="s">
        <v>57</v>
      </c>
      <c r="D727" s="752"/>
      <c r="E727" s="752"/>
      <c r="F727" s="753"/>
      <c r="G727" s="571" t="s">
        <v>631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431</v>
      </c>
      <c r="B737" s="203"/>
      <c r="C737" s="203"/>
      <c r="D737" s="204"/>
      <c r="E737" s="990" t="s">
        <v>598</v>
      </c>
      <c r="F737" s="990"/>
      <c r="G737" s="990"/>
      <c r="H737" s="990"/>
      <c r="I737" s="990"/>
      <c r="J737" s="990"/>
      <c r="K737" s="990"/>
      <c r="L737" s="990"/>
      <c r="M737" s="990"/>
      <c r="N737" s="358" t="s">
        <v>358</v>
      </c>
      <c r="O737" s="358"/>
      <c r="P737" s="358"/>
      <c r="Q737" s="358"/>
      <c r="R737" s="990" t="s">
        <v>599</v>
      </c>
      <c r="S737" s="990"/>
      <c r="T737" s="990"/>
      <c r="U737" s="990"/>
      <c r="V737" s="990"/>
      <c r="W737" s="990"/>
      <c r="X737" s="990"/>
      <c r="Y737" s="990"/>
      <c r="Z737" s="990"/>
      <c r="AA737" s="358" t="s">
        <v>359</v>
      </c>
      <c r="AB737" s="358"/>
      <c r="AC737" s="358"/>
      <c r="AD737" s="358"/>
      <c r="AE737" s="990" t="s">
        <v>600</v>
      </c>
      <c r="AF737" s="990"/>
      <c r="AG737" s="990"/>
      <c r="AH737" s="990"/>
      <c r="AI737" s="990"/>
      <c r="AJ737" s="990"/>
      <c r="AK737" s="990"/>
      <c r="AL737" s="990"/>
      <c r="AM737" s="990"/>
      <c r="AN737" s="358" t="s">
        <v>360</v>
      </c>
      <c r="AO737" s="358"/>
      <c r="AP737" s="358"/>
      <c r="AQ737" s="358"/>
      <c r="AR737" s="991" t="s">
        <v>601</v>
      </c>
      <c r="AS737" s="992"/>
      <c r="AT737" s="992"/>
      <c r="AU737" s="992"/>
      <c r="AV737" s="992"/>
      <c r="AW737" s="992"/>
      <c r="AX737" s="993"/>
      <c r="AY737" s="89"/>
      <c r="AZ737" s="89"/>
    </row>
    <row r="738" spans="1:52" ht="24.75" customHeight="1" x14ac:dyDescent="0.15">
      <c r="A738" s="994" t="s">
        <v>361</v>
      </c>
      <c r="B738" s="203"/>
      <c r="C738" s="203"/>
      <c r="D738" s="204"/>
      <c r="E738" s="990" t="s">
        <v>602</v>
      </c>
      <c r="F738" s="990"/>
      <c r="G738" s="990"/>
      <c r="H738" s="990"/>
      <c r="I738" s="990"/>
      <c r="J738" s="990"/>
      <c r="K738" s="990"/>
      <c r="L738" s="990"/>
      <c r="M738" s="990"/>
      <c r="N738" s="358" t="s">
        <v>362</v>
      </c>
      <c r="O738" s="358"/>
      <c r="P738" s="358"/>
      <c r="Q738" s="358"/>
      <c r="R738" s="990" t="s">
        <v>603</v>
      </c>
      <c r="S738" s="990"/>
      <c r="T738" s="990"/>
      <c r="U738" s="990"/>
      <c r="V738" s="990"/>
      <c r="W738" s="990"/>
      <c r="X738" s="990"/>
      <c r="Y738" s="990"/>
      <c r="Z738" s="990"/>
      <c r="AA738" s="358" t="s">
        <v>482</v>
      </c>
      <c r="AB738" s="358"/>
      <c r="AC738" s="358"/>
      <c r="AD738" s="358"/>
      <c r="AE738" s="990" t="s">
        <v>604</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542</v>
      </c>
      <c r="B739" s="999"/>
      <c r="C739" s="999"/>
      <c r="D739" s="1000"/>
      <c r="E739" s="1001" t="s">
        <v>605</v>
      </c>
      <c r="F739" s="1002"/>
      <c r="G739" s="1002"/>
      <c r="H739" s="91" t="str">
        <f>IF(E739="", "", "(")</f>
        <v>(</v>
      </c>
      <c r="I739" s="985" t="s">
        <v>484</v>
      </c>
      <c r="J739" s="985"/>
      <c r="K739" s="91" t="str">
        <f>IF(OR(I739="　", I739=""), "", "-")</f>
        <v/>
      </c>
      <c r="L739" s="986">
        <v>478</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642</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508</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6"/>
    </row>
    <row r="780" spans="1:50" ht="24.75" customHeight="1" x14ac:dyDescent="0.15">
      <c r="A780" s="630"/>
      <c r="B780" s="631"/>
      <c r="C780" s="631"/>
      <c r="D780" s="631"/>
      <c r="E780" s="631"/>
      <c r="F780" s="632"/>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0"/>
      <c r="B781" s="631"/>
      <c r="C781" s="631"/>
      <c r="D781" s="631"/>
      <c r="E781" s="631"/>
      <c r="F781" s="632"/>
      <c r="G781" s="673" t="s">
        <v>562</v>
      </c>
      <c r="H781" s="674"/>
      <c r="I781" s="674"/>
      <c r="J781" s="674"/>
      <c r="K781" s="675"/>
      <c r="L781" s="667" t="s">
        <v>606</v>
      </c>
      <c r="M781" s="668"/>
      <c r="N781" s="668"/>
      <c r="O781" s="668"/>
      <c r="P781" s="668"/>
      <c r="Q781" s="668"/>
      <c r="R781" s="668"/>
      <c r="S781" s="668"/>
      <c r="T781" s="668"/>
      <c r="U781" s="668"/>
      <c r="V781" s="668"/>
      <c r="W781" s="668"/>
      <c r="X781" s="669"/>
      <c r="Y781" s="384">
        <v>159</v>
      </c>
      <c r="Z781" s="385"/>
      <c r="AA781" s="385"/>
      <c r="AB781" s="808"/>
      <c r="AC781" s="673"/>
      <c r="AD781" s="674"/>
      <c r="AE781" s="674"/>
      <c r="AF781" s="674"/>
      <c r="AG781" s="675"/>
      <c r="AH781" s="667"/>
      <c r="AI781" s="668"/>
      <c r="AJ781" s="668"/>
      <c r="AK781" s="668"/>
      <c r="AL781" s="668"/>
      <c r="AM781" s="668"/>
      <c r="AN781" s="668"/>
      <c r="AO781" s="668"/>
      <c r="AP781" s="668"/>
      <c r="AQ781" s="668"/>
      <c r="AR781" s="668"/>
      <c r="AS781" s="668"/>
      <c r="AT781" s="669"/>
      <c r="AU781" s="384"/>
      <c r="AV781" s="385"/>
      <c r="AW781" s="385"/>
      <c r="AX781" s="386"/>
    </row>
    <row r="782" spans="1:50" ht="24.75" customHeight="1" x14ac:dyDescent="0.15">
      <c r="A782" s="630"/>
      <c r="B782" s="631"/>
      <c r="C782" s="631"/>
      <c r="D782" s="631"/>
      <c r="E782" s="631"/>
      <c r="F782" s="632"/>
      <c r="G782" s="605" t="s">
        <v>564</v>
      </c>
      <c r="H782" s="606"/>
      <c r="I782" s="606"/>
      <c r="J782" s="606"/>
      <c r="K782" s="607"/>
      <c r="L782" s="597" t="s">
        <v>608</v>
      </c>
      <c r="M782" s="598"/>
      <c r="N782" s="598"/>
      <c r="O782" s="598"/>
      <c r="P782" s="598"/>
      <c r="Q782" s="598"/>
      <c r="R782" s="598"/>
      <c r="S782" s="598"/>
      <c r="T782" s="598"/>
      <c r="U782" s="598"/>
      <c r="V782" s="598"/>
      <c r="W782" s="598"/>
      <c r="X782" s="599"/>
      <c r="Y782" s="600">
        <v>95</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563</v>
      </c>
      <c r="H783" s="606"/>
      <c r="I783" s="606"/>
      <c r="J783" s="606"/>
      <c r="K783" s="607"/>
      <c r="L783" s="597" t="s">
        <v>607</v>
      </c>
      <c r="M783" s="598"/>
      <c r="N783" s="598"/>
      <c r="O783" s="598"/>
      <c r="P783" s="598"/>
      <c r="Q783" s="598"/>
      <c r="R783" s="598"/>
      <c r="S783" s="598"/>
      <c r="T783" s="598"/>
      <c r="U783" s="598"/>
      <c r="V783" s="598"/>
      <c r="W783" s="598"/>
      <c r="X783" s="599"/>
      <c r="Y783" s="600">
        <v>74</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33"/>
      <c r="I785" s="633"/>
      <c r="J785" s="633"/>
      <c r="K785" s="634"/>
      <c r="L785" s="597"/>
      <c r="M785" s="635"/>
      <c r="N785" s="635"/>
      <c r="O785" s="635"/>
      <c r="P785" s="635"/>
      <c r="Q785" s="635"/>
      <c r="R785" s="635"/>
      <c r="S785" s="635"/>
      <c r="T785" s="635"/>
      <c r="U785" s="635"/>
      <c r="V785" s="635"/>
      <c r="W785" s="635"/>
      <c r="X785" s="636"/>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9" t="s">
        <v>20</v>
      </c>
      <c r="H791" s="830"/>
      <c r="I791" s="830"/>
      <c r="J791" s="830"/>
      <c r="K791" s="830"/>
      <c r="L791" s="831"/>
      <c r="M791" s="832"/>
      <c r="N791" s="832"/>
      <c r="O791" s="832"/>
      <c r="P791" s="832"/>
      <c r="Q791" s="832"/>
      <c r="R791" s="832"/>
      <c r="S791" s="832"/>
      <c r="T791" s="832"/>
      <c r="U791" s="832"/>
      <c r="V791" s="832"/>
      <c r="W791" s="832"/>
      <c r="X791" s="833"/>
      <c r="Y791" s="834">
        <f>SUM(Y781:AB790)</f>
        <v>328</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6"/>
    </row>
    <row r="793" spans="1:50" ht="24.75" hidden="1" customHeight="1" x14ac:dyDescent="0.15">
      <c r="A793" s="630"/>
      <c r="B793" s="631"/>
      <c r="C793" s="631"/>
      <c r="D793" s="631"/>
      <c r="E793" s="631"/>
      <c r="F793" s="632"/>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0"/>
      <c r="B794" s="631"/>
      <c r="C794" s="631"/>
      <c r="D794" s="631"/>
      <c r="E794" s="631"/>
      <c r="F794" s="632"/>
      <c r="G794" s="673"/>
      <c r="H794" s="674"/>
      <c r="I794" s="674"/>
      <c r="J794" s="674"/>
      <c r="K794" s="675"/>
      <c r="L794" s="667"/>
      <c r="M794" s="668"/>
      <c r="N794" s="668"/>
      <c r="O794" s="668"/>
      <c r="P794" s="668"/>
      <c r="Q794" s="668"/>
      <c r="R794" s="668"/>
      <c r="S794" s="668"/>
      <c r="T794" s="668"/>
      <c r="U794" s="668"/>
      <c r="V794" s="668"/>
      <c r="W794" s="668"/>
      <c r="X794" s="669"/>
      <c r="Y794" s="384"/>
      <c r="Z794" s="385"/>
      <c r="AA794" s="385"/>
      <c r="AB794" s="808"/>
      <c r="AC794" s="673"/>
      <c r="AD794" s="674"/>
      <c r="AE794" s="674"/>
      <c r="AF794" s="674"/>
      <c r="AG794" s="675"/>
      <c r="AH794" s="667"/>
      <c r="AI794" s="668"/>
      <c r="AJ794" s="668"/>
      <c r="AK794" s="668"/>
      <c r="AL794" s="668"/>
      <c r="AM794" s="668"/>
      <c r="AN794" s="668"/>
      <c r="AO794" s="668"/>
      <c r="AP794" s="668"/>
      <c r="AQ794" s="668"/>
      <c r="AR794" s="668"/>
      <c r="AS794" s="668"/>
      <c r="AT794" s="669"/>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6"/>
    </row>
    <row r="806" spans="1:50" ht="24.75" hidden="1" customHeight="1" x14ac:dyDescent="0.15">
      <c r="A806" s="630"/>
      <c r="B806" s="631"/>
      <c r="C806" s="631"/>
      <c r="D806" s="631"/>
      <c r="E806" s="631"/>
      <c r="F806" s="632"/>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0"/>
      <c r="B807" s="631"/>
      <c r="C807" s="631"/>
      <c r="D807" s="631"/>
      <c r="E807" s="631"/>
      <c r="F807" s="632"/>
      <c r="G807" s="673"/>
      <c r="H807" s="674"/>
      <c r="I807" s="674"/>
      <c r="J807" s="674"/>
      <c r="K807" s="675"/>
      <c r="L807" s="667"/>
      <c r="M807" s="668"/>
      <c r="N807" s="668"/>
      <c r="O807" s="668"/>
      <c r="P807" s="668"/>
      <c r="Q807" s="668"/>
      <c r="R807" s="668"/>
      <c r="S807" s="668"/>
      <c r="T807" s="668"/>
      <c r="U807" s="668"/>
      <c r="V807" s="668"/>
      <c r="W807" s="668"/>
      <c r="X807" s="669"/>
      <c r="Y807" s="384"/>
      <c r="Z807" s="385"/>
      <c r="AA807" s="385"/>
      <c r="AB807" s="808"/>
      <c r="AC807" s="673"/>
      <c r="AD807" s="674"/>
      <c r="AE807" s="674"/>
      <c r="AF807" s="674"/>
      <c r="AG807" s="675"/>
      <c r="AH807" s="667"/>
      <c r="AI807" s="668"/>
      <c r="AJ807" s="668"/>
      <c r="AK807" s="668"/>
      <c r="AL807" s="668"/>
      <c r="AM807" s="668"/>
      <c r="AN807" s="668"/>
      <c r="AO807" s="668"/>
      <c r="AP807" s="668"/>
      <c r="AQ807" s="668"/>
      <c r="AR807" s="668"/>
      <c r="AS807" s="668"/>
      <c r="AT807" s="669"/>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6"/>
    </row>
    <row r="819" spans="1:50" ht="24.75" hidden="1" customHeight="1" x14ac:dyDescent="0.15">
      <c r="A819" s="630"/>
      <c r="B819" s="631"/>
      <c r="C819" s="631"/>
      <c r="D819" s="631"/>
      <c r="E819" s="631"/>
      <c r="F819" s="632"/>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0"/>
      <c r="B820" s="631"/>
      <c r="C820" s="631"/>
      <c r="D820" s="631"/>
      <c r="E820" s="631"/>
      <c r="F820" s="632"/>
      <c r="G820" s="673"/>
      <c r="H820" s="674"/>
      <c r="I820" s="674"/>
      <c r="J820" s="674"/>
      <c r="K820" s="675"/>
      <c r="L820" s="667"/>
      <c r="M820" s="668"/>
      <c r="N820" s="668"/>
      <c r="O820" s="668"/>
      <c r="P820" s="668"/>
      <c r="Q820" s="668"/>
      <c r="R820" s="668"/>
      <c r="S820" s="668"/>
      <c r="T820" s="668"/>
      <c r="U820" s="668"/>
      <c r="V820" s="668"/>
      <c r="W820" s="668"/>
      <c r="X820" s="669"/>
      <c r="Y820" s="384"/>
      <c r="Z820" s="385"/>
      <c r="AA820" s="385"/>
      <c r="AB820" s="808"/>
      <c r="AC820" s="673"/>
      <c r="AD820" s="674"/>
      <c r="AE820" s="674"/>
      <c r="AF820" s="674"/>
      <c r="AG820" s="675"/>
      <c r="AH820" s="667"/>
      <c r="AI820" s="668"/>
      <c r="AJ820" s="668"/>
      <c r="AK820" s="668"/>
      <c r="AL820" s="668"/>
      <c r="AM820" s="668"/>
      <c r="AN820" s="668"/>
      <c r="AO820" s="668"/>
      <c r="AP820" s="668"/>
      <c r="AQ820" s="668"/>
      <c r="AR820" s="668"/>
      <c r="AS820" s="668"/>
      <c r="AT820" s="669"/>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45.75" customHeight="1" x14ac:dyDescent="0.15">
      <c r="A837" s="372">
        <v>1</v>
      </c>
      <c r="B837" s="372">
        <v>1</v>
      </c>
      <c r="C837" s="354" t="s">
        <v>643</v>
      </c>
      <c r="D837" s="340"/>
      <c r="E837" s="340"/>
      <c r="F837" s="340"/>
      <c r="G837" s="340"/>
      <c r="H837" s="340"/>
      <c r="I837" s="340"/>
      <c r="J837" s="341">
        <v>6000012070001</v>
      </c>
      <c r="K837" s="342"/>
      <c r="L837" s="342"/>
      <c r="M837" s="342"/>
      <c r="N837" s="342"/>
      <c r="O837" s="342"/>
      <c r="P837" s="355" t="s">
        <v>610</v>
      </c>
      <c r="Q837" s="343"/>
      <c r="R837" s="343"/>
      <c r="S837" s="343"/>
      <c r="T837" s="343"/>
      <c r="U837" s="343"/>
      <c r="V837" s="343"/>
      <c r="W837" s="343"/>
      <c r="X837" s="343"/>
      <c r="Y837" s="344">
        <v>328</v>
      </c>
      <c r="Z837" s="345"/>
      <c r="AA837" s="345"/>
      <c r="AB837" s="346"/>
      <c r="AC837" s="356" t="s">
        <v>196</v>
      </c>
      <c r="AD837" s="364"/>
      <c r="AE837" s="364"/>
      <c r="AF837" s="364"/>
      <c r="AG837" s="364"/>
      <c r="AH837" s="365" t="s">
        <v>609</v>
      </c>
      <c r="AI837" s="366"/>
      <c r="AJ837" s="366"/>
      <c r="AK837" s="366"/>
      <c r="AL837" s="350" t="s">
        <v>589</v>
      </c>
      <c r="AM837" s="351"/>
      <c r="AN837" s="351"/>
      <c r="AO837" s="352"/>
      <c r="AP837" s="353" t="s">
        <v>592</v>
      </c>
      <c r="AQ837" s="353"/>
      <c r="AR837" s="353"/>
      <c r="AS837" s="353"/>
      <c r="AT837" s="353"/>
      <c r="AU837" s="353"/>
      <c r="AV837" s="353"/>
      <c r="AW837" s="353"/>
      <c r="AX837" s="353"/>
    </row>
    <row r="838" spans="1:50" ht="45.75" customHeight="1" x14ac:dyDescent="0.15">
      <c r="A838" s="372">
        <v>2</v>
      </c>
      <c r="B838" s="372">
        <v>1</v>
      </c>
      <c r="C838" s="354" t="s">
        <v>644</v>
      </c>
      <c r="D838" s="340"/>
      <c r="E838" s="340"/>
      <c r="F838" s="340"/>
      <c r="G838" s="340"/>
      <c r="H838" s="340"/>
      <c r="I838" s="340"/>
      <c r="J838" s="341">
        <v>6000012070001</v>
      </c>
      <c r="K838" s="342"/>
      <c r="L838" s="342"/>
      <c r="M838" s="342"/>
      <c r="N838" s="342"/>
      <c r="O838" s="342"/>
      <c r="P838" s="355" t="s">
        <v>610</v>
      </c>
      <c r="Q838" s="343"/>
      <c r="R838" s="343"/>
      <c r="S838" s="343"/>
      <c r="T838" s="343"/>
      <c r="U838" s="343"/>
      <c r="V838" s="343"/>
      <c r="W838" s="343"/>
      <c r="X838" s="343"/>
      <c r="Y838" s="344">
        <v>242</v>
      </c>
      <c r="Z838" s="345"/>
      <c r="AA838" s="345"/>
      <c r="AB838" s="346"/>
      <c r="AC838" s="356" t="s">
        <v>196</v>
      </c>
      <c r="AD838" s="364"/>
      <c r="AE838" s="364"/>
      <c r="AF838" s="364"/>
      <c r="AG838" s="364"/>
      <c r="AH838" s="365" t="s">
        <v>609</v>
      </c>
      <c r="AI838" s="366"/>
      <c r="AJ838" s="366"/>
      <c r="AK838" s="366"/>
      <c r="AL838" s="350" t="s">
        <v>589</v>
      </c>
      <c r="AM838" s="351"/>
      <c r="AN838" s="351"/>
      <c r="AO838" s="352"/>
      <c r="AP838" s="353" t="s">
        <v>592</v>
      </c>
      <c r="AQ838" s="353"/>
      <c r="AR838" s="353"/>
      <c r="AS838" s="353"/>
      <c r="AT838" s="353"/>
      <c r="AU838" s="353"/>
      <c r="AV838" s="353"/>
      <c r="AW838" s="353"/>
      <c r="AX838" s="353"/>
    </row>
    <row r="839" spans="1:50" ht="45.75" customHeight="1" x14ac:dyDescent="0.15">
      <c r="A839" s="372">
        <v>3</v>
      </c>
      <c r="B839" s="372">
        <v>1</v>
      </c>
      <c r="C839" s="354" t="s">
        <v>645</v>
      </c>
      <c r="D839" s="340"/>
      <c r="E839" s="340"/>
      <c r="F839" s="340"/>
      <c r="G839" s="340"/>
      <c r="H839" s="340"/>
      <c r="I839" s="340"/>
      <c r="J839" s="341">
        <v>6000012070001</v>
      </c>
      <c r="K839" s="342"/>
      <c r="L839" s="342"/>
      <c r="M839" s="342"/>
      <c r="N839" s="342"/>
      <c r="O839" s="342"/>
      <c r="P839" s="355" t="s">
        <v>610</v>
      </c>
      <c r="Q839" s="343"/>
      <c r="R839" s="343"/>
      <c r="S839" s="343"/>
      <c r="T839" s="343"/>
      <c r="U839" s="343"/>
      <c r="V839" s="343"/>
      <c r="W839" s="343"/>
      <c r="X839" s="343"/>
      <c r="Y839" s="344">
        <v>218</v>
      </c>
      <c r="Z839" s="345"/>
      <c r="AA839" s="345"/>
      <c r="AB839" s="346"/>
      <c r="AC839" s="356" t="s">
        <v>196</v>
      </c>
      <c r="AD839" s="364"/>
      <c r="AE839" s="364"/>
      <c r="AF839" s="364"/>
      <c r="AG839" s="364"/>
      <c r="AH839" s="365" t="s">
        <v>609</v>
      </c>
      <c r="AI839" s="366"/>
      <c r="AJ839" s="366"/>
      <c r="AK839" s="366"/>
      <c r="AL839" s="350" t="s">
        <v>589</v>
      </c>
      <c r="AM839" s="351"/>
      <c r="AN839" s="351"/>
      <c r="AO839" s="352"/>
      <c r="AP839" s="353" t="s">
        <v>592</v>
      </c>
      <c r="AQ839" s="353"/>
      <c r="AR839" s="353"/>
      <c r="AS839" s="353"/>
      <c r="AT839" s="353"/>
      <c r="AU839" s="353"/>
      <c r="AV839" s="353"/>
      <c r="AW839" s="353"/>
      <c r="AX839" s="353"/>
    </row>
    <row r="840" spans="1:50" ht="45.75" customHeight="1" x14ac:dyDescent="0.15">
      <c r="A840" s="372">
        <v>4</v>
      </c>
      <c r="B840" s="372">
        <v>1</v>
      </c>
      <c r="C840" s="354" t="s">
        <v>646</v>
      </c>
      <c r="D840" s="340"/>
      <c r="E840" s="340"/>
      <c r="F840" s="340"/>
      <c r="G840" s="340"/>
      <c r="H840" s="340"/>
      <c r="I840" s="340"/>
      <c r="J840" s="341">
        <v>6000012070001</v>
      </c>
      <c r="K840" s="342"/>
      <c r="L840" s="342"/>
      <c r="M840" s="342"/>
      <c r="N840" s="342"/>
      <c r="O840" s="342"/>
      <c r="P840" s="355" t="s">
        <v>610</v>
      </c>
      <c r="Q840" s="343"/>
      <c r="R840" s="343"/>
      <c r="S840" s="343"/>
      <c r="T840" s="343"/>
      <c r="U840" s="343"/>
      <c r="V840" s="343"/>
      <c r="W840" s="343"/>
      <c r="X840" s="343"/>
      <c r="Y840" s="344">
        <v>176</v>
      </c>
      <c r="Z840" s="345"/>
      <c r="AA840" s="345"/>
      <c r="AB840" s="346"/>
      <c r="AC840" s="356" t="s">
        <v>196</v>
      </c>
      <c r="AD840" s="364"/>
      <c r="AE840" s="364"/>
      <c r="AF840" s="364"/>
      <c r="AG840" s="364"/>
      <c r="AH840" s="365" t="s">
        <v>609</v>
      </c>
      <c r="AI840" s="366"/>
      <c r="AJ840" s="366"/>
      <c r="AK840" s="366"/>
      <c r="AL840" s="350" t="s">
        <v>589</v>
      </c>
      <c r="AM840" s="351"/>
      <c r="AN840" s="351"/>
      <c r="AO840" s="352"/>
      <c r="AP840" s="353" t="s">
        <v>592</v>
      </c>
      <c r="AQ840" s="353"/>
      <c r="AR840" s="353"/>
      <c r="AS840" s="353"/>
      <c r="AT840" s="353"/>
      <c r="AU840" s="353"/>
      <c r="AV840" s="353"/>
      <c r="AW840" s="353"/>
      <c r="AX840" s="353"/>
    </row>
    <row r="841" spans="1:50" ht="45.75" customHeight="1" x14ac:dyDescent="0.15">
      <c r="A841" s="372">
        <v>5</v>
      </c>
      <c r="B841" s="372">
        <v>1</v>
      </c>
      <c r="C841" s="354" t="s">
        <v>647</v>
      </c>
      <c r="D841" s="340"/>
      <c r="E841" s="340"/>
      <c r="F841" s="340"/>
      <c r="G841" s="340"/>
      <c r="H841" s="340"/>
      <c r="I841" s="340"/>
      <c r="J841" s="341">
        <v>6000012070001</v>
      </c>
      <c r="K841" s="342"/>
      <c r="L841" s="342"/>
      <c r="M841" s="342"/>
      <c r="N841" s="342"/>
      <c r="O841" s="342"/>
      <c r="P841" s="355" t="s">
        <v>610</v>
      </c>
      <c r="Q841" s="343"/>
      <c r="R841" s="343"/>
      <c r="S841" s="343"/>
      <c r="T841" s="343"/>
      <c r="U841" s="343"/>
      <c r="V841" s="343"/>
      <c r="W841" s="343"/>
      <c r="X841" s="343"/>
      <c r="Y841" s="344">
        <v>161</v>
      </c>
      <c r="Z841" s="345"/>
      <c r="AA841" s="345"/>
      <c r="AB841" s="346"/>
      <c r="AC841" s="356" t="s">
        <v>196</v>
      </c>
      <c r="AD841" s="364"/>
      <c r="AE841" s="364"/>
      <c r="AF841" s="364"/>
      <c r="AG841" s="364"/>
      <c r="AH841" s="365" t="s">
        <v>609</v>
      </c>
      <c r="AI841" s="366"/>
      <c r="AJ841" s="366"/>
      <c r="AK841" s="366"/>
      <c r="AL841" s="350" t="s">
        <v>589</v>
      </c>
      <c r="AM841" s="351"/>
      <c r="AN841" s="351"/>
      <c r="AO841" s="352"/>
      <c r="AP841" s="353" t="s">
        <v>592</v>
      </c>
      <c r="AQ841" s="353"/>
      <c r="AR841" s="353"/>
      <c r="AS841" s="353"/>
      <c r="AT841" s="353"/>
      <c r="AU841" s="353"/>
      <c r="AV841" s="353"/>
      <c r="AW841" s="353"/>
      <c r="AX841" s="353"/>
    </row>
    <row r="842" spans="1:50" ht="45.75" customHeight="1" x14ac:dyDescent="0.15">
      <c r="A842" s="372">
        <v>6</v>
      </c>
      <c r="B842" s="372">
        <v>1</v>
      </c>
      <c r="C842" s="354" t="s">
        <v>648</v>
      </c>
      <c r="D842" s="340"/>
      <c r="E842" s="340"/>
      <c r="F842" s="340"/>
      <c r="G842" s="340"/>
      <c r="H842" s="340"/>
      <c r="I842" s="340"/>
      <c r="J842" s="341">
        <v>6000012070001</v>
      </c>
      <c r="K842" s="342"/>
      <c r="L842" s="342"/>
      <c r="M842" s="342"/>
      <c r="N842" s="342"/>
      <c r="O842" s="342"/>
      <c r="P842" s="355" t="s">
        <v>610</v>
      </c>
      <c r="Q842" s="343"/>
      <c r="R842" s="343"/>
      <c r="S842" s="343"/>
      <c r="T842" s="343"/>
      <c r="U842" s="343"/>
      <c r="V842" s="343"/>
      <c r="W842" s="343"/>
      <c r="X842" s="343"/>
      <c r="Y842" s="344">
        <v>142</v>
      </c>
      <c r="Z842" s="345"/>
      <c r="AA842" s="345"/>
      <c r="AB842" s="346"/>
      <c r="AC842" s="356" t="s">
        <v>196</v>
      </c>
      <c r="AD842" s="364"/>
      <c r="AE842" s="364"/>
      <c r="AF842" s="364"/>
      <c r="AG842" s="364"/>
      <c r="AH842" s="365" t="s">
        <v>609</v>
      </c>
      <c r="AI842" s="366"/>
      <c r="AJ842" s="366"/>
      <c r="AK842" s="366"/>
      <c r="AL842" s="350" t="s">
        <v>589</v>
      </c>
      <c r="AM842" s="351"/>
      <c r="AN842" s="351"/>
      <c r="AO842" s="352"/>
      <c r="AP842" s="353" t="s">
        <v>592</v>
      </c>
      <c r="AQ842" s="353"/>
      <c r="AR842" s="353"/>
      <c r="AS842" s="353"/>
      <c r="AT842" s="353"/>
      <c r="AU842" s="353"/>
      <c r="AV842" s="353"/>
      <c r="AW842" s="353"/>
      <c r="AX842" s="353"/>
    </row>
    <row r="843" spans="1:50" ht="45.75" customHeight="1" x14ac:dyDescent="0.15">
      <c r="A843" s="372">
        <v>7</v>
      </c>
      <c r="B843" s="372">
        <v>1</v>
      </c>
      <c r="C843" s="354" t="s">
        <v>649</v>
      </c>
      <c r="D843" s="340"/>
      <c r="E843" s="340"/>
      <c r="F843" s="340"/>
      <c r="G843" s="340"/>
      <c r="H843" s="340"/>
      <c r="I843" s="340"/>
      <c r="J843" s="341">
        <v>6000012070001</v>
      </c>
      <c r="K843" s="342"/>
      <c r="L843" s="342"/>
      <c r="M843" s="342"/>
      <c r="N843" s="342"/>
      <c r="O843" s="342"/>
      <c r="P843" s="355" t="s">
        <v>610</v>
      </c>
      <c r="Q843" s="343"/>
      <c r="R843" s="343"/>
      <c r="S843" s="343"/>
      <c r="T843" s="343"/>
      <c r="U843" s="343"/>
      <c r="V843" s="343"/>
      <c r="W843" s="343"/>
      <c r="X843" s="343"/>
      <c r="Y843" s="344">
        <v>140</v>
      </c>
      <c r="Z843" s="345"/>
      <c r="AA843" s="345"/>
      <c r="AB843" s="346"/>
      <c r="AC843" s="356" t="s">
        <v>196</v>
      </c>
      <c r="AD843" s="364"/>
      <c r="AE843" s="364"/>
      <c r="AF843" s="364"/>
      <c r="AG843" s="364"/>
      <c r="AH843" s="365" t="s">
        <v>609</v>
      </c>
      <c r="AI843" s="366"/>
      <c r="AJ843" s="366"/>
      <c r="AK843" s="366"/>
      <c r="AL843" s="350" t="s">
        <v>589</v>
      </c>
      <c r="AM843" s="351"/>
      <c r="AN843" s="351"/>
      <c r="AO843" s="352"/>
      <c r="AP843" s="353" t="s">
        <v>592</v>
      </c>
      <c r="AQ843" s="353"/>
      <c r="AR843" s="353"/>
      <c r="AS843" s="353"/>
      <c r="AT843" s="353"/>
      <c r="AU843" s="353"/>
      <c r="AV843" s="353"/>
      <c r="AW843" s="353"/>
      <c r="AX843" s="353"/>
    </row>
    <row r="844" spans="1:50" ht="45.75" customHeight="1" x14ac:dyDescent="0.15">
      <c r="A844" s="372">
        <v>8</v>
      </c>
      <c r="B844" s="372">
        <v>1</v>
      </c>
      <c r="C844" s="354" t="s">
        <v>650</v>
      </c>
      <c r="D844" s="340"/>
      <c r="E844" s="340"/>
      <c r="F844" s="340"/>
      <c r="G844" s="340"/>
      <c r="H844" s="340"/>
      <c r="I844" s="340"/>
      <c r="J844" s="341">
        <v>6000012070001</v>
      </c>
      <c r="K844" s="342"/>
      <c r="L844" s="342"/>
      <c r="M844" s="342"/>
      <c r="N844" s="342"/>
      <c r="O844" s="342"/>
      <c r="P844" s="355" t="s">
        <v>610</v>
      </c>
      <c r="Q844" s="343"/>
      <c r="R844" s="343"/>
      <c r="S844" s="343"/>
      <c r="T844" s="343"/>
      <c r="U844" s="343"/>
      <c r="V844" s="343"/>
      <c r="W844" s="343"/>
      <c r="X844" s="343"/>
      <c r="Y844" s="344">
        <v>108</v>
      </c>
      <c r="Z844" s="345"/>
      <c r="AA844" s="345"/>
      <c r="AB844" s="346"/>
      <c r="AC844" s="356" t="s">
        <v>196</v>
      </c>
      <c r="AD844" s="364"/>
      <c r="AE844" s="364"/>
      <c r="AF844" s="364"/>
      <c r="AG844" s="364"/>
      <c r="AH844" s="365" t="s">
        <v>609</v>
      </c>
      <c r="AI844" s="366"/>
      <c r="AJ844" s="366"/>
      <c r="AK844" s="366"/>
      <c r="AL844" s="350" t="s">
        <v>589</v>
      </c>
      <c r="AM844" s="351"/>
      <c r="AN844" s="351"/>
      <c r="AO844" s="352"/>
      <c r="AP844" s="353" t="s">
        <v>592</v>
      </c>
      <c r="AQ844" s="353"/>
      <c r="AR844" s="353"/>
      <c r="AS844" s="353"/>
      <c r="AT844" s="353"/>
      <c r="AU844" s="353"/>
      <c r="AV844" s="353"/>
      <c r="AW844" s="353"/>
      <c r="AX844" s="353"/>
    </row>
    <row r="845" spans="1:50" ht="45.75" customHeight="1" x14ac:dyDescent="0.15">
      <c r="A845" s="372">
        <v>9</v>
      </c>
      <c r="B845" s="372">
        <v>1</v>
      </c>
      <c r="C845" s="354" t="s">
        <v>651</v>
      </c>
      <c r="D845" s="340"/>
      <c r="E845" s="340"/>
      <c r="F845" s="340"/>
      <c r="G845" s="340"/>
      <c r="H845" s="340"/>
      <c r="I845" s="340"/>
      <c r="J845" s="341">
        <v>6000012070001</v>
      </c>
      <c r="K845" s="342"/>
      <c r="L845" s="342"/>
      <c r="M845" s="342"/>
      <c r="N845" s="342"/>
      <c r="O845" s="342"/>
      <c r="P845" s="355" t="s">
        <v>610</v>
      </c>
      <c r="Q845" s="343"/>
      <c r="R845" s="343"/>
      <c r="S845" s="343"/>
      <c r="T845" s="343"/>
      <c r="U845" s="343"/>
      <c r="V845" s="343"/>
      <c r="W845" s="343"/>
      <c r="X845" s="343"/>
      <c r="Y845" s="344">
        <v>98</v>
      </c>
      <c r="Z845" s="345"/>
      <c r="AA845" s="345"/>
      <c r="AB845" s="346"/>
      <c r="AC845" s="356" t="s">
        <v>196</v>
      </c>
      <c r="AD845" s="364"/>
      <c r="AE845" s="364"/>
      <c r="AF845" s="364"/>
      <c r="AG845" s="364"/>
      <c r="AH845" s="365" t="s">
        <v>609</v>
      </c>
      <c r="AI845" s="366"/>
      <c r="AJ845" s="366"/>
      <c r="AK845" s="366"/>
      <c r="AL845" s="350" t="s">
        <v>589</v>
      </c>
      <c r="AM845" s="351"/>
      <c r="AN845" s="351"/>
      <c r="AO845" s="352"/>
      <c r="AP845" s="353" t="s">
        <v>592</v>
      </c>
      <c r="AQ845" s="353"/>
      <c r="AR845" s="353"/>
      <c r="AS845" s="353"/>
      <c r="AT845" s="353"/>
      <c r="AU845" s="353"/>
      <c r="AV845" s="353"/>
      <c r="AW845" s="353"/>
      <c r="AX845" s="353"/>
    </row>
    <row r="846" spans="1:50" ht="45.75" customHeight="1" x14ac:dyDescent="0.15">
      <c r="A846" s="372">
        <v>10</v>
      </c>
      <c r="B846" s="372">
        <v>1</v>
      </c>
      <c r="C846" s="354" t="s">
        <v>652</v>
      </c>
      <c r="D846" s="340"/>
      <c r="E846" s="340"/>
      <c r="F846" s="340"/>
      <c r="G846" s="340"/>
      <c r="H846" s="340"/>
      <c r="I846" s="340"/>
      <c r="J846" s="341">
        <v>6000012070001</v>
      </c>
      <c r="K846" s="342"/>
      <c r="L846" s="342"/>
      <c r="M846" s="342"/>
      <c r="N846" s="342"/>
      <c r="O846" s="342"/>
      <c r="P846" s="355" t="s">
        <v>610</v>
      </c>
      <c r="Q846" s="343"/>
      <c r="R846" s="343"/>
      <c r="S846" s="343"/>
      <c r="T846" s="343"/>
      <c r="U846" s="343"/>
      <c r="V846" s="343"/>
      <c r="W846" s="343"/>
      <c r="X846" s="343"/>
      <c r="Y846" s="344">
        <v>84</v>
      </c>
      <c r="Z846" s="345"/>
      <c r="AA846" s="345"/>
      <c r="AB846" s="346"/>
      <c r="AC846" s="356" t="s">
        <v>196</v>
      </c>
      <c r="AD846" s="364"/>
      <c r="AE846" s="364"/>
      <c r="AF846" s="364"/>
      <c r="AG846" s="364"/>
      <c r="AH846" s="365" t="s">
        <v>609</v>
      </c>
      <c r="AI846" s="366"/>
      <c r="AJ846" s="366"/>
      <c r="AK846" s="366"/>
      <c r="AL846" s="350" t="s">
        <v>589</v>
      </c>
      <c r="AM846" s="351"/>
      <c r="AN846" s="351"/>
      <c r="AO846" s="352"/>
      <c r="AP846" s="353" t="s">
        <v>592</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611</v>
      </c>
      <c r="F1102" s="371"/>
      <c r="G1102" s="371"/>
      <c r="H1102" s="371"/>
      <c r="I1102" s="371"/>
      <c r="J1102" s="341" t="s">
        <v>611</v>
      </c>
      <c r="K1102" s="342"/>
      <c r="L1102" s="342"/>
      <c r="M1102" s="342"/>
      <c r="N1102" s="342"/>
      <c r="O1102" s="342"/>
      <c r="P1102" s="355" t="s">
        <v>611</v>
      </c>
      <c r="Q1102" s="343"/>
      <c r="R1102" s="343"/>
      <c r="S1102" s="343"/>
      <c r="T1102" s="343"/>
      <c r="U1102" s="343"/>
      <c r="V1102" s="343"/>
      <c r="W1102" s="343"/>
      <c r="X1102" s="343"/>
      <c r="Y1102" s="344" t="s">
        <v>611</v>
      </c>
      <c r="Z1102" s="345"/>
      <c r="AA1102" s="345"/>
      <c r="AB1102" s="346"/>
      <c r="AC1102" s="347"/>
      <c r="AD1102" s="347"/>
      <c r="AE1102" s="347"/>
      <c r="AF1102" s="347"/>
      <c r="AG1102" s="347"/>
      <c r="AH1102" s="348" t="s">
        <v>611</v>
      </c>
      <c r="AI1102" s="349"/>
      <c r="AJ1102" s="349"/>
      <c r="AK1102" s="349"/>
      <c r="AL1102" s="350" t="s">
        <v>611</v>
      </c>
      <c r="AM1102" s="351"/>
      <c r="AN1102" s="351"/>
      <c r="AO1102" s="352"/>
      <c r="AP1102" s="353" t="s">
        <v>612</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17">
      <formula>IF(RIGHT(TEXT(P14,"0.#"),1)=".",FALSE,TRUE)</formula>
    </cfRule>
    <cfRule type="expression" dxfId="2808" priority="14018">
      <formula>IF(RIGHT(TEXT(P14,"0.#"),1)=".",TRUE,FALSE)</formula>
    </cfRule>
  </conditionalFormatting>
  <conditionalFormatting sqref="AE32">
    <cfRule type="expression" dxfId="2807" priority="14007">
      <formula>IF(RIGHT(TEXT(AE32,"0.#"),1)=".",FALSE,TRUE)</formula>
    </cfRule>
    <cfRule type="expression" dxfId="2806" priority="14008">
      <formula>IF(RIGHT(TEXT(AE32,"0.#"),1)=".",TRUE,FALSE)</formula>
    </cfRule>
  </conditionalFormatting>
  <conditionalFormatting sqref="P18:AX18">
    <cfRule type="expression" dxfId="2805" priority="13893">
      <formula>IF(RIGHT(TEXT(P18,"0.#"),1)=".",FALSE,TRUE)</formula>
    </cfRule>
    <cfRule type="expression" dxfId="2804" priority="13894">
      <formula>IF(RIGHT(TEXT(P18,"0.#"),1)=".",TRUE,FALSE)</formula>
    </cfRule>
  </conditionalFormatting>
  <conditionalFormatting sqref="Y791">
    <cfRule type="expression" dxfId="2803" priority="13885">
      <formula>IF(RIGHT(TEXT(Y791,"0.#"),1)=".",FALSE,TRUE)</formula>
    </cfRule>
    <cfRule type="expression" dxfId="2802" priority="13886">
      <formula>IF(RIGHT(TEXT(Y791,"0.#"),1)=".",TRUE,FALSE)</formula>
    </cfRule>
  </conditionalFormatting>
  <conditionalFormatting sqref="Y822:Y829 Y820 Y809:Y816 Y807 Y796:Y803 Y794">
    <cfRule type="expression" dxfId="2801" priority="13667">
      <formula>IF(RIGHT(TEXT(Y794,"0.#"),1)=".",FALSE,TRUE)</formula>
    </cfRule>
    <cfRule type="expression" dxfId="2800" priority="13668">
      <formula>IF(RIGHT(TEXT(Y794,"0.#"),1)=".",TRUE,FALSE)</formula>
    </cfRule>
  </conditionalFormatting>
  <conditionalFormatting sqref="P16:AQ17 P15:AX15 P13:AX13">
    <cfRule type="expression" dxfId="2799" priority="13715">
      <formula>IF(RIGHT(TEXT(P13,"0.#"),1)=".",FALSE,TRUE)</formula>
    </cfRule>
    <cfRule type="expression" dxfId="2798" priority="13716">
      <formula>IF(RIGHT(TEXT(P13,"0.#"),1)=".",TRUE,FALSE)</formula>
    </cfRule>
  </conditionalFormatting>
  <conditionalFormatting sqref="P19:AJ19">
    <cfRule type="expression" dxfId="2797" priority="13713">
      <formula>IF(RIGHT(TEXT(P19,"0.#"),1)=".",FALSE,TRUE)</formula>
    </cfRule>
    <cfRule type="expression" dxfId="2796" priority="13714">
      <formula>IF(RIGHT(TEXT(P19,"0.#"),1)=".",TRUE,FALSE)</formula>
    </cfRule>
  </conditionalFormatting>
  <conditionalFormatting sqref="AE101 AQ101">
    <cfRule type="expression" dxfId="2795" priority="13705">
      <formula>IF(RIGHT(TEXT(AE101,"0.#"),1)=".",FALSE,TRUE)</formula>
    </cfRule>
    <cfRule type="expression" dxfId="2794" priority="13706">
      <formula>IF(RIGHT(TEXT(AE101,"0.#"),1)=".",TRUE,FALSE)</formula>
    </cfRule>
  </conditionalFormatting>
  <conditionalFormatting sqref="Y781 Y787:Y790">
    <cfRule type="expression" dxfId="2793" priority="13691">
      <formula>IF(RIGHT(TEXT(Y781,"0.#"),1)=".",FALSE,TRUE)</formula>
    </cfRule>
    <cfRule type="expression" dxfId="2792" priority="13692">
      <formula>IF(RIGHT(TEXT(Y781,"0.#"),1)=".",TRUE,FALSE)</formula>
    </cfRule>
  </conditionalFormatting>
  <conditionalFormatting sqref="AU782">
    <cfRule type="expression" dxfId="2791" priority="13689">
      <formula>IF(RIGHT(TEXT(AU782,"0.#"),1)=".",FALSE,TRUE)</formula>
    </cfRule>
    <cfRule type="expression" dxfId="2790" priority="13690">
      <formula>IF(RIGHT(TEXT(AU782,"0.#"),1)=".",TRUE,FALSE)</formula>
    </cfRule>
  </conditionalFormatting>
  <conditionalFormatting sqref="AU791">
    <cfRule type="expression" dxfId="2789" priority="13687">
      <formula>IF(RIGHT(TEXT(AU791,"0.#"),1)=".",FALSE,TRUE)</formula>
    </cfRule>
    <cfRule type="expression" dxfId="2788" priority="13688">
      <formula>IF(RIGHT(TEXT(AU791,"0.#"),1)=".",TRUE,FALSE)</formula>
    </cfRule>
  </conditionalFormatting>
  <conditionalFormatting sqref="AU783:AU790 AU781">
    <cfRule type="expression" dxfId="2787" priority="13685">
      <formula>IF(RIGHT(TEXT(AU781,"0.#"),1)=".",FALSE,TRUE)</formula>
    </cfRule>
    <cfRule type="expression" dxfId="2786" priority="13686">
      <formula>IF(RIGHT(TEXT(AU781,"0.#"),1)=".",TRUE,FALSE)</formula>
    </cfRule>
  </conditionalFormatting>
  <conditionalFormatting sqref="Y821 Y808 Y795">
    <cfRule type="expression" dxfId="2785" priority="13671">
      <formula>IF(RIGHT(TEXT(Y795,"0.#"),1)=".",FALSE,TRUE)</formula>
    </cfRule>
    <cfRule type="expression" dxfId="2784" priority="13672">
      <formula>IF(RIGHT(TEXT(Y795,"0.#"),1)=".",TRUE,FALSE)</formula>
    </cfRule>
  </conditionalFormatting>
  <conditionalFormatting sqref="Y830 Y817 Y804">
    <cfRule type="expression" dxfId="2783" priority="13669">
      <formula>IF(RIGHT(TEXT(Y804,"0.#"),1)=".",FALSE,TRUE)</formula>
    </cfRule>
    <cfRule type="expression" dxfId="2782" priority="13670">
      <formula>IF(RIGHT(TEXT(Y804,"0.#"),1)=".",TRUE,FALSE)</formula>
    </cfRule>
  </conditionalFormatting>
  <conditionalFormatting sqref="AU821 AU808 AU795">
    <cfRule type="expression" dxfId="2781" priority="13665">
      <formula>IF(RIGHT(TEXT(AU795,"0.#"),1)=".",FALSE,TRUE)</formula>
    </cfRule>
    <cfRule type="expression" dxfId="2780" priority="13666">
      <formula>IF(RIGHT(TEXT(AU795,"0.#"),1)=".",TRUE,FALSE)</formula>
    </cfRule>
  </conditionalFormatting>
  <conditionalFormatting sqref="AU830 AU817 AU804">
    <cfRule type="expression" dxfId="2779" priority="13663">
      <formula>IF(RIGHT(TEXT(AU804,"0.#"),1)=".",FALSE,TRUE)</formula>
    </cfRule>
    <cfRule type="expression" dxfId="2778" priority="13664">
      <formula>IF(RIGHT(TEXT(AU804,"0.#"),1)=".",TRUE,FALSE)</formula>
    </cfRule>
  </conditionalFormatting>
  <conditionalFormatting sqref="AU822:AU829 AU820 AU809:AU816 AU807 AU796:AU803 AU794">
    <cfRule type="expression" dxfId="2777" priority="13661">
      <formula>IF(RIGHT(TEXT(AU794,"0.#"),1)=".",FALSE,TRUE)</formula>
    </cfRule>
    <cfRule type="expression" dxfId="2776" priority="13662">
      <formula>IF(RIGHT(TEXT(AU794,"0.#"),1)=".",TRUE,FALSE)</formula>
    </cfRule>
  </conditionalFormatting>
  <conditionalFormatting sqref="AM87">
    <cfRule type="expression" dxfId="2775" priority="13315">
      <formula>IF(RIGHT(TEXT(AM87,"0.#"),1)=".",FALSE,TRUE)</formula>
    </cfRule>
    <cfRule type="expression" dxfId="2774" priority="13316">
      <formula>IF(RIGHT(TEXT(AM87,"0.#"),1)=".",TRUE,FALSE)</formula>
    </cfRule>
  </conditionalFormatting>
  <conditionalFormatting sqref="AE55">
    <cfRule type="expression" dxfId="2773" priority="13383">
      <formula>IF(RIGHT(TEXT(AE55,"0.#"),1)=".",FALSE,TRUE)</formula>
    </cfRule>
    <cfRule type="expression" dxfId="2772" priority="13384">
      <formula>IF(RIGHT(TEXT(AE55,"0.#"),1)=".",TRUE,FALSE)</formula>
    </cfRule>
  </conditionalFormatting>
  <conditionalFormatting sqref="AI55">
    <cfRule type="expression" dxfId="2771" priority="13381">
      <formula>IF(RIGHT(TEXT(AI55,"0.#"),1)=".",FALSE,TRUE)</formula>
    </cfRule>
    <cfRule type="expression" dxfId="2770" priority="13382">
      <formula>IF(RIGHT(TEXT(AI55,"0.#"),1)=".",TRUE,FALSE)</formula>
    </cfRule>
  </conditionalFormatting>
  <conditionalFormatting sqref="AM34">
    <cfRule type="expression" dxfId="2769" priority="13461">
      <formula>IF(RIGHT(TEXT(AM34,"0.#"),1)=".",FALSE,TRUE)</formula>
    </cfRule>
    <cfRule type="expression" dxfId="2768" priority="13462">
      <formula>IF(RIGHT(TEXT(AM34,"0.#"),1)=".",TRUE,FALSE)</formula>
    </cfRule>
  </conditionalFormatting>
  <conditionalFormatting sqref="AE33">
    <cfRule type="expression" dxfId="2767" priority="13475">
      <formula>IF(RIGHT(TEXT(AE33,"0.#"),1)=".",FALSE,TRUE)</formula>
    </cfRule>
    <cfRule type="expression" dxfId="2766" priority="13476">
      <formula>IF(RIGHT(TEXT(AE33,"0.#"),1)=".",TRUE,FALSE)</formula>
    </cfRule>
  </conditionalFormatting>
  <conditionalFormatting sqref="AE34">
    <cfRule type="expression" dxfId="2765" priority="13473">
      <formula>IF(RIGHT(TEXT(AE34,"0.#"),1)=".",FALSE,TRUE)</formula>
    </cfRule>
    <cfRule type="expression" dxfId="2764" priority="13474">
      <formula>IF(RIGHT(TEXT(AE34,"0.#"),1)=".",TRUE,FALSE)</formula>
    </cfRule>
  </conditionalFormatting>
  <conditionalFormatting sqref="AI34">
    <cfRule type="expression" dxfId="2763" priority="13471">
      <formula>IF(RIGHT(TEXT(AI34,"0.#"),1)=".",FALSE,TRUE)</formula>
    </cfRule>
    <cfRule type="expression" dxfId="2762" priority="13472">
      <formula>IF(RIGHT(TEXT(AI34,"0.#"),1)=".",TRUE,FALSE)</formula>
    </cfRule>
  </conditionalFormatting>
  <conditionalFormatting sqref="AI33">
    <cfRule type="expression" dxfId="2761" priority="13469">
      <formula>IF(RIGHT(TEXT(AI33,"0.#"),1)=".",FALSE,TRUE)</formula>
    </cfRule>
    <cfRule type="expression" dxfId="2760" priority="13470">
      <formula>IF(RIGHT(TEXT(AI33,"0.#"),1)=".",TRUE,FALSE)</formula>
    </cfRule>
  </conditionalFormatting>
  <conditionalFormatting sqref="AI32">
    <cfRule type="expression" dxfId="2759" priority="13467">
      <formula>IF(RIGHT(TEXT(AI32,"0.#"),1)=".",FALSE,TRUE)</formula>
    </cfRule>
    <cfRule type="expression" dxfId="2758" priority="13468">
      <formula>IF(RIGHT(TEXT(AI32,"0.#"),1)=".",TRUE,FALSE)</formula>
    </cfRule>
  </conditionalFormatting>
  <conditionalFormatting sqref="AM32">
    <cfRule type="expression" dxfId="2757" priority="13465">
      <formula>IF(RIGHT(TEXT(AM32,"0.#"),1)=".",FALSE,TRUE)</formula>
    </cfRule>
    <cfRule type="expression" dxfId="2756" priority="13466">
      <formula>IF(RIGHT(TEXT(AM32,"0.#"),1)=".",TRUE,FALSE)</formula>
    </cfRule>
  </conditionalFormatting>
  <conditionalFormatting sqref="AM33">
    <cfRule type="expression" dxfId="2755" priority="13463">
      <formula>IF(RIGHT(TEXT(AM33,"0.#"),1)=".",FALSE,TRUE)</formula>
    </cfRule>
    <cfRule type="expression" dxfId="2754" priority="13464">
      <formula>IF(RIGHT(TEXT(AM33,"0.#"),1)=".",TRUE,FALSE)</formula>
    </cfRule>
  </conditionalFormatting>
  <conditionalFormatting sqref="AQ32:AQ34">
    <cfRule type="expression" dxfId="2753" priority="13455">
      <formula>IF(RIGHT(TEXT(AQ32,"0.#"),1)=".",FALSE,TRUE)</formula>
    </cfRule>
    <cfRule type="expression" dxfId="2752" priority="13456">
      <formula>IF(RIGHT(TEXT(AQ32,"0.#"),1)=".",TRUE,FALSE)</formula>
    </cfRule>
  </conditionalFormatting>
  <conditionalFormatting sqref="AU32:AU34">
    <cfRule type="expression" dxfId="2751" priority="13453">
      <formula>IF(RIGHT(TEXT(AU32,"0.#"),1)=".",FALSE,TRUE)</formula>
    </cfRule>
    <cfRule type="expression" dxfId="2750" priority="13454">
      <formula>IF(RIGHT(TEXT(AU32,"0.#"),1)=".",TRUE,FALSE)</formula>
    </cfRule>
  </conditionalFormatting>
  <conditionalFormatting sqref="AE53">
    <cfRule type="expression" dxfId="2749" priority="13387">
      <formula>IF(RIGHT(TEXT(AE53,"0.#"),1)=".",FALSE,TRUE)</formula>
    </cfRule>
    <cfRule type="expression" dxfId="2748" priority="13388">
      <formula>IF(RIGHT(TEXT(AE53,"0.#"),1)=".",TRUE,FALSE)</formula>
    </cfRule>
  </conditionalFormatting>
  <conditionalFormatting sqref="AE54">
    <cfRule type="expression" dxfId="2747" priority="13385">
      <formula>IF(RIGHT(TEXT(AE54,"0.#"),1)=".",FALSE,TRUE)</formula>
    </cfRule>
    <cfRule type="expression" dxfId="2746" priority="13386">
      <formula>IF(RIGHT(TEXT(AE54,"0.#"),1)=".",TRUE,FALSE)</formula>
    </cfRule>
  </conditionalFormatting>
  <conditionalFormatting sqref="AI54">
    <cfRule type="expression" dxfId="2745" priority="13379">
      <formula>IF(RIGHT(TEXT(AI54,"0.#"),1)=".",FALSE,TRUE)</formula>
    </cfRule>
    <cfRule type="expression" dxfId="2744" priority="13380">
      <formula>IF(RIGHT(TEXT(AI54,"0.#"),1)=".",TRUE,FALSE)</formula>
    </cfRule>
  </conditionalFormatting>
  <conditionalFormatting sqref="AI53">
    <cfRule type="expression" dxfId="2743" priority="13377">
      <formula>IF(RIGHT(TEXT(AI53,"0.#"),1)=".",FALSE,TRUE)</formula>
    </cfRule>
    <cfRule type="expression" dxfId="2742" priority="13378">
      <formula>IF(RIGHT(TEXT(AI53,"0.#"),1)=".",TRUE,FALSE)</formula>
    </cfRule>
  </conditionalFormatting>
  <conditionalFormatting sqref="AM53">
    <cfRule type="expression" dxfId="2741" priority="13375">
      <formula>IF(RIGHT(TEXT(AM53,"0.#"),1)=".",FALSE,TRUE)</formula>
    </cfRule>
    <cfRule type="expression" dxfId="2740" priority="13376">
      <formula>IF(RIGHT(TEXT(AM53,"0.#"),1)=".",TRUE,FALSE)</formula>
    </cfRule>
  </conditionalFormatting>
  <conditionalFormatting sqref="AM54">
    <cfRule type="expression" dxfId="2739" priority="13373">
      <formula>IF(RIGHT(TEXT(AM54,"0.#"),1)=".",FALSE,TRUE)</formula>
    </cfRule>
    <cfRule type="expression" dxfId="2738" priority="13374">
      <formula>IF(RIGHT(TEXT(AM54,"0.#"),1)=".",TRUE,FALSE)</formula>
    </cfRule>
  </conditionalFormatting>
  <conditionalFormatting sqref="AM55">
    <cfRule type="expression" dxfId="2737" priority="13371">
      <formula>IF(RIGHT(TEXT(AM55,"0.#"),1)=".",FALSE,TRUE)</formula>
    </cfRule>
    <cfRule type="expression" dxfId="2736" priority="13372">
      <formula>IF(RIGHT(TEXT(AM55,"0.#"),1)=".",TRUE,FALSE)</formula>
    </cfRule>
  </conditionalFormatting>
  <conditionalFormatting sqref="AE60">
    <cfRule type="expression" dxfId="2735" priority="13357">
      <formula>IF(RIGHT(TEXT(AE60,"0.#"),1)=".",FALSE,TRUE)</formula>
    </cfRule>
    <cfRule type="expression" dxfId="2734" priority="13358">
      <formula>IF(RIGHT(TEXT(AE60,"0.#"),1)=".",TRUE,FALSE)</formula>
    </cfRule>
  </conditionalFormatting>
  <conditionalFormatting sqref="AE61">
    <cfRule type="expression" dxfId="2733" priority="13355">
      <formula>IF(RIGHT(TEXT(AE61,"0.#"),1)=".",FALSE,TRUE)</formula>
    </cfRule>
    <cfRule type="expression" dxfId="2732" priority="13356">
      <formula>IF(RIGHT(TEXT(AE61,"0.#"),1)=".",TRUE,FALSE)</formula>
    </cfRule>
  </conditionalFormatting>
  <conditionalFormatting sqref="AE62">
    <cfRule type="expression" dxfId="2731" priority="13353">
      <formula>IF(RIGHT(TEXT(AE62,"0.#"),1)=".",FALSE,TRUE)</formula>
    </cfRule>
    <cfRule type="expression" dxfId="2730" priority="13354">
      <formula>IF(RIGHT(TEXT(AE62,"0.#"),1)=".",TRUE,FALSE)</formula>
    </cfRule>
  </conditionalFormatting>
  <conditionalFormatting sqref="AI62">
    <cfRule type="expression" dxfId="2729" priority="13351">
      <formula>IF(RIGHT(TEXT(AI62,"0.#"),1)=".",FALSE,TRUE)</formula>
    </cfRule>
    <cfRule type="expression" dxfId="2728" priority="13352">
      <formula>IF(RIGHT(TEXT(AI62,"0.#"),1)=".",TRUE,FALSE)</formula>
    </cfRule>
  </conditionalFormatting>
  <conditionalFormatting sqref="AI61">
    <cfRule type="expression" dxfId="2727" priority="13349">
      <formula>IF(RIGHT(TEXT(AI61,"0.#"),1)=".",FALSE,TRUE)</formula>
    </cfRule>
    <cfRule type="expression" dxfId="2726" priority="13350">
      <formula>IF(RIGHT(TEXT(AI61,"0.#"),1)=".",TRUE,FALSE)</formula>
    </cfRule>
  </conditionalFormatting>
  <conditionalFormatting sqref="AI60">
    <cfRule type="expression" dxfId="2725" priority="13347">
      <formula>IF(RIGHT(TEXT(AI60,"0.#"),1)=".",FALSE,TRUE)</formula>
    </cfRule>
    <cfRule type="expression" dxfId="2724" priority="13348">
      <formula>IF(RIGHT(TEXT(AI60,"0.#"),1)=".",TRUE,FALSE)</formula>
    </cfRule>
  </conditionalFormatting>
  <conditionalFormatting sqref="AM60">
    <cfRule type="expression" dxfId="2723" priority="13345">
      <formula>IF(RIGHT(TEXT(AM60,"0.#"),1)=".",FALSE,TRUE)</formula>
    </cfRule>
    <cfRule type="expression" dxfId="2722" priority="13346">
      <formula>IF(RIGHT(TEXT(AM60,"0.#"),1)=".",TRUE,FALSE)</formula>
    </cfRule>
  </conditionalFormatting>
  <conditionalFormatting sqref="AM61">
    <cfRule type="expression" dxfId="2721" priority="13343">
      <formula>IF(RIGHT(TEXT(AM61,"0.#"),1)=".",FALSE,TRUE)</formula>
    </cfRule>
    <cfRule type="expression" dxfId="2720" priority="13344">
      <formula>IF(RIGHT(TEXT(AM61,"0.#"),1)=".",TRUE,FALSE)</formula>
    </cfRule>
  </conditionalFormatting>
  <conditionalFormatting sqref="AM62">
    <cfRule type="expression" dxfId="2719" priority="13341">
      <formula>IF(RIGHT(TEXT(AM62,"0.#"),1)=".",FALSE,TRUE)</formula>
    </cfRule>
    <cfRule type="expression" dxfId="2718" priority="13342">
      <formula>IF(RIGHT(TEXT(AM62,"0.#"),1)=".",TRUE,FALSE)</formula>
    </cfRule>
  </conditionalFormatting>
  <conditionalFormatting sqref="AE87">
    <cfRule type="expression" dxfId="2717" priority="13327">
      <formula>IF(RIGHT(TEXT(AE87,"0.#"),1)=".",FALSE,TRUE)</formula>
    </cfRule>
    <cfRule type="expression" dxfId="2716" priority="13328">
      <formula>IF(RIGHT(TEXT(AE87,"0.#"),1)=".",TRUE,FALSE)</formula>
    </cfRule>
  </conditionalFormatting>
  <conditionalFormatting sqref="AE88">
    <cfRule type="expression" dxfId="2715" priority="13325">
      <formula>IF(RIGHT(TEXT(AE88,"0.#"),1)=".",FALSE,TRUE)</formula>
    </cfRule>
    <cfRule type="expression" dxfId="2714" priority="13326">
      <formula>IF(RIGHT(TEXT(AE88,"0.#"),1)=".",TRUE,FALSE)</formula>
    </cfRule>
  </conditionalFormatting>
  <conditionalFormatting sqref="AE89">
    <cfRule type="expression" dxfId="2713" priority="13323">
      <formula>IF(RIGHT(TEXT(AE89,"0.#"),1)=".",FALSE,TRUE)</formula>
    </cfRule>
    <cfRule type="expression" dxfId="2712" priority="13324">
      <formula>IF(RIGHT(TEXT(AE89,"0.#"),1)=".",TRUE,FALSE)</formula>
    </cfRule>
  </conditionalFormatting>
  <conditionalFormatting sqref="AI89">
    <cfRule type="expression" dxfId="2711" priority="13321">
      <formula>IF(RIGHT(TEXT(AI89,"0.#"),1)=".",FALSE,TRUE)</formula>
    </cfRule>
    <cfRule type="expression" dxfId="2710" priority="13322">
      <formula>IF(RIGHT(TEXT(AI89,"0.#"),1)=".",TRUE,FALSE)</formula>
    </cfRule>
  </conditionalFormatting>
  <conditionalFormatting sqref="AI88">
    <cfRule type="expression" dxfId="2709" priority="13319">
      <formula>IF(RIGHT(TEXT(AI88,"0.#"),1)=".",FALSE,TRUE)</formula>
    </cfRule>
    <cfRule type="expression" dxfId="2708" priority="13320">
      <formula>IF(RIGHT(TEXT(AI88,"0.#"),1)=".",TRUE,FALSE)</formula>
    </cfRule>
  </conditionalFormatting>
  <conditionalFormatting sqref="AI87">
    <cfRule type="expression" dxfId="2707" priority="13317">
      <formula>IF(RIGHT(TEXT(AI87,"0.#"),1)=".",FALSE,TRUE)</formula>
    </cfRule>
    <cfRule type="expression" dxfId="2706" priority="13318">
      <formula>IF(RIGHT(TEXT(AI87,"0.#"),1)=".",TRUE,FALSE)</formula>
    </cfRule>
  </conditionalFormatting>
  <conditionalFormatting sqref="AM88">
    <cfRule type="expression" dxfId="2705" priority="13313">
      <formula>IF(RIGHT(TEXT(AM88,"0.#"),1)=".",FALSE,TRUE)</formula>
    </cfRule>
    <cfRule type="expression" dxfId="2704" priority="13314">
      <formula>IF(RIGHT(TEXT(AM88,"0.#"),1)=".",TRUE,FALSE)</formula>
    </cfRule>
  </conditionalFormatting>
  <conditionalFormatting sqref="AM89">
    <cfRule type="expression" dxfId="2703" priority="13311">
      <formula>IF(RIGHT(TEXT(AM89,"0.#"),1)=".",FALSE,TRUE)</formula>
    </cfRule>
    <cfRule type="expression" dxfId="2702" priority="13312">
      <formula>IF(RIGHT(TEXT(AM89,"0.#"),1)=".",TRUE,FALSE)</formula>
    </cfRule>
  </conditionalFormatting>
  <conditionalFormatting sqref="AE92">
    <cfRule type="expression" dxfId="2701" priority="13297">
      <formula>IF(RIGHT(TEXT(AE92,"0.#"),1)=".",FALSE,TRUE)</formula>
    </cfRule>
    <cfRule type="expression" dxfId="2700" priority="13298">
      <formula>IF(RIGHT(TEXT(AE92,"0.#"),1)=".",TRUE,FALSE)</formula>
    </cfRule>
  </conditionalFormatting>
  <conditionalFormatting sqref="AE93">
    <cfRule type="expression" dxfId="2699" priority="13295">
      <formula>IF(RIGHT(TEXT(AE93,"0.#"),1)=".",FALSE,TRUE)</formula>
    </cfRule>
    <cfRule type="expression" dxfId="2698" priority="13296">
      <formula>IF(RIGHT(TEXT(AE93,"0.#"),1)=".",TRUE,FALSE)</formula>
    </cfRule>
  </conditionalFormatting>
  <conditionalFormatting sqref="AE94">
    <cfRule type="expression" dxfId="2697" priority="13293">
      <formula>IF(RIGHT(TEXT(AE94,"0.#"),1)=".",FALSE,TRUE)</formula>
    </cfRule>
    <cfRule type="expression" dxfId="2696" priority="13294">
      <formula>IF(RIGHT(TEXT(AE94,"0.#"),1)=".",TRUE,FALSE)</formula>
    </cfRule>
  </conditionalFormatting>
  <conditionalFormatting sqref="AI94">
    <cfRule type="expression" dxfId="2695" priority="13291">
      <formula>IF(RIGHT(TEXT(AI94,"0.#"),1)=".",FALSE,TRUE)</formula>
    </cfRule>
    <cfRule type="expression" dxfId="2694" priority="13292">
      <formula>IF(RIGHT(TEXT(AI94,"0.#"),1)=".",TRUE,FALSE)</formula>
    </cfRule>
  </conditionalFormatting>
  <conditionalFormatting sqref="AI93">
    <cfRule type="expression" dxfId="2693" priority="13289">
      <formula>IF(RIGHT(TEXT(AI93,"0.#"),1)=".",FALSE,TRUE)</formula>
    </cfRule>
    <cfRule type="expression" dxfId="2692" priority="13290">
      <formula>IF(RIGHT(TEXT(AI93,"0.#"),1)=".",TRUE,FALSE)</formula>
    </cfRule>
  </conditionalFormatting>
  <conditionalFormatting sqref="AI92">
    <cfRule type="expression" dxfId="2691" priority="13287">
      <formula>IF(RIGHT(TEXT(AI92,"0.#"),1)=".",FALSE,TRUE)</formula>
    </cfRule>
    <cfRule type="expression" dxfId="2690" priority="13288">
      <formula>IF(RIGHT(TEXT(AI92,"0.#"),1)=".",TRUE,FALSE)</formula>
    </cfRule>
  </conditionalFormatting>
  <conditionalFormatting sqref="AM92">
    <cfRule type="expression" dxfId="2689" priority="13285">
      <formula>IF(RIGHT(TEXT(AM92,"0.#"),1)=".",FALSE,TRUE)</formula>
    </cfRule>
    <cfRule type="expression" dxfId="2688" priority="13286">
      <formula>IF(RIGHT(TEXT(AM92,"0.#"),1)=".",TRUE,FALSE)</formula>
    </cfRule>
  </conditionalFormatting>
  <conditionalFormatting sqref="AM93">
    <cfRule type="expression" dxfId="2687" priority="13283">
      <formula>IF(RIGHT(TEXT(AM93,"0.#"),1)=".",FALSE,TRUE)</formula>
    </cfRule>
    <cfRule type="expression" dxfId="2686" priority="13284">
      <formula>IF(RIGHT(TEXT(AM93,"0.#"),1)=".",TRUE,FALSE)</formula>
    </cfRule>
  </conditionalFormatting>
  <conditionalFormatting sqref="AM94">
    <cfRule type="expression" dxfId="2685" priority="13281">
      <formula>IF(RIGHT(TEXT(AM94,"0.#"),1)=".",FALSE,TRUE)</formula>
    </cfRule>
    <cfRule type="expression" dxfId="2684" priority="13282">
      <formula>IF(RIGHT(TEXT(AM94,"0.#"),1)=".",TRUE,FALSE)</formula>
    </cfRule>
  </conditionalFormatting>
  <conditionalFormatting sqref="AE97">
    <cfRule type="expression" dxfId="2683" priority="13267">
      <formula>IF(RIGHT(TEXT(AE97,"0.#"),1)=".",FALSE,TRUE)</formula>
    </cfRule>
    <cfRule type="expression" dxfId="2682" priority="13268">
      <formula>IF(RIGHT(TEXT(AE97,"0.#"),1)=".",TRUE,FALSE)</formula>
    </cfRule>
  </conditionalFormatting>
  <conditionalFormatting sqref="AE98">
    <cfRule type="expression" dxfId="2681" priority="13265">
      <formula>IF(RIGHT(TEXT(AE98,"0.#"),1)=".",FALSE,TRUE)</formula>
    </cfRule>
    <cfRule type="expression" dxfId="2680" priority="13266">
      <formula>IF(RIGHT(TEXT(AE98,"0.#"),1)=".",TRUE,FALSE)</formula>
    </cfRule>
  </conditionalFormatting>
  <conditionalFormatting sqref="AE99">
    <cfRule type="expression" dxfId="2679" priority="13263">
      <formula>IF(RIGHT(TEXT(AE99,"0.#"),1)=".",FALSE,TRUE)</formula>
    </cfRule>
    <cfRule type="expression" dxfId="2678" priority="13264">
      <formula>IF(RIGHT(TEXT(AE99,"0.#"),1)=".",TRUE,FALSE)</formula>
    </cfRule>
  </conditionalFormatting>
  <conditionalFormatting sqref="AI99">
    <cfRule type="expression" dxfId="2677" priority="13261">
      <formula>IF(RIGHT(TEXT(AI99,"0.#"),1)=".",FALSE,TRUE)</formula>
    </cfRule>
    <cfRule type="expression" dxfId="2676" priority="13262">
      <formula>IF(RIGHT(TEXT(AI99,"0.#"),1)=".",TRUE,FALSE)</formula>
    </cfRule>
  </conditionalFormatting>
  <conditionalFormatting sqref="AI98">
    <cfRule type="expression" dxfId="2675" priority="13259">
      <formula>IF(RIGHT(TEXT(AI98,"0.#"),1)=".",FALSE,TRUE)</formula>
    </cfRule>
    <cfRule type="expression" dxfId="2674" priority="13260">
      <formula>IF(RIGHT(TEXT(AI98,"0.#"),1)=".",TRUE,FALSE)</formula>
    </cfRule>
  </conditionalFormatting>
  <conditionalFormatting sqref="AI97">
    <cfRule type="expression" dxfId="2673" priority="13257">
      <formula>IF(RIGHT(TEXT(AI97,"0.#"),1)=".",FALSE,TRUE)</formula>
    </cfRule>
    <cfRule type="expression" dxfId="2672" priority="13258">
      <formula>IF(RIGHT(TEXT(AI97,"0.#"),1)=".",TRUE,FALSE)</formula>
    </cfRule>
  </conditionalFormatting>
  <conditionalFormatting sqref="AM97">
    <cfRule type="expression" dxfId="2671" priority="13255">
      <formula>IF(RIGHT(TEXT(AM97,"0.#"),1)=".",FALSE,TRUE)</formula>
    </cfRule>
    <cfRule type="expression" dxfId="2670" priority="13256">
      <formula>IF(RIGHT(TEXT(AM97,"0.#"),1)=".",TRUE,FALSE)</formula>
    </cfRule>
  </conditionalFormatting>
  <conditionalFormatting sqref="AM98">
    <cfRule type="expression" dxfId="2669" priority="13253">
      <formula>IF(RIGHT(TEXT(AM98,"0.#"),1)=".",FALSE,TRUE)</formula>
    </cfRule>
    <cfRule type="expression" dxfId="2668" priority="13254">
      <formula>IF(RIGHT(TEXT(AM98,"0.#"),1)=".",TRUE,FALSE)</formula>
    </cfRule>
  </conditionalFormatting>
  <conditionalFormatting sqref="AM99">
    <cfRule type="expression" dxfId="2667" priority="13251">
      <formula>IF(RIGHT(TEXT(AM99,"0.#"),1)=".",FALSE,TRUE)</formula>
    </cfRule>
    <cfRule type="expression" dxfId="2666" priority="13252">
      <formula>IF(RIGHT(TEXT(AM99,"0.#"),1)=".",TRUE,FALSE)</formula>
    </cfRule>
  </conditionalFormatting>
  <conditionalFormatting sqref="AI101">
    <cfRule type="expression" dxfId="2665" priority="13237">
      <formula>IF(RIGHT(TEXT(AI101,"0.#"),1)=".",FALSE,TRUE)</formula>
    </cfRule>
    <cfRule type="expression" dxfId="2664" priority="13238">
      <formula>IF(RIGHT(TEXT(AI101,"0.#"),1)=".",TRUE,FALSE)</formula>
    </cfRule>
  </conditionalFormatting>
  <conditionalFormatting sqref="AM101">
    <cfRule type="expression" dxfId="2663" priority="13235">
      <formula>IF(RIGHT(TEXT(AM101,"0.#"),1)=".",FALSE,TRUE)</formula>
    </cfRule>
    <cfRule type="expression" dxfId="2662" priority="13236">
      <formula>IF(RIGHT(TEXT(AM101,"0.#"),1)=".",TRUE,FALSE)</formula>
    </cfRule>
  </conditionalFormatting>
  <conditionalFormatting sqref="AE102">
    <cfRule type="expression" dxfId="2661" priority="13233">
      <formula>IF(RIGHT(TEXT(AE102,"0.#"),1)=".",FALSE,TRUE)</formula>
    </cfRule>
    <cfRule type="expression" dxfId="2660" priority="13234">
      <formula>IF(RIGHT(TEXT(AE102,"0.#"),1)=".",TRUE,FALSE)</formula>
    </cfRule>
  </conditionalFormatting>
  <conditionalFormatting sqref="AI102">
    <cfRule type="expression" dxfId="2659" priority="13231">
      <formula>IF(RIGHT(TEXT(AI102,"0.#"),1)=".",FALSE,TRUE)</formula>
    </cfRule>
    <cfRule type="expression" dxfId="2658" priority="13232">
      <formula>IF(RIGHT(TEXT(AI102,"0.#"),1)=".",TRUE,FALSE)</formula>
    </cfRule>
  </conditionalFormatting>
  <conditionalFormatting sqref="AM102">
    <cfRule type="expression" dxfId="2657" priority="13229">
      <formula>IF(RIGHT(TEXT(AM102,"0.#"),1)=".",FALSE,TRUE)</formula>
    </cfRule>
    <cfRule type="expression" dxfId="2656" priority="13230">
      <formula>IF(RIGHT(TEXT(AM102,"0.#"),1)=".",TRUE,FALSE)</formula>
    </cfRule>
  </conditionalFormatting>
  <conditionalFormatting sqref="AQ102">
    <cfRule type="expression" dxfId="2655" priority="13227">
      <formula>IF(RIGHT(TEXT(AQ102,"0.#"),1)=".",FALSE,TRUE)</formula>
    </cfRule>
    <cfRule type="expression" dxfId="2654" priority="13228">
      <formula>IF(RIGHT(TEXT(AQ102,"0.#"),1)=".",TRUE,FALSE)</formula>
    </cfRule>
  </conditionalFormatting>
  <conditionalFormatting sqref="AE104">
    <cfRule type="expression" dxfId="2653" priority="13225">
      <formula>IF(RIGHT(TEXT(AE104,"0.#"),1)=".",FALSE,TRUE)</formula>
    </cfRule>
    <cfRule type="expression" dxfId="2652" priority="13226">
      <formula>IF(RIGHT(TEXT(AE104,"0.#"),1)=".",TRUE,FALSE)</formula>
    </cfRule>
  </conditionalFormatting>
  <conditionalFormatting sqref="AI104">
    <cfRule type="expression" dxfId="2651" priority="13223">
      <formula>IF(RIGHT(TEXT(AI104,"0.#"),1)=".",FALSE,TRUE)</formula>
    </cfRule>
    <cfRule type="expression" dxfId="2650" priority="13224">
      <formula>IF(RIGHT(TEXT(AI104,"0.#"),1)=".",TRUE,FALSE)</formula>
    </cfRule>
  </conditionalFormatting>
  <conditionalFormatting sqref="AM104">
    <cfRule type="expression" dxfId="2649" priority="13221">
      <formula>IF(RIGHT(TEXT(AM104,"0.#"),1)=".",FALSE,TRUE)</formula>
    </cfRule>
    <cfRule type="expression" dxfId="2648" priority="13222">
      <formula>IF(RIGHT(TEXT(AM104,"0.#"),1)=".",TRUE,FALSE)</formula>
    </cfRule>
  </conditionalFormatting>
  <conditionalFormatting sqref="AE105">
    <cfRule type="expression" dxfId="2647" priority="13219">
      <formula>IF(RIGHT(TEXT(AE105,"0.#"),1)=".",FALSE,TRUE)</formula>
    </cfRule>
    <cfRule type="expression" dxfId="2646" priority="13220">
      <formula>IF(RIGHT(TEXT(AE105,"0.#"),1)=".",TRUE,FALSE)</formula>
    </cfRule>
  </conditionalFormatting>
  <conditionalFormatting sqref="AI105">
    <cfRule type="expression" dxfId="2645" priority="13217">
      <formula>IF(RIGHT(TEXT(AI105,"0.#"),1)=".",FALSE,TRUE)</formula>
    </cfRule>
    <cfRule type="expression" dxfId="2644" priority="13218">
      <formula>IF(RIGHT(TEXT(AI105,"0.#"),1)=".",TRUE,FALSE)</formula>
    </cfRule>
  </conditionalFormatting>
  <conditionalFormatting sqref="AM105">
    <cfRule type="expression" dxfId="2643" priority="13215">
      <formula>IF(RIGHT(TEXT(AM105,"0.#"),1)=".",FALSE,TRUE)</formula>
    </cfRule>
    <cfRule type="expression" dxfId="2642" priority="13216">
      <formula>IF(RIGHT(TEXT(AM105,"0.#"),1)=".",TRUE,FALSE)</formula>
    </cfRule>
  </conditionalFormatting>
  <conditionalFormatting sqref="AE107">
    <cfRule type="expression" dxfId="2641" priority="13211">
      <formula>IF(RIGHT(TEXT(AE107,"0.#"),1)=".",FALSE,TRUE)</formula>
    </cfRule>
    <cfRule type="expression" dxfId="2640" priority="13212">
      <formula>IF(RIGHT(TEXT(AE107,"0.#"),1)=".",TRUE,FALSE)</formula>
    </cfRule>
  </conditionalFormatting>
  <conditionalFormatting sqref="AI107">
    <cfRule type="expression" dxfId="2639" priority="13209">
      <formula>IF(RIGHT(TEXT(AI107,"0.#"),1)=".",FALSE,TRUE)</formula>
    </cfRule>
    <cfRule type="expression" dxfId="2638" priority="13210">
      <formula>IF(RIGHT(TEXT(AI107,"0.#"),1)=".",TRUE,FALSE)</formula>
    </cfRule>
  </conditionalFormatting>
  <conditionalFormatting sqref="AM107">
    <cfRule type="expression" dxfId="2637" priority="13207">
      <formula>IF(RIGHT(TEXT(AM107,"0.#"),1)=".",FALSE,TRUE)</formula>
    </cfRule>
    <cfRule type="expression" dxfId="2636" priority="13208">
      <formula>IF(RIGHT(TEXT(AM107,"0.#"),1)=".",TRUE,FALSE)</formula>
    </cfRule>
  </conditionalFormatting>
  <conditionalFormatting sqref="AE108">
    <cfRule type="expression" dxfId="2635" priority="13205">
      <formula>IF(RIGHT(TEXT(AE108,"0.#"),1)=".",FALSE,TRUE)</formula>
    </cfRule>
    <cfRule type="expression" dxfId="2634" priority="13206">
      <formula>IF(RIGHT(TEXT(AE108,"0.#"),1)=".",TRUE,FALSE)</formula>
    </cfRule>
  </conditionalFormatting>
  <conditionalFormatting sqref="AI108">
    <cfRule type="expression" dxfId="2633" priority="13203">
      <formula>IF(RIGHT(TEXT(AI108,"0.#"),1)=".",FALSE,TRUE)</formula>
    </cfRule>
    <cfRule type="expression" dxfId="2632" priority="13204">
      <formula>IF(RIGHT(TEXT(AI108,"0.#"),1)=".",TRUE,FALSE)</formula>
    </cfRule>
  </conditionalFormatting>
  <conditionalFormatting sqref="AM108">
    <cfRule type="expression" dxfId="2631" priority="13201">
      <formula>IF(RIGHT(TEXT(AM108,"0.#"),1)=".",FALSE,TRUE)</formula>
    </cfRule>
    <cfRule type="expression" dxfId="2630" priority="13202">
      <formula>IF(RIGHT(TEXT(AM108,"0.#"),1)=".",TRUE,FALSE)</formula>
    </cfRule>
  </conditionalFormatting>
  <conditionalFormatting sqref="AE110">
    <cfRule type="expression" dxfId="2629" priority="13197">
      <formula>IF(RIGHT(TEXT(AE110,"0.#"),1)=".",FALSE,TRUE)</formula>
    </cfRule>
    <cfRule type="expression" dxfId="2628" priority="13198">
      <formula>IF(RIGHT(TEXT(AE110,"0.#"),1)=".",TRUE,FALSE)</formula>
    </cfRule>
  </conditionalFormatting>
  <conditionalFormatting sqref="AI110">
    <cfRule type="expression" dxfId="2627" priority="13195">
      <formula>IF(RIGHT(TEXT(AI110,"0.#"),1)=".",FALSE,TRUE)</formula>
    </cfRule>
    <cfRule type="expression" dxfId="2626" priority="13196">
      <formula>IF(RIGHT(TEXT(AI110,"0.#"),1)=".",TRUE,FALSE)</formula>
    </cfRule>
  </conditionalFormatting>
  <conditionalFormatting sqref="AM110">
    <cfRule type="expression" dxfId="2625" priority="13193">
      <formula>IF(RIGHT(TEXT(AM110,"0.#"),1)=".",FALSE,TRUE)</formula>
    </cfRule>
    <cfRule type="expression" dxfId="2624" priority="13194">
      <formula>IF(RIGHT(TEXT(AM110,"0.#"),1)=".",TRUE,FALSE)</formula>
    </cfRule>
  </conditionalFormatting>
  <conditionalFormatting sqref="AE111">
    <cfRule type="expression" dxfId="2623" priority="13191">
      <formula>IF(RIGHT(TEXT(AE111,"0.#"),1)=".",FALSE,TRUE)</formula>
    </cfRule>
    <cfRule type="expression" dxfId="2622" priority="13192">
      <formula>IF(RIGHT(TEXT(AE111,"0.#"),1)=".",TRUE,FALSE)</formula>
    </cfRule>
  </conditionalFormatting>
  <conditionalFormatting sqref="AI111">
    <cfRule type="expression" dxfId="2621" priority="13189">
      <formula>IF(RIGHT(TEXT(AI111,"0.#"),1)=".",FALSE,TRUE)</formula>
    </cfRule>
    <cfRule type="expression" dxfId="2620" priority="13190">
      <formula>IF(RIGHT(TEXT(AI111,"0.#"),1)=".",TRUE,FALSE)</formula>
    </cfRule>
  </conditionalFormatting>
  <conditionalFormatting sqref="AM111">
    <cfRule type="expression" dxfId="2619" priority="13187">
      <formula>IF(RIGHT(TEXT(AM111,"0.#"),1)=".",FALSE,TRUE)</formula>
    </cfRule>
    <cfRule type="expression" dxfId="2618" priority="13188">
      <formula>IF(RIGHT(TEXT(AM111,"0.#"),1)=".",TRUE,FALSE)</formula>
    </cfRule>
  </conditionalFormatting>
  <conditionalFormatting sqref="AE113">
    <cfRule type="expression" dxfId="2617" priority="13183">
      <formula>IF(RIGHT(TEXT(AE113,"0.#"),1)=".",FALSE,TRUE)</formula>
    </cfRule>
    <cfRule type="expression" dxfId="2616" priority="13184">
      <formula>IF(RIGHT(TEXT(AE113,"0.#"),1)=".",TRUE,FALSE)</formula>
    </cfRule>
  </conditionalFormatting>
  <conditionalFormatting sqref="AI113">
    <cfRule type="expression" dxfId="2615" priority="13181">
      <formula>IF(RIGHT(TEXT(AI113,"0.#"),1)=".",FALSE,TRUE)</formula>
    </cfRule>
    <cfRule type="expression" dxfId="2614" priority="13182">
      <formula>IF(RIGHT(TEXT(AI113,"0.#"),1)=".",TRUE,FALSE)</formula>
    </cfRule>
  </conditionalFormatting>
  <conditionalFormatting sqref="AM113">
    <cfRule type="expression" dxfId="2613" priority="13179">
      <formula>IF(RIGHT(TEXT(AM113,"0.#"),1)=".",FALSE,TRUE)</formula>
    </cfRule>
    <cfRule type="expression" dxfId="2612" priority="13180">
      <formula>IF(RIGHT(TEXT(AM113,"0.#"),1)=".",TRUE,FALSE)</formula>
    </cfRule>
  </conditionalFormatting>
  <conditionalFormatting sqref="AE114">
    <cfRule type="expression" dxfId="2611" priority="13177">
      <formula>IF(RIGHT(TEXT(AE114,"0.#"),1)=".",FALSE,TRUE)</formula>
    </cfRule>
    <cfRule type="expression" dxfId="2610" priority="13178">
      <formula>IF(RIGHT(TEXT(AE114,"0.#"),1)=".",TRUE,FALSE)</formula>
    </cfRule>
  </conditionalFormatting>
  <conditionalFormatting sqref="AI114">
    <cfRule type="expression" dxfId="2609" priority="13175">
      <formula>IF(RIGHT(TEXT(AI114,"0.#"),1)=".",FALSE,TRUE)</formula>
    </cfRule>
    <cfRule type="expression" dxfId="2608" priority="13176">
      <formula>IF(RIGHT(TEXT(AI114,"0.#"),1)=".",TRUE,FALSE)</formula>
    </cfRule>
  </conditionalFormatting>
  <conditionalFormatting sqref="AM114">
    <cfRule type="expression" dxfId="2607" priority="13173">
      <formula>IF(RIGHT(TEXT(AM114,"0.#"),1)=".",FALSE,TRUE)</formula>
    </cfRule>
    <cfRule type="expression" dxfId="2606" priority="13174">
      <formula>IF(RIGHT(TEXT(AM114,"0.#"),1)=".",TRUE,FALSE)</formula>
    </cfRule>
  </conditionalFormatting>
  <conditionalFormatting sqref="AE116 AQ116">
    <cfRule type="expression" dxfId="2605" priority="13169">
      <formula>IF(RIGHT(TEXT(AE116,"0.#"),1)=".",FALSE,TRUE)</formula>
    </cfRule>
    <cfRule type="expression" dxfId="2604" priority="13170">
      <formula>IF(RIGHT(TEXT(AE116,"0.#"),1)=".",TRUE,FALSE)</formula>
    </cfRule>
  </conditionalFormatting>
  <conditionalFormatting sqref="AI116">
    <cfRule type="expression" dxfId="2603" priority="13167">
      <formula>IF(RIGHT(TEXT(AI116,"0.#"),1)=".",FALSE,TRUE)</formula>
    </cfRule>
    <cfRule type="expression" dxfId="2602" priority="13168">
      <formula>IF(RIGHT(TEXT(AI116,"0.#"),1)=".",TRUE,FALSE)</formula>
    </cfRule>
  </conditionalFormatting>
  <conditionalFormatting sqref="AM116">
    <cfRule type="expression" dxfId="2601" priority="13165">
      <formula>IF(RIGHT(TEXT(AM116,"0.#"),1)=".",FALSE,TRUE)</formula>
    </cfRule>
    <cfRule type="expression" dxfId="2600" priority="13166">
      <formula>IF(RIGHT(TEXT(AM116,"0.#"),1)=".",TRUE,FALSE)</formula>
    </cfRule>
  </conditionalFormatting>
  <conditionalFormatting sqref="AE117 AM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47:AO866">
    <cfRule type="expression" dxfId="2511" priority="6639">
      <formula>IF(AND(AL847&gt;=0, RIGHT(TEXT(AL847,"0.#"),1)&lt;&gt;"."),TRUE,FALSE)</formula>
    </cfRule>
    <cfRule type="expression" dxfId="2510" priority="6640">
      <formula>IF(AND(AL847&gt;=0, RIGHT(TEXT(AL847,"0.#"),1)="."),TRUE,FALSE)</formula>
    </cfRule>
    <cfRule type="expression" dxfId="2509" priority="6641">
      <formula>IF(AND(AL847&lt;0, RIGHT(TEXT(AL847,"0.#"),1)&lt;&gt;"."),TRUE,FALSE)</formula>
    </cfRule>
    <cfRule type="expression" dxfId="2508" priority="6642">
      <formula>IF(AND(AL847&lt;0, RIGHT(TEXT(AL847,"0.#"),1)="."),TRUE,FALSE)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47:Y866">
    <cfRule type="expression" dxfId="2437" priority="2967">
      <formula>IF(RIGHT(TEXT(Y847,"0.#"),1)=".",FALSE,TRUE)</formula>
    </cfRule>
    <cfRule type="expression" dxfId="2436" priority="2968">
      <formula>IF(RIGHT(TEXT(Y847,"0.#"),1)=".",TRUE,FALSE)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2:AO1131">
    <cfRule type="expression" dxfId="2407" priority="2873">
      <formula>IF(AND(AL1102&gt;=0, RIGHT(TEXT(AL1102,"0.#"),1)&lt;&gt;"."),TRUE,FALSE)</formula>
    </cfRule>
    <cfRule type="expression" dxfId="2406" priority="2874">
      <formula>IF(AND(AL1102&gt;=0, RIGHT(TEXT(AL1102,"0.#"),1)="."),TRUE,FALSE)</formula>
    </cfRule>
    <cfRule type="expression" dxfId="2405" priority="2875">
      <formula>IF(AND(AL1102&lt;0, RIGHT(TEXT(AL1102,"0.#"),1)&lt;&gt;"."),TRUE,FALSE)</formula>
    </cfRule>
    <cfRule type="expression" dxfId="2404" priority="2876">
      <formula>IF(AND(AL1102&lt;0, RIGHT(TEXT(AL1102,"0.#"),1)="."),TRUE,FALSE)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7:AO837">
    <cfRule type="expression" dxfId="2393" priority="2825">
      <formula>IF(AND(AL837&gt;=0, RIGHT(TEXT(AL837,"0.#"),1)&lt;&gt;"."),TRUE,FALSE)</formula>
    </cfRule>
    <cfRule type="expression" dxfId="2392" priority="2826">
      <formula>IF(AND(AL837&gt;=0, RIGHT(TEXT(AL837,"0.#"),1)="."),TRUE,FALSE)</formula>
    </cfRule>
    <cfRule type="expression" dxfId="2391" priority="2827">
      <formula>IF(AND(AL837&lt;0, RIGHT(TEXT(AL837,"0.#"),1)&lt;&gt;"."),TRUE,FALSE)</formula>
    </cfRule>
    <cfRule type="expression" dxfId="2390" priority="2828">
      <formula>IF(AND(AL837&lt;0, RIGHT(TEXT(AL837,"0.#"),1)="."),TRUE,FALSE)</formula>
    </cfRule>
  </conditionalFormatting>
  <conditionalFormatting sqref="Y837">
    <cfRule type="expression" dxfId="2389" priority="2823">
      <formula>IF(RIGHT(TEXT(Y837,"0.#"),1)=".",FALSE,TRUE)</formula>
    </cfRule>
    <cfRule type="expression" dxfId="2388" priority="2824">
      <formula>IF(RIGHT(TEXT(Y837,"0.#"),1)=".",TRUE,FALSE)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AL838:AO846">
    <cfRule type="expression" dxfId="715" priority="13">
      <formula>IF(AND(AL838&gt;=0, RIGHT(TEXT(AL838,"0.#"),1)&lt;&gt;"."),TRUE,FALSE)</formula>
    </cfRule>
    <cfRule type="expression" dxfId="714" priority="14">
      <formula>IF(AND(AL838&gt;=0, RIGHT(TEXT(AL838,"0.#"),1)="."),TRUE,FALSE)</formula>
    </cfRule>
    <cfRule type="expression" dxfId="713" priority="15">
      <formula>IF(AND(AL838&lt;0, RIGHT(TEXT(AL838,"0.#"),1)&lt;&gt;"."),TRUE,FALSE)</formula>
    </cfRule>
    <cfRule type="expression" dxfId="712" priority="16">
      <formula>IF(AND(AL838&lt;0, RIGHT(TEXT(AL838,"0.#"),1)="."),TRUE,FALSE)</formula>
    </cfRule>
  </conditionalFormatting>
  <conditionalFormatting sqref="Y838:Y846">
    <cfRule type="expression" dxfId="711" priority="11">
      <formula>IF(RIGHT(TEXT(Y838,"0.#"),1)=".",FALSE,TRUE)</formula>
    </cfRule>
    <cfRule type="expression" dxfId="710" priority="12">
      <formula>IF(RIGHT(TEXT(Y838,"0.#"),1)=".",TRUE,FALSE)</formula>
    </cfRule>
  </conditionalFormatting>
  <conditionalFormatting sqref="Y786">
    <cfRule type="expression" dxfId="709" priority="9">
      <formula>IF(RIGHT(TEXT(Y786,"0.#"),1)=".",FALSE,TRUE)</formula>
    </cfRule>
    <cfRule type="expression" dxfId="708" priority="10">
      <formula>IF(RIGHT(TEXT(Y786,"0.#"),1)=".",TRUE,FALSE)</formula>
    </cfRule>
  </conditionalFormatting>
  <conditionalFormatting sqref="Y782">
    <cfRule type="expression" dxfId="707" priority="7">
      <formula>IF(RIGHT(TEXT(Y782,"0.#"),1)=".",FALSE,TRUE)</formula>
    </cfRule>
    <cfRule type="expression" dxfId="706" priority="8">
      <formula>IF(RIGHT(TEXT(Y782,"0.#"),1)=".",TRUE,FALSE)</formula>
    </cfRule>
  </conditionalFormatting>
  <conditionalFormatting sqref="Y785">
    <cfRule type="expression" dxfId="705" priority="5">
      <formula>IF(RIGHT(TEXT(Y785,"0.#"),1)=".",FALSE,TRUE)</formula>
    </cfRule>
    <cfRule type="expression" dxfId="704" priority="6">
      <formula>IF(RIGHT(TEXT(Y785,"0.#"),1)=".",TRUE,FALSE)</formula>
    </cfRule>
  </conditionalFormatting>
  <conditionalFormatting sqref="Y783">
    <cfRule type="expression" dxfId="703" priority="3">
      <formula>IF(RIGHT(TEXT(Y783,"0.#"),1)=".",FALSE,TRUE)</formula>
    </cfRule>
    <cfRule type="expression" dxfId="702" priority="4">
      <formula>IF(RIGHT(TEXT(Y783,"0.#"),1)=".",TRUE,FALSE)</formula>
    </cfRule>
  </conditionalFormatting>
  <conditionalFormatting sqref="Y784">
    <cfRule type="expression" dxfId="701" priority="1">
      <formula>IF(RIGHT(TEXT(Y784,"0.#"),1)=".",FALSE,TRUE)</formula>
    </cfRule>
    <cfRule type="expression" dxfId="700" priority="2">
      <formula>IF(RIGHT(TEXT(Y784,"0.#"),1)=".",TRUE,FALSE)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8" orientation="portrait" r:id="rId1"/>
  <headerFooter differentFirst="1" alignWithMargins="0"/>
  <rowBreaks count="4" manualBreakCount="4">
    <brk id="36" max="49" man="1"/>
    <brk id="699" max="49" man="1"/>
    <brk id="727"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553</v>
      </c>
      <c r="C14" s="13" t="str">
        <f t="shared" si="0"/>
        <v>少子化社会対策</v>
      </c>
      <c r="D14" s="13" t="str">
        <f t="shared" si="8"/>
        <v>少子化社会対策</v>
      </c>
      <c r="F14" s="18" t="s">
        <v>239</v>
      </c>
      <c r="G14" s="17" t="s">
        <v>553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553</v>
      </c>
      <c r="C16" s="13" t="str">
        <f t="shared" si="0"/>
        <v>男女共同参画</v>
      </c>
      <c r="D16" s="13" t="str">
        <f t="shared" si="8"/>
        <v>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少子化社会対策、男女共同参画</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9"/>
      <c r="Z2" s="832"/>
      <c r="AA2" s="833"/>
      <c r="AB2" s="1033" t="s">
        <v>11</v>
      </c>
      <c r="AC2" s="1034"/>
      <c r="AD2" s="1035"/>
      <c r="AE2" s="1039" t="s">
        <v>357</v>
      </c>
      <c r="AF2" s="1039"/>
      <c r="AG2" s="1039"/>
      <c r="AH2" s="1039"/>
      <c r="AI2" s="1039" t="s">
        <v>363</v>
      </c>
      <c r="AJ2" s="1039"/>
      <c r="AK2" s="1039"/>
      <c r="AL2" s="1039"/>
      <c r="AM2" s="1039" t="s">
        <v>472</v>
      </c>
      <c r="AN2" s="1039"/>
      <c r="AO2" s="1039"/>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6"/>
      <c r="I4" s="1006"/>
      <c r="J4" s="1006"/>
      <c r="K4" s="1006"/>
      <c r="L4" s="1006"/>
      <c r="M4" s="1006"/>
      <c r="N4" s="1006"/>
      <c r="O4" s="1007"/>
      <c r="P4" s="98"/>
      <c r="Q4" s="1014"/>
      <c r="R4" s="1014"/>
      <c r="S4" s="1014"/>
      <c r="T4" s="1014"/>
      <c r="U4" s="1014"/>
      <c r="V4" s="1014"/>
      <c r="W4" s="1014"/>
      <c r="X4" s="1015"/>
      <c r="Y4" s="1024" t="s">
        <v>12</v>
      </c>
      <c r="Z4" s="1025"/>
      <c r="AA4" s="1026"/>
      <c r="AB4" s="457"/>
      <c r="AC4" s="1028"/>
      <c r="AD4" s="102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8"/>
      <c r="H5" s="1009"/>
      <c r="I5" s="1009"/>
      <c r="J5" s="1009"/>
      <c r="K5" s="1009"/>
      <c r="L5" s="1009"/>
      <c r="M5" s="1009"/>
      <c r="N5" s="1009"/>
      <c r="O5" s="1010"/>
      <c r="P5" s="1016"/>
      <c r="Q5" s="1016"/>
      <c r="R5" s="1016"/>
      <c r="S5" s="1016"/>
      <c r="T5" s="1016"/>
      <c r="U5" s="1016"/>
      <c r="V5" s="1016"/>
      <c r="W5" s="1016"/>
      <c r="X5" s="1017"/>
      <c r="Y5" s="411" t="s">
        <v>54</v>
      </c>
      <c r="Z5" s="1021"/>
      <c r="AA5" s="1022"/>
      <c r="AB5" s="519"/>
      <c r="AC5" s="1027"/>
      <c r="AD5" s="102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1"/>
      <c r="H6" s="1012"/>
      <c r="I6" s="1012"/>
      <c r="J6" s="1012"/>
      <c r="K6" s="1012"/>
      <c r="L6" s="1012"/>
      <c r="M6" s="1012"/>
      <c r="N6" s="1012"/>
      <c r="O6" s="1013"/>
      <c r="P6" s="1018"/>
      <c r="Q6" s="1018"/>
      <c r="R6" s="1018"/>
      <c r="S6" s="1018"/>
      <c r="T6" s="1018"/>
      <c r="U6" s="1018"/>
      <c r="V6" s="1018"/>
      <c r="W6" s="1018"/>
      <c r="X6" s="1019"/>
      <c r="Y6" s="1020" t="s">
        <v>13</v>
      </c>
      <c r="Z6" s="1021"/>
      <c r="AA6" s="1022"/>
      <c r="AB6" s="593" t="s">
        <v>301</v>
      </c>
      <c r="AC6" s="1023"/>
      <c r="AD6" s="102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9"/>
      <c r="Z9" s="832"/>
      <c r="AA9" s="833"/>
      <c r="AB9" s="1033" t="s">
        <v>11</v>
      </c>
      <c r="AC9" s="1034"/>
      <c r="AD9" s="1035"/>
      <c r="AE9" s="1039" t="s">
        <v>357</v>
      </c>
      <c r="AF9" s="1039"/>
      <c r="AG9" s="1039"/>
      <c r="AH9" s="1039"/>
      <c r="AI9" s="1039" t="s">
        <v>363</v>
      </c>
      <c r="AJ9" s="1039"/>
      <c r="AK9" s="1039"/>
      <c r="AL9" s="1039"/>
      <c r="AM9" s="1039" t="s">
        <v>472</v>
      </c>
      <c r="AN9" s="1039"/>
      <c r="AO9" s="1039"/>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57"/>
      <c r="AC11" s="1028"/>
      <c r="AD11" s="102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8"/>
      <c r="H12" s="1009"/>
      <c r="I12" s="1009"/>
      <c r="J12" s="1009"/>
      <c r="K12" s="1009"/>
      <c r="L12" s="1009"/>
      <c r="M12" s="1009"/>
      <c r="N12" s="1009"/>
      <c r="O12" s="1010"/>
      <c r="P12" s="1016"/>
      <c r="Q12" s="1016"/>
      <c r="R12" s="1016"/>
      <c r="S12" s="1016"/>
      <c r="T12" s="1016"/>
      <c r="U12" s="1016"/>
      <c r="V12" s="1016"/>
      <c r="W12" s="1016"/>
      <c r="X12" s="1017"/>
      <c r="Y12" s="411" t="s">
        <v>54</v>
      </c>
      <c r="Z12" s="1021"/>
      <c r="AA12" s="1022"/>
      <c r="AB12" s="519"/>
      <c r="AC12" s="1027"/>
      <c r="AD12" s="102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3" t="s">
        <v>301</v>
      </c>
      <c r="AC13" s="1023"/>
      <c r="AD13" s="102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9"/>
      <c r="Z16" s="832"/>
      <c r="AA16" s="833"/>
      <c r="AB16" s="1033" t="s">
        <v>11</v>
      </c>
      <c r="AC16" s="1034"/>
      <c r="AD16" s="1035"/>
      <c r="AE16" s="1039" t="s">
        <v>357</v>
      </c>
      <c r="AF16" s="1039"/>
      <c r="AG16" s="1039"/>
      <c r="AH16" s="1039"/>
      <c r="AI16" s="1039" t="s">
        <v>363</v>
      </c>
      <c r="AJ16" s="1039"/>
      <c r="AK16" s="1039"/>
      <c r="AL16" s="1039"/>
      <c r="AM16" s="1039" t="s">
        <v>472</v>
      </c>
      <c r="AN16" s="1039"/>
      <c r="AO16" s="1039"/>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57"/>
      <c r="AC18" s="1028"/>
      <c r="AD18" s="102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8"/>
      <c r="H19" s="1009"/>
      <c r="I19" s="1009"/>
      <c r="J19" s="1009"/>
      <c r="K19" s="1009"/>
      <c r="L19" s="1009"/>
      <c r="M19" s="1009"/>
      <c r="N19" s="1009"/>
      <c r="O19" s="1010"/>
      <c r="P19" s="1016"/>
      <c r="Q19" s="1016"/>
      <c r="R19" s="1016"/>
      <c r="S19" s="1016"/>
      <c r="T19" s="1016"/>
      <c r="U19" s="1016"/>
      <c r="V19" s="1016"/>
      <c r="W19" s="1016"/>
      <c r="X19" s="1017"/>
      <c r="Y19" s="411" t="s">
        <v>54</v>
      </c>
      <c r="Z19" s="1021"/>
      <c r="AA19" s="1022"/>
      <c r="AB19" s="519"/>
      <c r="AC19" s="1027"/>
      <c r="AD19" s="102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3" t="s">
        <v>301</v>
      </c>
      <c r="AC20" s="1023"/>
      <c r="AD20" s="102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9"/>
      <c r="Z23" s="832"/>
      <c r="AA23" s="833"/>
      <c r="AB23" s="1033" t="s">
        <v>11</v>
      </c>
      <c r="AC23" s="1034"/>
      <c r="AD23" s="1035"/>
      <c r="AE23" s="1039" t="s">
        <v>357</v>
      </c>
      <c r="AF23" s="1039"/>
      <c r="AG23" s="1039"/>
      <c r="AH23" s="1039"/>
      <c r="AI23" s="1039" t="s">
        <v>363</v>
      </c>
      <c r="AJ23" s="1039"/>
      <c r="AK23" s="1039"/>
      <c r="AL23" s="1039"/>
      <c r="AM23" s="1039" t="s">
        <v>472</v>
      </c>
      <c r="AN23" s="1039"/>
      <c r="AO23" s="1039"/>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57"/>
      <c r="AC25" s="1028"/>
      <c r="AD25" s="102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8"/>
      <c r="H26" s="1009"/>
      <c r="I26" s="1009"/>
      <c r="J26" s="1009"/>
      <c r="K26" s="1009"/>
      <c r="L26" s="1009"/>
      <c r="M26" s="1009"/>
      <c r="N26" s="1009"/>
      <c r="O26" s="1010"/>
      <c r="P26" s="1016"/>
      <c r="Q26" s="1016"/>
      <c r="R26" s="1016"/>
      <c r="S26" s="1016"/>
      <c r="T26" s="1016"/>
      <c r="U26" s="1016"/>
      <c r="V26" s="1016"/>
      <c r="W26" s="1016"/>
      <c r="X26" s="1017"/>
      <c r="Y26" s="411" t="s">
        <v>54</v>
      </c>
      <c r="Z26" s="1021"/>
      <c r="AA26" s="1022"/>
      <c r="AB26" s="519"/>
      <c r="AC26" s="1027"/>
      <c r="AD26" s="102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3" t="s">
        <v>301</v>
      </c>
      <c r="AC27" s="1023"/>
      <c r="AD27" s="102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9"/>
      <c r="Z30" s="832"/>
      <c r="AA30" s="833"/>
      <c r="AB30" s="1033" t="s">
        <v>11</v>
      </c>
      <c r="AC30" s="1034"/>
      <c r="AD30" s="1035"/>
      <c r="AE30" s="1039" t="s">
        <v>357</v>
      </c>
      <c r="AF30" s="1039"/>
      <c r="AG30" s="1039"/>
      <c r="AH30" s="1039"/>
      <c r="AI30" s="1039" t="s">
        <v>363</v>
      </c>
      <c r="AJ30" s="1039"/>
      <c r="AK30" s="1039"/>
      <c r="AL30" s="1039"/>
      <c r="AM30" s="1039" t="s">
        <v>472</v>
      </c>
      <c r="AN30" s="1039"/>
      <c r="AO30" s="1039"/>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57"/>
      <c r="AC32" s="1028"/>
      <c r="AD32" s="102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8"/>
      <c r="H33" s="1009"/>
      <c r="I33" s="1009"/>
      <c r="J33" s="1009"/>
      <c r="K33" s="1009"/>
      <c r="L33" s="1009"/>
      <c r="M33" s="1009"/>
      <c r="N33" s="1009"/>
      <c r="O33" s="1010"/>
      <c r="P33" s="1016"/>
      <c r="Q33" s="1016"/>
      <c r="R33" s="1016"/>
      <c r="S33" s="1016"/>
      <c r="T33" s="1016"/>
      <c r="U33" s="1016"/>
      <c r="V33" s="1016"/>
      <c r="W33" s="1016"/>
      <c r="X33" s="1017"/>
      <c r="Y33" s="411" t="s">
        <v>54</v>
      </c>
      <c r="Z33" s="1021"/>
      <c r="AA33" s="1022"/>
      <c r="AB33" s="519"/>
      <c r="AC33" s="1027"/>
      <c r="AD33" s="102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3" t="s">
        <v>301</v>
      </c>
      <c r="AC34" s="1023"/>
      <c r="AD34" s="102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9"/>
      <c r="Z37" s="832"/>
      <c r="AA37" s="833"/>
      <c r="AB37" s="1033" t="s">
        <v>11</v>
      </c>
      <c r="AC37" s="1034"/>
      <c r="AD37" s="1035"/>
      <c r="AE37" s="1039" t="s">
        <v>357</v>
      </c>
      <c r="AF37" s="1039"/>
      <c r="AG37" s="1039"/>
      <c r="AH37" s="1039"/>
      <c r="AI37" s="1039" t="s">
        <v>363</v>
      </c>
      <c r="AJ37" s="1039"/>
      <c r="AK37" s="1039"/>
      <c r="AL37" s="1039"/>
      <c r="AM37" s="1039" t="s">
        <v>472</v>
      </c>
      <c r="AN37" s="1039"/>
      <c r="AO37" s="1039"/>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57"/>
      <c r="AC39" s="1028"/>
      <c r="AD39" s="102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8"/>
      <c r="H40" s="1009"/>
      <c r="I40" s="1009"/>
      <c r="J40" s="1009"/>
      <c r="K40" s="1009"/>
      <c r="L40" s="1009"/>
      <c r="M40" s="1009"/>
      <c r="N40" s="1009"/>
      <c r="O40" s="1010"/>
      <c r="P40" s="1016"/>
      <c r="Q40" s="1016"/>
      <c r="R40" s="1016"/>
      <c r="S40" s="1016"/>
      <c r="T40" s="1016"/>
      <c r="U40" s="1016"/>
      <c r="V40" s="1016"/>
      <c r="W40" s="1016"/>
      <c r="X40" s="1017"/>
      <c r="Y40" s="411" t="s">
        <v>54</v>
      </c>
      <c r="Z40" s="1021"/>
      <c r="AA40" s="1022"/>
      <c r="AB40" s="519"/>
      <c r="AC40" s="1027"/>
      <c r="AD40" s="102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3" t="s">
        <v>301</v>
      </c>
      <c r="AC41" s="1023"/>
      <c r="AD41" s="102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9"/>
      <c r="Z44" s="832"/>
      <c r="AA44" s="833"/>
      <c r="AB44" s="1033" t="s">
        <v>11</v>
      </c>
      <c r="AC44" s="1034"/>
      <c r="AD44" s="1035"/>
      <c r="AE44" s="1039" t="s">
        <v>357</v>
      </c>
      <c r="AF44" s="1039"/>
      <c r="AG44" s="1039"/>
      <c r="AH44" s="1039"/>
      <c r="AI44" s="1039" t="s">
        <v>363</v>
      </c>
      <c r="AJ44" s="1039"/>
      <c r="AK44" s="1039"/>
      <c r="AL44" s="1039"/>
      <c r="AM44" s="1039" t="s">
        <v>472</v>
      </c>
      <c r="AN44" s="1039"/>
      <c r="AO44" s="1039"/>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57"/>
      <c r="AC46" s="1028"/>
      <c r="AD46" s="102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8"/>
      <c r="H47" s="1009"/>
      <c r="I47" s="1009"/>
      <c r="J47" s="1009"/>
      <c r="K47" s="1009"/>
      <c r="L47" s="1009"/>
      <c r="M47" s="1009"/>
      <c r="N47" s="1009"/>
      <c r="O47" s="1010"/>
      <c r="P47" s="1016"/>
      <c r="Q47" s="1016"/>
      <c r="R47" s="1016"/>
      <c r="S47" s="1016"/>
      <c r="T47" s="1016"/>
      <c r="U47" s="1016"/>
      <c r="V47" s="1016"/>
      <c r="W47" s="1016"/>
      <c r="X47" s="1017"/>
      <c r="Y47" s="411" t="s">
        <v>54</v>
      </c>
      <c r="Z47" s="1021"/>
      <c r="AA47" s="1022"/>
      <c r="AB47" s="519"/>
      <c r="AC47" s="1027"/>
      <c r="AD47" s="102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3" t="s">
        <v>301</v>
      </c>
      <c r="AC48" s="1023"/>
      <c r="AD48" s="102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9"/>
      <c r="Z51" s="832"/>
      <c r="AA51" s="833"/>
      <c r="AB51" s="553" t="s">
        <v>11</v>
      </c>
      <c r="AC51" s="1034"/>
      <c r="AD51" s="1035"/>
      <c r="AE51" s="1039" t="s">
        <v>357</v>
      </c>
      <c r="AF51" s="1039"/>
      <c r="AG51" s="1039"/>
      <c r="AH51" s="1039"/>
      <c r="AI51" s="1039" t="s">
        <v>363</v>
      </c>
      <c r="AJ51" s="1039"/>
      <c r="AK51" s="1039"/>
      <c r="AL51" s="1039"/>
      <c r="AM51" s="1039" t="s">
        <v>472</v>
      </c>
      <c r="AN51" s="1039"/>
      <c r="AO51" s="1039"/>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57"/>
      <c r="AC53" s="1028"/>
      <c r="AD53" s="102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8"/>
      <c r="H54" s="1009"/>
      <c r="I54" s="1009"/>
      <c r="J54" s="1009"/>
      <c r="K54" s="1009"/>
      <c r="L54" s="1009"/>
      <c r="M54" s="1009"/>
      <c r="N54" s="1009"/>
      <c r="O54" s="1010"/>
      <c r="P54" s="1016"/>
      <c r="Q54" s="1016"/>
      <c r="R54" s="1016"/>
      <c r="S54" s="1016"/>
      <c r="T54" s="1016"/>
      <c r="U54" s="1016"/>
      <c r="V54" s="1016"/>
      <c r="W54" s="1016"/>
      <c r="X54" s="1017"/>
      <c r="Y54" s="411" t="s">
        <v>54</v>
      </c>
      <c r="Z54" s="1021"/>
      <c r="AA54" s="1022"/>
      <c r="AB54" s="519"/>
      <c r="AC54" s="1027"/>
      <c r="AD54" s="102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3" t="s">
        <v>301</v>
      </c>
      <c r="AC55" s="1023"/>
      <c r="AD55" s="102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9"/>
      <c r="Z58" s="832"/>
      <c r="AA58" s="833"/>
      <c r="AB58" s="1033" t="s">
        <v>11</v>
      </c>
      <c r="AC58" s="1034"/>
      <c r="AD58" s="1035"/>
      <c r="AE58" s="1039" t="s">
        <v>357</v>
      </c>
      <c r="AF58" s="1039"/>
      <c r="AG58" s="1039"/>
      <c r="AH58" s="1039"/>
      <c r="AI58" s="1039" t="s">
        <v>363</v>
      </c>
      <c r="AJ58" s="1039"/>
      <c r="AK58" s="1039"/>
      <c r="AL58" s="1039"/>
      <c r="AM58" s="1039" t="s">
        <v>472</v>
      </c>
      <c r="AN58" s="1039"/>
      <c r="AO58" s="1039"/>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57"/>
      <c r="AC60" s="1028"/>
      <c r="AD60" s="102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8"/>
      <c r="H61" s="1009"/>
      <c r="I61" s="1009"/>
      <c r="J61" s="1009"/>
      <c r="K61" s="1009"/>
      <c r="L61" s="1009"/>
      <c r="M61" s="1009"/>
      <c r="N61" s="1009"/>
      <c r="O61" s="1010"/>
      <c r="P61" s="1016"/>
      <c r="Q61" s="1016"/>
      <c r="R61" s="1016"/>
      <c r="S61" s="1016"/>
      <c r="T61" s="1016"/>
      <c r="U61" s="1016"/>
      <c r="V61" s="1016"/>
      <c r="W61" s="1016"/>
      <c r="X61" s="1017"/>
      <c r="Y61" s="411" t="s">
        <v>54</v>
      </c>
      <c r="Z61" s="1021"/>
      <c r="AA61" s="1022"/>
      <c r="AB61" s="519"/>
      <c r="AC61" s="1027"/>
      <c r="AD61" s="102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3" t="s">
        <v>301</v>
      </c>
      <c r="AC62" s="1023"/>
      <c r="AD62" s="102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9"/>
      <c r="Z65" s="832"/>
      <c r="AA65" s="833"/>
      <c r="AB65" s="1033" t="s">
        <v>11</v>
      </c>
      <c r="AC65" s="1034"/>
      <c r="AD65" s="1035"/>
      <c r="AE65" s="1039" t="s">
        <v>357</v>
      </c>
      <c r="AF65" s="1039"/>
      <c r="AG65" s="1039"/>
      <c r="AH65" s="1039"/>
      <c r="AI65" s="1039" t="s">
        <v>363</v>
      </c>
      <c r="AJ65" s="1039"/>
      <c r="AK65" s="1039"/>
      <c r="AL65" s="1039"/>
      <c r="AM65" s="1039" t="s">
        <v>472</v>
      </c>
      <c r="AN65" s="1039"/>
      <c r="AO65" s="1039"/>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57"/>
      <c r="AC67" s="1028"/>
      <c r="AD67" s="102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8"/>
      <c r="H68" s="1009"/>
      <c r="I68" s="1009"/>
      <c r="J68" s="1009"/>
      <c r="K68" s="1009"/>
      <c r="L68" s="1009"/>
      <c r="M68" s="1009"/>
      <c r="N68" s="1009"/>
      <c r="O68" s="1010"/>
      <c r="P68" s="1016"/>
      <c r="Q68" s="1016"/>
      <c r="R68" s="1016"/>
      <c r="S68" s="1016"/>
      <c r="T68" s="1016"/>
      <c r="U68" s="1016"/>
      <c r="V68" s="1016"/>
      <c r="W68" s="1016"/>
      <c r="X68" s="1017"/>
      <c r="Y68" s="411" t="s">
        <v>54</v>
      </c>
      <c r="Z68" s="1021"/>
      <c r="AA68" s="1022"/>
      <c r="AB68" s="519"/>
      <c r="AC68" s="1027"/>
      <c r="AD68" s="102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1"/>
      <c r="H69" s="1012"/>
      <c r="I69" s="1012"/>
      <c r="J69" s="1012"/>
      <c r="K69" s="1012"/>
      <c r="L69" s="1012"/>
      <c r="M69" s="1012"/>
      <c r="N69" s="1012"/>
      <c r="O69" s="1013"/>
      <c r="P69" s="1018"/>
      <c r="Q69" s="1018"/>
      <c r="R69" s="1018"/>
      <c r="S69" s="1018"/>
      <c r="T69" s="1018"/>
      <c r="U69" s="1018"/>
      <c r="V69" s="1018"/>
      <c r="W69" s="1018"/>
      <c r="X69" s="1019"/>
      <c r="Y69" s="411" t="s">
        <v>13</v>
      </c>
      <c r="Z69" s="1021"/>
      <c r="AA69" s="1022"/>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2"/>
      <c r="B4" s="1053"/>
      <c r="C4" s="1053"/>
      <c r="D4" s="1053"/>
      <c r="E4" s="1053"/>
      <c r="F4" s="1054"/>
      <c r="G4" s="673"/>
      <c r="H4" s="674"/>
      <c r="I4" s="674"/>
      <c r="J4" s="674"/>
      <c r="K4" s="675"/>
      <c r="L4" s="667"/>
      <c r="M4" s="668"/>
      <c r="N4" s="668"/>
      <c r="O4" s="668"/>
      <c r="P4" s="668"/>
      <c r="Q4" s="668"/>
      <c r="R4" s="668"/>
      <c r="S4" s="668"/>
      <c r="T4" s="668"/>
      <c r="U4" s="668"/>
      <c r="V4" s="668"/>
      <c r="W4" s="668"/>
      <c r="X4" s="669"/>
      <c r="Y4" s="384"/>
      <c r="Z4" s="385"/>
      <c r="AA4" s="385"/>
      <c r="AB4" s="808"/>
      <c r="AC4" s="673"/>
      <c r="AD4" s="674"/>
      <c r="AE4" s="674"/>
      <c r="AF4" s="674"/>
      <c r="AG4" s="675"/>
      <c r="AH4" s="667"/>
      <c r="AI4" s="668"/>
      <c r="AJ4" s="668"/>
      <c r="AK4" s="668"/>
      <c r="AL4" s="668"/>
      <c r="AM4" s="668"/>
      <c r="AN4" s="668"/>
      <c r="AO4" s="668"/>
      <c r="AP4" s="668"/>
      <c r="AQ4" s="668"/>
      <c r="AR4" s="668"/>
      <c r="AS4" s="668"/>
      <c r="AT4" s="669"/>
      <c r="AU4" s="384"/>
      <c r="AV4" s="385"/>
      <c r="AW4" s="385"/>
      <c r="AX4" s="386"/>
    </row>
    <row r="5" spans="1:50" ht="24.75" customHeight="1" x14ac:dyDescent="0.15">
      <c r="A5" s="1052"/>
      <c r="B5" s="1053"/>
      <c r="C5" s="1053"/>
      <c r="D5" s="1053"/>
      <c r="E5" s="1053"/>
      <c r="F5" s="1054"/>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2"/>
      <c r="B6" s="1053"/>
      <c r="C6" s="1053"/>
      <c r="D6" s="1053"/>
      <c r="E6" s="1053"/>
      <c r="F6" s="1054"/>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2"/>
      <c r="B7" s="1053"/>
      <c r="C7" s="1053"/>
      <c r="D7" s="1053"/>
      <c r="E7" s="1053"/>
      <c r="F7" s="1054"/>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2"/>
      <c r="B8" s="1053"/>
      <c r="C8" s="1053"/>
      <c r="D8" s="1053"/>
      <c r="E8" s="1053"/>
      <c r="F8" s="1054"/>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2"/>
      <c r="B9" s="1053"/>
      <c r="C9" s="1053"/>
      <c r="D9" s="1053"/>
      <c r="E9" s="1053"/>
      <c r="F9" s="1054"/>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2"/>
      <c r="B10" s="1053"/>
      <c r="C10" s="1053"/>
      <c r="D10" s="1053"/>
      <c r="E10" s="1053"/>
      <c r="F10" s="1054"/>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2"/>
      <c r="B11" s="1053"/>
      <c r="C11" s="1053"/>
      <c r="D11" s="1053"/>
      <c r="E11" s="1053"/>
      <c r="F11" s="1054"/>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2"/>
      <c r="B12" s="1053"/>
      <c r="C12" s="1053"/>
      <c r="D12" s="1053"/>
      <c r="E12" s="1053"/>
      <c r="F12" s="1054"/>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2"/>
      <c r="B13" s="1053"/>
      <c r="C13" s="1053"/>
      <c r="D13" s="1053"/>
      <c r="E13" s="1053"/>
      <c r="F13" s="1054"/>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6"/>
    </row>
    <row r="16" spans="1:50" ht="25.5" customHeight="1" x14ac:dyDescent="0.15">
      <c r="A16" s="1052"/>
      <c r="B16" s="1053"/>
      <c r="C16" s="1053"/>
      <c r="D16" s="1053"/>
      <c r="E16" s="1053"/>
      <c r="F16" s="1054"/>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384"/>
      <c r="Z17" s="385"/>
      <c r="AA17" s="385"/>
      <c r="AB17" s="808"/>
      <c r="AC17" s="673"/>
      <c r="AD17" s="674"/>
      <c r="AE17" s="674"/>
      <c r="AF17" s="674"/>
      <c r="AG17" s="675"/>
      <c r="AH17" s="667"/>
      <c r="AI17" s="668"/>
      <c r="AJ17" s="668"/>
      <c r="AK17" s="668"/>
      <c r="AL17" s="668"/>
      <c r="AM17" s="668"/>
      <c r="AN17" s="668"/>
      <c r="AO17" s="668"/>
      <c r="AP17" s="668"/>
      <c r="AQ17" s="668"/>
      <c r="AR17" s="668"/>
      <c r="AS17" s="668"/>
      <c r="AT17" s="669"/>
      <c r="AU17" s="384"/>
      <c r="AV17" s="385"/>
      <c r="AW17" s="385"/>
      <c r="AX17" s="386"/>
    </row>
    <row r="18" spans="1:50" ht="24.75" customHeight="1" x14ac:dyDescent="0.15">
      <c r="A18" s="1052"/>
      <c r="B18" s="1053"/>
      <c r="C18" s="1053"/>
      <c r="D18" s="1053"/>
      <c r="E18" s="1053"/>
      <c r="F18" s="1054"/>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2"/>
      <c r="B19" s="1053"/>
      <c r="C19" s="1053"/>
      <c r="D19" s="1053"/>
      <c r="E19" s="1053"/>
      <c r="F19" s="1054"/>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2"/>
      <c r="B20" s="1053"/>
      <c r="C20" s="1053"/>
      <c r="D20" s="1053"/>
      <c r="E20" s="1053"/>
      <c r="F20" s="1054"/>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2"/>
      <c r="B21" s="1053"/>
      <c r="C21" s="1053"/>
      <c r="D21" s="1053"/>
      <c r="E21" s="1053"/>
      <c r="F21" s="1054"/>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2"/>
      <c r="B22" s="1053"/>
      <c r="C22" s="1053"/>
      <c r="D22" s="1053"/>
      <c r="E22" s="1053"/>
      <c r="F22" s="1054"/>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2"/>
      <c r="B23" s="1053"/>
      <c r="C23" s="1053"/>
      <c r="D23" s="1053"/>
      <c r="E23" s="1053"/>
      <c r="F23" s="1054"/>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2"/>
      <c r="B24" s="1053"/>
      <c r="C24" s="1053"/>
      <c r="D24" s="1053"/>
      <c r="E24" s="1053"/>
      <c r="F24" s="1054"/>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2"/>
      <c r="B25" s="1053"/>
      <c r="C25" s="1053"/>
      <c r="D25" s="1053"/>
      <c r="E25" s="1053"/>
      <c r="F25" s="1054"/>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2"/>
      <c r="B26" s="1053"/>
      <c r="C26" s="1053"/>
      <c r="D26" s="1053"/>
      <c r="E26" s="1053"/>
      <c r="F26" s="1054"/>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6"/>
    </row>
    <row r="29" spans="1:50" ht="24.75" customHeight="1" x14ac:dyDescent="0.15">
      <c r="A29" s="1052"/>
      <c r="B29" s="1053"/>
      <c r="C29" s="1053"/>
      <c r="D29" s="1053"/>
      <c r="E29" s="1053"/>
      <c r="F29" s="1054"/>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84"/>
      <c r="Z30" s="385"/>
      <c r="AA30" s="385"/>
      <c r="AB30" s="808"/>
      <c r="AC30" s="673"/>
      <c r="AD30" s="674"/>
      <c r="AE30" s="674"/>
      <c r="AF30" s="674"/>
      <c r="AG30" s="675"/>
      <c r="AH30" s="667"/>
      <c r="AI30" s="668"/>
      <c r="AJ30" s="668"/>
      <c r="AK30" s="668"/>
      <c r="AL30" s="668"/>
      <c r="AM30" s="668"/>
      <c r="AN30" s="668"/>
      <c r="AO30" s="668"/>
      <c r="AP30" s="668"/>
      <c r="AQ30" s="668"/>
      <c r="AR30" s="668"/>
      <c r="AS30" s="668"/>
      <c r="AT30" s="669"/>
      <c r="AU30" s="384"/>
      <c r="AV30" s="385"/>
      <c r="AW30" s="385"/>
      <c r="AX30" s="386"/>
    </row>
    <row r="31" spans="1:50" ht="24.75" customHeight="1" x14ac:dyDescent="0.15">
      <c r="A31" s="1052"/>
      <c r="B31" s="1053"/>
      <c r="C31" s="1053"/>
      <c r="D31" s="1053"/>
      <c r="E31" s="1053"/>
      <c r="F31" s="1054"/>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2"/>
      <c r="B32" s="1053"/>
      <c r="C32" s="1053"/>
      <c r="D32" s="1053"/>
      <c r="E32" s="1053"/>
      <c r="F32" s="1054"/>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2"/>
      <c r="B33" s="1053"/>
      <c r="C33" s="1053"/>
      <c r="D33" s="1053"/>
      <c r="E33" s="1053"/>
      <c r="F33" s="1054"/>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2"/>
      <c r="B34" s="1053"/>
      <c r="C34" s="1053"/>
      <c r="D34" s="1053"/>
      <c r="E34" s="1053"/>
      <c r="F34" s="1054"/>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2"/>
      <c r="B35" s="1053"/>
      <c r="C35" s="1053"/>
      <c r="D35" s="1053"/>
      <c r="E35" s="1053"/>
      <c r="F35" s="1054"/>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2"/>
      <c r="B36" s="1053"/>
      <c r="C36" s="1053"/>
      <c r="D36" s="1053"/>
      <c r="E36" s="1053"/>
      <c r="F36" s="1054"/>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2"/>
      <c r="B37" s="1053"/>
      <c r="C37" s="1053"/>
      <c r="D37" s="1053"/>
      <c r="E37" s="1053"/>
      <c r="F37" s="1054"/>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2"/>
      <c r="B38" s="1053"/>
      <c r="C38" s="1053"/>
      <c r="D38" s="1053"/>
      <c r="E38" s="1053"/>
      <c r="F38" s="1054"/>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2"/>
      <c r="B39" s="1053"/>
      <c r="C39" s="1053"/>
      <c r="D39" s="1053"/>
      <c r="E39" s="1053"/>
      <c r="F39" s="1054"/>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6"/>
    </row>
    <row r="42" spans="1:50" ht="24.75" customHeight="1" x14ac:dyDescent="0.15">
      <c r="A42" s="1052"/>
      <c r="B42" s="1053"/>
      <c r="C42" s="1053"/>
      <c r="D42" s="1053"/>
      <c r="E42" s="1053"/>
      <c r="F42" s="1054"/>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84"/>
      <c r="Z43" s="385"/>
      <c r="AA43" s="385"/>
      <c r="AB43" s="808"/>
      <c r="AC43" s="673"/>
      <c r="AD43" s="674"/>
      <c r="AE43" s="674"/>
      <c r="AF43" s="674"/>
      <c r="AG43" s="675"/>
      <c r="AH43" s="667"/>
      <c r="AI43" s="668"/>
      <c r="AJ43" s="668"/>
      <c r="AK43" s="668"/>
      <c r="AL43" s="668"/>
      <c r="AM43" s="668"/>
      <c r="AN43" s="668"/>
      <c r="AO43" s="668"/>
      <c r="AP43" s="668"/>
      <c r="AQ43" s="668"/>
      <c r="AR43" s="668"/>
      <c r="AS43" s="668"/>
      <c r="AT43" s="669"/>
      <c r="AU43" s="384"/>
      <c r="AV43" s="385"/>
      <c r="AW43" s="385"/>
      <c r="AX43" s="386"/>
    </row>
    <row r="44" spans="1:50" ht="24.75" customHeight="1" x14ac:dyDescent="0.15">
      <c r="A44" s="1052"/>
      <c r="B44" s="1053"/>
      <c r="C44" s="1053"/>
      <c r="D44" s="1053"/>
      <c r="E44" s="1053"/>
      <c r="F44" s="1054"/>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2"/>
      <c r="B45" s="1053"/>
      <c r="C45" s="1053"/>
      <c r="D45" s="1053"/>
      <c r="E45" s="1053"/>
      <c r="F45" s="1054"/>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2"/>
      <c r="B46" s="1053"/>
      <c r="C46" s="1053"/>
      <c r="D46" s="1053"/>
      <c r="E46" s="1053"/>
      <c r="F46" s="1054"/>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2"/>
      <c r="B47" s="1053"/>
      <c r="C47" s="1053"/>
      <c r="D47" s="1053"/>
      <c r="E47" s="1053"/>
      <c r="F47" s="1054"/>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2"/>
      <c r="B48" s="1053"/>
      <c r="C48" s="1053"/>
      <c r="D48" s="1053"/>
      <c r="E48" s="1053"/>
      <c r="F48" s="1054"/>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2"/>
      <c r="B49" s="1053"/>
      <c r="C49" s="1053"/>
      <c r="D49" s="1053"/>
      <c r="E49" s="1053"/>
      <c r="F49" s="1054"/>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2"/>
      <c r="B50" s="1053"/>
      <c r="C50" s="1053"/>
      <c r="D50" s="1053"/>
      <c r="E50" s="1053"/>
      <c r="F50" s="1054"/>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2"/>
      <c r="B51" s="1053"/>
      <c r="C51" s="1053"/>
      <c r="D51" s="1053"/>
      <c r="E51" s="1053"/>
      <c r="F51" s="1054"/>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2"/>
      <c r="B52" s="1053"/>
      <c r="C52" s="1053"/>
      <c r="D52" s="1053"/>
      <c r="E52" s="1053"/>
      <c r="F52" s="1054"/>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6"/>
    </row>
    <row r="56" spans="1:50" ht="24.75" customHeight="1" x14ac:dyDescent="0.15">
      <c r="A56" s="1052"/>
      <c r="B56" s="1053"/>
      <c r="C56" s="1053"/>
      <c r="D56" s="1053"/>
      <c r="E56" s="1053"/>
      <c r="F56" s="1054"/>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84"/>
      <c r="Z57" s="385"/>
      <c r="AA57" s="385"/>
      <c r="AB57" s="808"/>
      <c r="AC57" s="673"/>
      <c r="AD57" s="674"/>
      <c r="AE57" s="674"/>
      <c r="AF57" s="674"/>
      <c r="AG57" s="675"/>
      <c r="AH57" s="667"/>
      <c r="AI57" s="668"/>
      <c r="AJ57" s="668"/>
      <c r="AK57" s="668"/>
      <c r="AL57" s="668"/>
      <c r="AM57" s="668"/>
      <c r="AN57" s="668"/>
      <c r="AO57" s="668"/>
      <c r="AP57" s="668"/>
      <c r="AQ57" s="668"/>
      <c r="AR57" s="668"/>
      <c r="AS57" s="668"/>
      <c r="AT57" s="669"/>
      <c r="AU57" s="384"/>
      <c r="AV57" s="385"/>
      <c r="AW57" s="385"/>
      <c r="AX57" s="386"/>
    </row>
    <row r="58" spans="1:50" ht="24.75" customHeight="1" x14ac:dyDescent="0.15">
      <c r="A58" s="1052"/>
      <c r="B58" s="1053"/>
      <c r="C58" s="1053"/>
      <c r="D58" s="1053"/>
      <c r="E58" s="1053"/>
      <c r="F58" s="1054"/>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2"/>
      <c r="B59" s="1053"/>
      <c r="C59" s="1053"/>
      <c r="D59" s="1053"/>
      <c r="E59" s="1053"/>
      <c r="F59" s="1054"/>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2"/>
      <c r="B60" s="1053"/>
      <c r="C60" s="1053"/>
      <c r="D60" s="1053"/>
      <c r="E60" s="1053"/>
      <c r="F60" s="1054"/>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2"/>
      <c r="B61" s="1053"/>
      <c r="C61" s="1053"/>
      <c r="D61" s="1053"/>
      <c r="E61" s="1053"/>
      <c r="F61" s="1054"/>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2"/>
      <c r="B62" s="1053"/>
      <c r="C62" s="1053"/>
      <c r="D62" s="1053"/>
      <c r="E62" s="1053"/>
      <c r="F62" s="1054"/>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2"/>
      <c r="B63" s="1053"/>
      <c r="C63" s="1053"/>
      <c r="D63" s="1053"/>
      <c r="E63" s="1053"/>
      <c r="F63" s="1054"/>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2"/>
      <c r="B64" s="1053"/>
      <c r="C64" s="1053"/>
      <c r="D64" s="1053"/>
      <c r="E64" s="1053"/>
      <c r="F64" s="1054"/>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2"/>
      <c r="B65" s="1053"/>
      <c r="C65" s="1053"/>
      <c r="D65" s="1053"/>
      <c r="E65" s="1053"/>
      <c r="F65" s="1054"/>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2"/>
      <c r="B66" s="1053"/>
      <c r="C66" s="1053"/>
      <c r="D66" s="1053"/>
      <c r="E66" s="1053"/>
      <c r="F66" s="1054"/>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6"/>
    </row>
    <row r="69" spans="1:50" ht="25.5" customHeight="1" x14ac:dyDescent="0.15">
      <c r="A69" s="1052"/>
      <c r="B69" s="1053"/>
      <c r="C69" s="1053"/>
      <c r="D69" s="1053"/>
      <c r="E69" s="1053"/>
      <c r="F69" s="1054"/>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84"/>
      <c r="Z70" s="385"/>
      <c r="AA70" s="385"/>
      <c r="AB70" s="808"/>
      <c r="AC70" s="673"/>
      <c r="AD70" s="674"/>
      <c r="AE70" s="674"/>
      <c r="AF70" s="674"/>
      <c r="AG70" s="675"/>
      <c r="AH70" s="667"/>
      <c r="AI70" s="668"/>
      <c r="AJ70" s="668"/>
      <c r="AK70" s="668"/>
      <c r="AL70" s="668"/>
      <c r="AM70" s="668"/>
      <c r="AN70" s="668"/>
      <c r="AO70" s="668"/>
      <c r="AP70" s="668"/>
      <c r="AQ70" s="668"/>
      <c r="AR70" s="668"/>
      <c r="AS70" s="668"/>
      <c r="AT70" s="669"/>
      <c r="AU70" s="384"/>
      <c r="AV70" s="385"/>
      <c r="AW70" s="385"/>
      <c r="AX70" s="386"/>
    </row>
    <row r="71" spans="1:50" ht="24.75" customHeight="1" x14ac:dyDescent="0.15">
      <c r="A71" s="1052"/>
      <c r="B71" s="1053"/>
      <c r="C71" s="1053"/>
      <c r="D71" s="1053"/>
      <c r="E71" s="1053"/>
      <c r="F71" s="1054"/>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2"/>
      <c r="B72" s="1053"/>
      <c r="C72" s="1053"/>
      <c r="D72" s="1053"/>
      <c r="E72" s="1053"/>
      <c r="F72" s="1054"/>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2"/>
      <c r="B73" s="1053"/>
      <c r="C73" s="1053"/>
      <c r="D73" s="1053"/>
      <c r="E73" s="1053"/>
      <c r="F73" s="1054"/>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2"/>
      <c r="B74" s="1053"/>
      <c r="C74" s="1053"/>
      <c r="D74" s="1053"/>
      <c r="E74" s="1053"/>
      <c r="F74" s="1054"/>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2"/>
      <c r="B75" s="1053"/>
      <c r="C75" s="1053"/>
      <c r="D75" s="1053"/>
      <c r="E75" s="1053"/>
      <c r="F75" s="1054"/>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2"/>
      <c r="B76" s="1053"/>
      <c r="C76" s="1053"/>
      <c r="D76" s="1053"/>
      <c r="E76" s="1053"/>
      <c r="F76" s="1054"/>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2"/>
      <c r="B77" s="1053"/>
      <c r="C77" s="1053"/>
      <c r="D77" s="1053"/>
      <c r="E77" s="1053"/>
      <c r="F77" s="1054"/>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2"/>
      <c r="B78" s="1053"/>
      <c r="C78" s="1053"/>
      <c r="D78" s="1053"/>
      <c r="E78" s="1053"/>
      <c r="F78" s="1054"/>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2"/>
      <c r="B79" s="1053"/>
      <c r="C79" s="1053"/>
      <c r="D79" s="1053"/>
      <c r="E79" s="1053"/>
      <c r="F79" s="1054"/>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6"/>
    </row>
    <row r="82" spans="1:50" ht="24.75" customHeight="1" x14ac:dyDescent="0.15">
      <c r="A82" s="1052"/>
      <c r="B82" s="1053"/>
      <c r="C82" s="1053"/>
      <c r="D82" s="1053"/>
      <c r="E82" s="1053"/>
      <c r="F82" s="1054"/>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84"/>
      <c r="Z83" s="385"/>
      <c r="AA83" s="385"/>
      <c r="AB83" s="808"/>
      <c r="AC83" s="673"/>
      <c r="AD83" s="674"/>
      <c r="AE83" s="674"/>
      <c r="AF83" s="674"/>
      <c r="AG83" s="675"/>
      <c r="AH83" s="667"/>
      <c r="AI83" s="668"/>
      <c r="AJ83" s="668"/>
      <c r="AK83" s="668"/>
      <c r="AL83" s="668"/>
      <c r="AM83" s="668"/>
      <c r="AN83" s="668"/>
      <c r="AO83" s="668"/>
      <c r="AP83" s="668"/>
      <c r="AQ83" s="668"/>
      <c r="AR83" s="668"/>
      <c r="AS83" s="668"/>
      <c r="AT83" s="669"/>
      <c r="AU83" s="384"/>
      <c r="AV83" s="385"/>
      <c r="AW83" s="385"/>
      <c r="AX83" s="386"/>
    </row>
    <row r="84" spans="1:50" ht="24.75" customHeight="1" x14ac:dyDescent="0.15">
      <c r="A84" s="1052"/>
      <c r="B84" s="1053"/>
      <c r="C84" s="1053"/>
      <c r="D84" s="1053"/>
      <c r="E84" s="1053"/>
      <c r="F84" s="1054"/>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2"/>
      <c r="B85" s="1053"/>
      <c r="C85" s="1053"/>
      <c r="D85" s="1053"/>
      <c r="E85" s="1053"/>
      <c r="F85" s="1054"/>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2"/>
      <c r="B86" s="1053"/>
      <c r="C86" s="1053"/>
      <c r="D86" s="1053"/>
      <c r="E86" s="1053"/>
      <c r="F86" s="1054"/>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2"/>
      <c r="B87" s="1053"/>
      <c r="C87" s="1053"/>
      <c r="D87" s="1053"/>
      <c r="E87" s="1053"/>
      <c r="F87" s="1054"/>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2"/>
      <c r="B88" s="1053"/>
      <c r="C88" s="1053"/>
      <c r="D88" s="1053"/>
      <c r="E88" s="1053"/>
      <c r="F88" s="1054"/>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2"/>
      <c r="B89" s="1053"/>
      <c r="C89" s="1053"/>
      <c r="D89" s="1053"/>
      <c r="E89" s="1053"/>
      <c r="F89" s="1054"/>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2"/>
      <c r="B90" s="1053"/>
      <c r="C90" s="1053"/>
      <c r="D90" s="1053"/>
      <c r="E90" s="1053"/>
      <c r="F90" s="1054"/>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2"/>
      <c r="B91" s="1053"/>
      <c r="C91" s="1053"/>
      <c r="D91" s="1053"/>
      <c r="E91" s="1053"/>
      <c r="F91" s="1054"/>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2"/>
      <c r="B92" s="1053"/>
      <c r="C92" s="1053"/>
      <c r="D92" s="1053"/>
      <c r="E92" s="1053"/>
      <c r="F92" s="1054"/>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6"/>
    </row>
    <row r="95" spans="1:50" ht="24.75" customHeight="1" x14ac:dyDescent="0.15">
      <c r="A95" s="1052"/>
      <c r="B95" s="1053"/>
      <c r="C95" s="1053"/>
      <c r="D95" s="1053"/>
      <c r="E95" s="1053"/>
      <c r="F95" s="1054"/>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84"/>
      <c r="Z96" s="385"/>
      <c r="AA96" s="385"/>
      <c r="AB96" s="808"/>
      <c r="AC96" s="673"/>
      <c r="AD96" s="674"/>
      <c r="AE96" s="674"/>
      <c r="AF96" s="674"/>
      <c r="AG96" s="675"/>
      <c r="AH96" s="667"/>
      <c r="AI96" s="668"/>
      <c r="AJ96" s="668"/>
      <c r="AK96" s="668"/>
      <c r="AL96" s="668"/>
      <c r="AM96" s="668"/>
      <c r="AN96" s="668"/>
      <c r="AO96" s="668"/>
      <c r="AP96" s="668"/>
      <c r="AQ96" s="668"/>
      <c r="AR96" s="668"/>
      <c r="AS96" s="668"/>
      <c r="AT96" s="669"/>
      <c r="AU96" s="384"/>
      <c r="AV96" s="385"/>
      <c r="AW96" s="385"/>
      <c r="AX96" s="386"/>
    </row>
    <row r="97" spans="1:50" ht="24.75" customHeight="1" x14ac:dyDescent="0.15">
      <c r="A97" s="1052"/>
      <c r="B97" s="1053"/>
      <c r="C97" s="1053"/>
      <c r="D97" s="1053"/>
      <c r="E97" s="1053"/>
      <c r="F97" s="1054"/>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2"/>
      <c r="B98" s="1053"/>
      <c r="C98" s="1053"/>
      <c r="D98" s="1053"/>
      <c r="E98" s="1053"/>
      <c r="F98" s="1054"/>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2"/>
      <c r="B99" s="1053"/>
      <c r="C99" s="1053"/>
      <c r="D99" s="1053"/>
      <c r="E99" s="1053"/>
      <c r="F99" s="1054"/>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2"/>
      <c r="B100" s="1053"/>
      <c r="C100" s="1053"/>
      <c r="D100" s="1053"/>
      <c r="E100" s="1053"/>
      <c r="F100" s="1054"/>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2"/>
      <c r="B101" s="1053"/>
      <c r="C101" s="1053"/>
      <c r="D101" s="1053"/>
      <c r="E101" s="1053"/>
      <c r="F101" s="1054"/>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2"/>
      <c r="B102" s="1053"/>
      <c r="C102" s="1053"/>
      <c r="D102" s="1053"/>
      <c r="E102" s="1053"/>
      <c r="F102" s="1054"/>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2"/>
      <c r="B103" s="1053"/>
      <c r="C103" s="1053"/>
      <c r="D103" s="1053"/>
      <c r="E103" s="1053"/>
      <c r="F103" s="1054"/>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2"/>
      <c r="B104" s="1053"/>
      <c r="C104" s="1053"/>
      <c r="D104" s="1053"/>
      <c r="E104" s="1053"/>
      <c r="F104" s="1054"/>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2"/>
      <c r="B105" s="1053"/>
      <c r="C105" s="1053"/>
      <c r="D105" s="1053"/>
      <c r="E105" s="1053"/>
      <c r="F105" s="1054"/>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6"/>
    </row>
    <row r="109" spans="1:50" ht="24.75" customHeight="1" x14ac:dyDescent="0.15">
      <c r="A109" s="1052"/>
      <c r="B109" s="1053"/>
      <c r="C109" s="1053"/>
      <c r="D109" s="1053"/>
      <c r="E109" s="1053"/>
      <c r="F109" s="1054"/>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84"/>
      <c r="Z110" s="385"/>
      <c r="AA110" s="385"/>
      <c r="AB110" s="808"/>
      <c r="AC110" s="673"/>
      <c r="AD110" s="674"/>
      <c r="AE110" s="674"/>
      <c r="AF110" s="674"/>
      <c r="AG110" s="675"/>
      <c r="AH110" s="667"/>
      <c r="AI110" s="668"/>
      <c r="AJ110" s="668"/>
      <c r="AK110" s="668"/>
      <c r="AL110" s="668"/>
      <c r="AM110" s="668"/>
      <c r="AN110" s="668"/>
      <c r="AO110" s="668"/>
      <c r="AP110" s="668"/>
      <c r="AQ110" s="668"/>
      <c r="AR110" s="668"/>
      <c r="AS110" s="668"/>
      <c r="AT110" s="669"/>
      <c r="AU110" s="384"/>
      <c r="AV110" s="385"/>
      <c r="AW110" s="385"/>
      <c r="AX110" s="386"/>
    </row>
    <row r="111" spans="1:50" ht="24.75" customHeight="1" x14ac:dyDescent="0.15">
      <c r="A111" s="1052"/>
      <c r="B111" s="1053"/>
      <c r="C111" s="1053"/>
      <c r="D111" s="1053"/>
      <c r="E111" s="1053"/>
      <c r="F111" s="1054"/>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2"/>
      <c r="B112" s="1053"/>
      <c r="C112" s="1053"/>
      <c r="D112" s="1053"/>
      <c r="E112" s="1053"/>
      <c r="F112" s="1054"/>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2"/>
      <c r="B113" s="1053"/>
      <c r="C113" s="1053"/>
      <c r="D113" s="1053"/>
      <c r="E113" s="1053"/>
      <c r="F113" s="1054"/>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2"/>
      <c r="B114" s="1053"/>
      <c r="C114" s="1053"/>
      <c r="D114" s="1053"/>
      <c r="E114" s="1053"/>
      <c r="F114" s="1054"/>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2"/>
      <c r="B115" s="1053"/>
      <c r="C115" s="1053"/>
      <c r="D115" s="1053"/>
      <c r="E115" s="1053"/>
      <c r="F115" s="1054"/>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2"/>
      <c r="B116" s="1053"/>
      <c r="C116" s="1053"/>
      <c r="D116" s="1053"/>
      <c r="E116" s="1053"/>
      <c r="F116" s="1054"/>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2"/>
      <c r="B117" s="1053"/>
      <c r="C117" s="1053"/>
      <c r="D117" s="1053"/>
      <c r="E117" s="1053"/>
      <c r="F117" s="1054"/>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2"/>
      <c r="B118" s="1053"/>
      <c r="C118" s="1053"/>
      <c r="D118" s="1053"/>
      <c r="E118" s="1053"/>
      <c r="F118" s="1054"/>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2"/>
      <c r="B119" s="1053"/>
      <c r="C119" s="1053"/>
      <c r="D119" s="1053"/>
      <c r="E119" s="1053"/>
      <c r="F119" s="1054"/>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6"/>
    </row>
    <row r="122" spans="1:50" ht="25.5" customHeight="1" x14ac:dyDescent="0.15">
      <c r="A122" s="1052"/>
      <c r="B122" s="1053"/>
      <c r="C122" s="1053"/>
      <c r="D122" s="1053"/>
      <c r="E122" s="1053"/>
      <c r="F122" s="1054"/>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84"/>
      <c r="Z123" s="385"/>
      <c r="AA123" s="385"/>
      <c r="AB123" s="808"/>
      <c r="AC123" s="673"/>
      <c r="AD123" s="674"/>
      <c r="AE123" s="674"/>
      <c r="AF123" s="674"/>
      <c r="AG123" s="675"/>
      <c r="AH123" s="667"/>
      <c r="AI123" s="668"/>
      <c r="AJ123" s="668"/>
      <c r="AK123" s="668"/>
      <c r="AL123" s="668"/>
      <c r="AM123" s="668"/>
      <c r="AN123" s="668"/>
      <c r="AO123" s="668"/>
      <c r="AP123" s="668"/>
      <c r="AQ123" s="668"/>
      <c r="AR123" s="668"/>
      <c r="AS123" s="668"/>
      <c r="AT123" s="669"/>
      <c r="AU123" s="384"/>
      <c r="AV123" s="385"/>
      <c r="AW123" s="385"/>
      <c r="AX123" s="386"/>
    </row>
    <row r="124" spans="1:50" ht="24.75" customHeight="1" x14ac:dyDescent="0.15">
      <c r="A124" s="1052"/>
      <c r="B124" s="1053"/>
      <c r="C124" s="1053"/>
      <c r="D124" s="1053"/>
      <c r="E124" s="1053"/>
      <c r="F124" s="1054"/>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2"/>
      <c r="B125" s="1053"/>
      <c r="C125" s="1053"/>
      <c r="D125" s="1053"/>
      <c r="E125" s="1053"/>
      <c r="F125" s="1054"/>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2"/>
      <c r="B126" s="1053"/>
      <c r="C126" s="1053"/>
      <c r="D126" s="1053"/>
      <c r="E126" s="1053"/>
      <c r="F126" s="1054"/>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2"/>
      <c r="B127" s="1053"/>
      <c r="C127" s="1053"/>
      <c r="D127" s="1053"/>
      <c r="E127" s="1053"/>
      <c r="F127" s="1054"/>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2"/>
      <c r="B128" s="1053"/>
      <c r="C128" s="1053"/>
      <c r="D128" s="1053"/>
      <c r="E128" s="1053"/>
      <c r="F128" s="1054"/>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2"/>
      <c r="B129" s="1053"/>
      <c r="C129" s="1053"/>
      <c r="D129" s="1053"/>
      <c r="E129" s="1053"/>
      <c r="F129" s="1054"/>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2"/>
      <c r="B130" s="1053"/>
      <c r="C130" s="1053"/>
      <c r="D130" s="1053"/>
      <c r="E130" s="1053"/>
      <c r="F130" s="1054"/>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2"/>
      <c r="B131" s="1053"/>
      <c r="C131" s="1053"/>
      <c r="D131" s="1053"/>
      <c r="E131" s="1053"/>
      <c r="F131" s="1054"/>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2"/>
      <c r="B132" s="1053"/>
      <c r="C132" s="1053"/>
      <c r="D132" s="1053"/>
      <c r="E132" s="1053"/>
      <c r="F132" s="1054"/>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6"/>
    </row>
    <row r="135" spans="1:50" ht="24.75" customHeight="1" x14ac:dyDescent="0.15">
      <c r="A135" s="1052"/>
      <c r="B135" s="1053"/>
      <c r="C135" s="1053"/>
      <c r="D135" s="1053"/>
      <c r="E135" s="1053"/>
      <c r="F135" s="1054"/>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84"/>
      <c r="Z136" s="385"/>
      <c r="AA136" s="385"/>
      <c r="AB136" s="808"/>
      <c r="AC136" s="673"/>
      <c r="AD136" s="674"/>
      <c r="AE136" s="674"/>
      <c r="AF136" s="674"/>
      <c r="AG136" s="675"/>
      <c r="AH136" s="667"/>
      <c r="AI136" s="668"/>
      <c r="AJ136" s="668"/>
      <c r="AK136" s="668"/>
      <c r="AL136" s="668"/>
      <c r="AM136" s="668"/>
      <c r="AN136" s="668"/>
      <c r="AO136" s="668"/>
      <c r="AP136" s="668"/>
      <c r="AQ136" s="668"/>
      <c r="AR136" s="668"/>
      <c r="AS136" s="668"/>
      <c r="AT136" s="669"/>
      <c r="AU136" s="384"/>
      <c r="AV136" s="385"/>
      <c r="AW136" s="385"/>
      <c r="AX136" s="386"/>
    </row>
    <row r="137" spans="1:50" ht="24.75" customHeight="1" x14ac:dyDescent="0.15">
      <c r="A137" s="1052"/>
      <c r="B137" s="1053"/>
      <c r="C137" s="1053"/>
      <c r="D137" s="1053"/>
      <c r="E137" s="1053"/>
      <c r="F137" s="1054"/>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2"/>
      <c r="B138" s="1053"/>
      <c r="C138" s="1053"/>
      <c r="D138" s="1053"/>
      <c r="E138" s="1053"/>
      <c r="F138" s="1054"/>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2"/>
      <c r="B139" s="1053"/>
      <c r="C139" s="1053"/>
      <c r="D139" s="1053"/>
      <c r="E139" s="1053"/>
      <c r="F139" s="1054"/>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2"/>
      <c r="B140" s="1053"/>
      <c r="C140" s="1053"/>
      <c r="D140" s="1053"/>
      <c r="E140" s="1053"/>
      <c r="F140" s="1054"/>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2"/>
      <c r="B141" s="1053"/>
      <c r="C141" s="1053"/>
      <c r="D141" s="1053"/>
      <c r="E141" s="1053"/>
      <c r="F141" s="1054"/>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2"/>
      <c r="B142" s="1053"/>
      <c r="C142" s="1053"/>
      <c r="D142" s="1053"/>
      <c r="E142" s="1053"/>
      <c r="F142" s="1054"/>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2"/>
      <c r="B143" s="1053"/>
      <c r="C143" s="1053"/>
      <c r="D143" s="1053"/>
      <c r="E143" s="1053"/>
      <c r="F143" s="1054"/>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2"/>
      <c r="B144" s="1053"/>
      <c r="C144" s="1053"/>
      <c r="D144" s="1053"/>
      <c r="E144" s="1053"/>
      <c r="F144" s="1054"/>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2"/>
      <c r="B145" s="1053"/>
      <c r="C145" s="1053"/>
      <c r="D145" s="1053"/>
      <c r="E145" s="1053"/>
      <c r="F145" s="1054"/>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6"/>
    </row>
    <row r="148" spans="1:50" ht="24.75" customHeight="1" x14ac:dyDescent="0.15">
      <c r="A148" s="1052"/>
      <c r="B148" s="1053"/>
      <c r="C148" s="1053"/>
      <c r="D148" s="1053"/>
      <c r="E148" s="1053"/>
      <c r="F148" s="1054"/>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84"/>
      <c r="Z149" s="385"/>
      <c r="AA149" s="385"/>
      <c r="AB149" s="808"/>
      <c r="AC149" s="673"/>
      <c r="AD149" s="674"/>
      <c r="AE149" s="674"/>
      <c r="AF149" s="674"/>
      <c r="AG149" s="675"/>
      <c r="AH149" s="667"/>
      <c r="AI149" s="668"/>
      <c r="AJ149" s="668"/>
      <c r="AK149" s="668"/>
      <c r="AL149" s="668"/>
      <c r="AM149" s="668"/>
      <c r="AN149" s="668"/>
      <c r="AO149" s="668"/>
      <c r="AP149" s="668"/>
      <c r="AQ149" s="668"/>
      <c r="AR149" s="668"/>
      <c r="AS149" s="668"/>
      <c r="AT149" s="669"/>
      <c r="AU149" s="384"/>
      <c r="AV149" s="385"/>
      <c r="AW149" s="385"/>
      <c r="AX149" s="386"/>
    </row>
    <row r="150" spans="1:50" ht="24.75" customHeight="1" x14ac:dyDescent="0.15">
      <c r="A150" s="1052"/>
      <c r="B150" s="1053"/>
      <c r="C150" s="1053"/>
      <c r="D150" s="1053"/>
      <c r="E150" s="1053"/>
      <c r="F150" s="1054"/>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2"/>
      <c r="B151" s="1053"/>
      <c r="C151" s="1053"/>
      <c r="D151" s="1053"/>
      <c r="E151" s="1053"/>
      <c r="F151" s="1054"/>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2"/>
      <c r="B152" s="1053"/>
      <c r="C152" s="1053"/>
      <c r="D152" s="1053"/>
      <c r="E152" s="1053"/>
      <c r="F152" s="1054"/>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2"/>
      <c r="B153" s="1053"/>
      <c r="C153" s="1053"/>
      <c r="D153" s="1053"/>
      <c r="E153" s="1053"/>
      <c r="F153" s="1054"/>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2"/>
      <c r="B154" s="1053"/>
      <c r="C154" s="1053"/>
      <c r="D154" s="1053"/>
      <c r="E154" s="1053"/>
      <c r="F154" s="1054"/>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2"/>
      <c r="B155" s="1053"/>
      <c r="C155" s="1053"/>
      <c r="D155" s="1053"/>
      <c r="E155" s="1053"/>
      <c r="F155" s="1054"/>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2"/>
      <c r="B156" s="1053"/>
      <c r="C156" s="1053"/>
      <c r="D156" s="1053"/>
      <c r="E156" s="1053"/>
      <c r="F156" s="1054"/>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2"/>
      <c r="B157" s="1053"/>
      <c r="C157" s="1053"/>
      <c r="D157" s="1053"/>
      <c r="E157" s="1053"/>
      <c r="F157" s="1054"/>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2"/>
      <c r="B158" s="1053"/>
      <c r="C158" s="1053"/>
      <c r="D158" s="1053"/>
      <c r="E158" s="1053"/>
      <c r="F158" s="1054"/>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6"/>
    </row>
    <row r="162" spans="1:50" ht="24.75" customHeight="1" x14ac:dyDescent="0.15">
      <c r="A162" s="1052"/>
      <c r="B162" s="1053"/>
      <c r="C162" s="1053"/>
      <c r="D162" s="1053"/>
      <c r="E162" s="1053"/>
      <c r="F162" s="1054"/>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84"/>
      <c r="Z163" s="385"/>
      <c r="AA163" s="385"/>
      <c r="AB163" s="808"/>
      <c r="AC163" s="673"/>
      <c r="AD163" s="674"/>
      <c r="AE163" s="674"/>
      <c r="AF163" s="674"/>
      <c r="AG163" s="675"/>
      <c r="AH163" s="667"/>
      <c r="AI163" s="668"/>
      <c r="AJ163" s="668"/>
      <c r="AK163" s="668"/>
      <c r="AL163" s="668"/>
      <c r="AM163" s="668"/>
      <c r="AN163" s="668"/>
      <c r="AO163" s="668"/>
      <c r="AP163" s="668"/>
      <c r="AQ163" s="668"/>
      <c r="AR163" s="668"/>
      <c r="AS163" s="668"/>
      <c r="AT163" s="669"/>
      <c r="AU163" s="384"/>
      <c r="AV163" s="385"/>
      <c r="AW163" s="385"/>
      <c r="AX163" s="386"/>
    </row>
    <row r="164" spans="1:50" ht="24.75" customHeight="1" x14ac:dyDescent="0.15">
      <c r="A164" s="1052"/>
      <c r="B164" s="1053"/>
      <c r="C164" s="1053"/>
      <c r="D164" s="1053"/>
      <c r="E164" s="1053"/>
      <c r="F164" s="1054"/>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2"/>
      <c r="B165" s="1053"/>
      <c r="C165" s="1053"/>
      <c r="D165" s="1053"/>
      <c r="E165" s="1053"/>
      <c r="F165" s="1054"/>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2"/>
      <c r="B166" s="1053"/>
      <c r="C166" s="1053"/>
      <c r="D166" s="1053"/>
      <c r="E166" s="1053"/>
      <c r="F166" s="1054"/>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2"/>
      <c r="B167" s="1053"/>
      <c r="C167" s="1053"/>
      <c r="D167" s="1053"/>
      <c r="E167" s="1053"/>
      <c r="F167" s="1054"/>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2"/>
      <c r="B168" s="1053"/>
      <c r="C168" s="1053"/>
      <c r="D168" s="1053"/>
      <c r="E168" s="1053"/>
      <c r="F168" s="1054"/>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2"/>
      <c r="B169" s="1053"/>
      <c r="C169" s="1053"/>
      <c r="D169" s="1053"/>
      <c r="E169" s="1053"/>
      <c r="F169" s="1054"/>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2"/>
      <c r="B170" s="1053"/>
      <c r="C170" s="1053"/>
      <c r="D170" s="1053"/>
      <c r="E170" s="1053"/>
      <c r="F170" s="1054"/>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2"/>
      <c r="B171" s="1053"/>
      <c r="C171" s="1053"/>
      <c r="D171" s="1053"/>
      <c r="E171" s="1053"/>
      <c r="F171" s="1054"/>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2"/>
      <c r="B172" s="1053"/>
      <c r="C172" s="1053"/>
      <c r="D172" s="1053"/>
      <c r="E172" s="1053"/>
      <c r="F172" s="1054"/>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6"/>
    </row>
    <row r="175" spans="1:50" ht="25.5" customHeight="1" x14ac:dyDescent="0.15">
      <c r="A175" s="1052"/>
      <c r="B175" s="1053"/>
      <c r="C175" s="1053"/>
      <c r="D175" s="1053"/>
      <c r="E175" s="1053"/>
      <c r="F175" s="1054"/>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84"/>
      <c r="Z176" s="385"/>
      <c r="AA176" s="385"/>
      <c r="AB176" s="808"/>
      <c r="AC176" s="673"/>
      <c r="AD176" s="674"/>
      <c r="AE176" s="674"/>
      <c r="AF176" s="674"/>
      <c r="AG176" s="675"/>
      <c r="AH176" s="667"/>
      <c r="AI176" s="668"/>
      <c r="AJ176" s="668"/>
      <c r="AK176" s="668"/>
      <c r="AL176" s="668"/>
      <c r="AM176" s="668"/>
      <c r="AN176" s="668"/>
      <c r="AO176" s="668"/>
      <c r="AP176" s="668"/>
      <c r="AQ176" s="668"/>
      <c r="AR176" s="668"/>
      <c r="AS176" s="668"/>
      <c r="AT176" s="669"/>
      <c r="AU176" s="384"/>
      <c r="AV176" s="385"/>
      <c r="AW176" s="385"/>
      <c r="AX176" s="386"/>
    </row>
    <row r="177" spans="1:50" ht="24.75" customHeight="1" x14ac:dyDescent="0.15">
      <c r="A177" s="1052"/>
      <c r="B177" s="1053"/>
      <c r="C177" s="1053"/>
      <c r="D177" s="1053"/>
      <c r="E177" s="1053"/>
      <c r="F177" s="1054"/>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2"/>
      <c r="B178" s="1053"/>
      <c r="C178" s="1053"/>
      <c r="D178" s="1053"/>
      <c r="E178" s="1053"/>
      <c r="F178" s="1054"/>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2"/>
      <c r="B179" s="1053"/>
      <c r="C179" s="1053"/>
      <c r="D179" s="1053"/>
      <c r="E179" s="1053"/>
      <c r="F179" s="1054"/>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2"/>
      <c r="B180" s="1053"/>
      <c r="C180" s="1053"/>
      <c r="D180" s="1053"/>
      <c r="E180" s="1053"/>
      <c r="F180" s="1054"/>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2"/>
      <c r="B181" s="1053"/>
      <c r="C181" s="1053"/>
      <c r="D181" s="1053"/>
      <c r="E181" s="1053"/>
      <c r="F181" s="1054"/>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2"/>
      <c r="B182" s="1053"/>
      <c r="C182" s="1053"/>
      <c r="D182" s="1053"/>
      <c r="E182" s="1053"/>
      <c r="F182" s="1054"/>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2"/>
      <c r="B183" s="1053"/>
      <c r="C183" s="1053"/>
      <c r="D183" s="1053"/>
      <c r="E183" s="1053"/>
      <c r="F183" s="1054"/>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2"/>
      <c r="B184" s="1053"/>
      <c r="C184" s="1053"/>
      <c r="D184" s="1053"/>
      <c r="E184" s="1053"/>
      <c r="F184" s="1054"/>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2"/>
      <c r="B185" s="1053"/>
      <c r="C185" s="1053"/>
      <c r="D185" s="1053"/>
      <c r="E185" s="1053"/>
      <c r="F185" s="1054"/>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6"/>
    </row>
    <row r="188" spans="1:50" ht="24.75" customHeight="1" x14ac:dyDescent="0.15">
      <c r="A188" s="1052"/>
      <c r="B188" s="1053"/>
      <c r="C188" s="1053"/>
      <c r="D188" s="1053"/>
      <c r="E188" s="1053"/>
      <c r="F188" s="1054"/>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84"/>
      <c r="Z189" s="385"/>
      <c r="AA189" s="385"/>
      <c r="AB189" s="808"/>
      <c r="AC189" s="673"/>
      <c r="AD189" s="674"/>
      <c r="AE189" s="674"/>
      <c r="AF189" s="674"/>
      <c r="AG189" s="675"/>
      <c r="AH189" s="667"/>
      <c r="AI189" s="668"/>
      <c r="AJ189" s="668"/>
      <c r="AK189" s="668"/>
      <c r="AL189" s="668"/>
      <c r="AM189" s="668"/>
      <c r="AN189" s="668"/>
      <c r="AO189" s="668"/>
      <c r="AP189" s="668"/>
      <c r="AQ189" s="668"/>
      <c r="AR189" s="668"/>
      <c r="AS189" s="668"/>
      <c r="AT189" s="669"/>
      <c r="AU189" s="384"/>
      <c r="AV189" s="385"/>
      <c r="AW189" s="385"/>
      <c r="AX189" s="386"/>
    </row>
    <row r="190" spans="1:50" ht="24.75" customHeight="1" x14ac:dyDescent="0.15">
      <c r="A190" s="1052"/>
      <c r="B190" s="1053"/>
      <c r="C190" s="1053"/>
      <c r="D190" s="1053"/>
      <c r="E190" s="1053"/>
      <c r="F190" s="1054"/>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2"/>
      <c r="B191" s="1053"/>
      <c r="C191" s="1053"/>
      <c r="D191" s="1053"/>
      <c r="E191" s="1053"/>
      <c r="F191" s="1054"/>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2"/>
      <c r="B192" s="1053"/>
      <c r="C192" s="1053"/>
      <c r="D192" s="1053"/>
      <c r="E192" s="1053"/>
      <c r="F192" s="1054"/>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2"/>
      <c r="B193" s="1053"/>
      <c r="C193" s="1053"/>
      <c r="D193" s="1053"/>
      <c r="E193" s="1053"/>
      <c r="F193" s="1054"/>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2"/>
      <c r="B194" s="1053"/>
      <c r="C194" s="1053"/>
      <c r="D194" s="1053"/>
      <c r="E194" s="1053"/>
      <c r="F194" s="1054"/>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2"/>
      <c r="B195" s="1053"/>
      <c r="C195" s="1053"/>
      <c r="D195" s="1053"/>
      <c r="E195" s="1053"/>
      <c r="F195" s="1054"/>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2"/>
      <c r="B196" s="1053"/>
      <c r="C196" s="1053"/>
      <c r="D196" s="1053"/>
      <c r="E196" s="1053"/>
      <c r="F196" s="1054"/>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2"/>
      <c r="B197" s="1053"/>
      <c r="C197" s="1053"/>
      <c r="D197" s="1053"/>
      <c r="E197" s="1053"/>
      <c r="F197" s="1054"/>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2"/>
      <c r="B198" s="1053"/>
      <c r="C198" s="1053"/>
      <c r="D198" s="1053"/>
      <c r="E198" s="1053"/>
      <c r="F198" s="1054"/>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6"/>
    </row>
    <row r="201" spans="1:50" ht="24.75" customHeight="1" x14ac:dyDescent="0.15">
      <c r="A201" s="1052"/>
      <c r="B201" s="1053"/>
      <c r="C201" s="1053"/>
      <c r="D201" s="1053"/>
      <c r="E201" s="1053"/>
      <c r="F201" s="1054"/>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84"/>
      <c r="Z202" s="385"/>
      <c r="AA202" s="385"/>
      <c r="AB202" s="808"/>
      <c r="AC202" s="673"/>
      <c r="AD202" s="674"/>
      <c r="AE202" s="674"/>
      <c r="AF202" s="674"/>
      <c r="AG202" s="675"/>
      <c r="AH202" s="667"/>
      <c r="AI202" s="668"/>
      <c r="AJ202" s="668"/>
      <c r="AK202" s="668"/>
      <c r="AL202" s="668"/>
      <c r="AM202" s="668"/>
      <c r="AN202" s="668"/>
      <c r="AO202" s="668"/>
      <c r="AP202" s="668"/>
      <c r="AQ202" s="668"/>
      <c r="AR202" s="668"/>
      <c r="AS202" s="668"/>
      <c r="AT202" s="669"/>
      <c r="AU202" s="384"/>
      <c r="AV202" s="385"/>
      <c r="AW202" s="385"/>
      <c r="AX202" s="386"/>
    </row>
    <row r="203" spans="1:50" ht="24.75" customHeight="1" x14ac:dyDescent="0.15">
      <c r="A203" s="1052"/>
      <c r="B203" s="1053"/>
      <c r="C203" s="1053"/>
      <c r="D203" s="1053"/>
      <c r="E203" s="1053"/>
      <c r="F203" s="1054"/>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2"/>
      <c r="B204" s="1053"/>
      <c r="C204" s="1053"/>
      <c r="D204" s="1053"/>
      <c r="E204" s="1053"/>
      <c r="F204" s="1054"/>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2"/>
      <c r="B205" s="1053"/>
      <c r="C205" s="1053"/>
      <c r="D205" s="1053"/>
      <c r="E205" s="1053"/>
      <c r="F205" s="1054"/>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2"/>
      <c r="B206" s="1053"/>
      <c r="C206" s="1053"/>
      <c r="D206" s="1053"/>
      <c r="E206" s="1053"/>
      <c r="F206" s="1054"/>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2"/>
      <c r="B207" s="1053"/>
      <c r="C207" s="1053"/>
      <c r="D207" s="1053"/>
      <c r="E207" s="1053"/>
      <c r="F207" s="1054"/>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2"/>
      <c r="B208" s="1053"/>
      <c r="C208" s="1053"/>
      <c r="D208" s="1053"/>
      <c r="E208" s="1053"/>
      <c r="F208" s="1054"/>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2"/>
      <c r="B209" s="1053"/>
      <c r="C209" s="1053"/>
      <c r="D209" s="1053"/>
      <c r="E209" s="1053"/>
      <c r="F209" s="1054"/>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2"/>
      <c r="B210" s="1053"/>
      <c r="C210" s="1053"/>
      <c r="D210" s="1053"/>
      <c r="E210" s="1053"/>
      <c r="F210" s="1054"/>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2"/>
      <c r="B211" s="1053"/>
      <c r="C211" s="1053"/>
      <c r="D211" s="1053"/>
      <c r="E211" s="1053"/>
      <c r="F211" s="1054"/>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6"/>
    </row>
    <row r="215" spans="1:50" ht="24.75" customHeight="1" x14ac:dyDescent="0.15">
      <c r="A215" s="1052"/>
      <c r="B215" s="1053"/>
      <c r="C215" s="1053"/>
      <c r="D215" s="1053"/>
      <c r="E215" s="1053"/>
      <c r="F215" s="1054"/>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84"/>
      <c r="Z216" s="385"/>
      <c r="AA216" s="385"/>
      <c r="AB216" s="808"/>
      <c r="AC216" s="673"/>
      <c r="AD216" s="674"/>
      <c r="AE216" s="674"/>
      <c r="AF216" s="674"/>
      <c r="AG216" s="675"/>
      <c r="AH216" s="667"/>
      <c r="AI216" s="668"/>
      <c r="AJ216" s="668"/>
      <c r="AK216" s="668"/>
      <c r="AL216" s="668"/>
      <c r="AM216" s="668"/>
      <c r="AN216" s="668"/>
      <c r="AO216" s="668"/>
      <c r="AP216" s="668"/>
      <c r="AQ216" s="668"/>
      <c r="AR216" s="668"/>
      <c r="AS216" s="668"/>
      <c r="AT216" s="669"/>
      <c r="AU216" s="384"/>
      <c r="AV216" s="385"/>
      <c r="AW216" s="385"/>
      <c r="AX216" s="386"/>
    </row>
    <row r="217" spans="1:50" ht="24.75" customHeight="1" x14ac:dyDescent="0.15">
      <c r="A217" s="1052"/>
      <c r="B217" s="1053"/>
      <c r="C217" s="1053"/>
      <c r="D217" s="1053"/>
      <c r="E217" s="1053"/>
      <c r="F217" s="1054"/>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2"/>
      <c r="B218" s="1053"/>
      <c r="C218" s="1053"/>
      <c r="D218" s="1053"/>
      <c r="E218" s="1053"/>
      <c r="F218" s="1054"/>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2"/>
      <c r="B219" s="1053"/>
      <c r="C219" s="1053"/>
      <c r="D219" s="1053"/>
      <c r="E219" s="1053"/>
      <c r="F219" s="1054"/>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2"/>
      <c r="B220" s="1053"/>
      <c r="C220" s="1053"/>
      <c r="D220" s="1053"/>
      <c r="E220" s="1053"/>
      <c r="F220" s="1054"/>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2"/>
      <c r="B221" s="1053"/>
      <c r="C221" s="1053"/>
      <c r="D221" s="1053"/>
      <c r="E221" s="1053"/>
      <c r="F221" s="1054"/>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2"/>
      <c r="B222" s="1053"/>
      <c r="C222" s="1053"/>
      <c r="D222" s="1053"/>
      <c r="E222" s="1053"/>
      <c r="F222" s="1054"/>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2"/>
      <c r="B223" s="1053"/>
      <c r="C223" s="1053"/>
      <c r="D223" s="1053"/>
      <c r="E223" s="1053"/>
      <c r="F223" s="1054"/>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2"/>
      <c r="B224" s="1053"/>
      <c r="C224" s="1053"/>
      <c r="D224" s="1053"/>
      <c r="E224" s="1053"/>
      <c r="F224" s="1054"/>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2"/>
      <c r="B225" s="1053"/>
      <c r="C225" s="1053"/>
      <c r="D225" s="1053"/>
      <c r="E225" s="1053"/>
      <c r="F225" s="1054"/>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6"/>
    </row>
    <row r="228" spans="1:50" ht="25.5" customHeight="1" x14ac:dyDescent="0.15">
      <c r="A228" s="1052"/>
      <c r="B228" s="1053"/>
      <c r="C228" s="1053"/>
      <c r="D228" s="1053"/>
      <c r="E228" s="1053"/>
      <c r="F228" s="1054"/>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84"/>
      <c r="Z229" s="385"/>
      <c r="AA229" s="385"/>
      <c r="AB229" s="808"/>
      <c r="AC229" s="673"/>
      <c r="AD229" s="674"/>
      <c r="AE229" s="674"/>
      <c r="AF229" s="674"/>
      <c r="AG229" s="675"/>
      <c r="AH229" s="667"/>
      <c r="AI229" s="668"/>
      <c r="AJ229" s="668"/>
      <c r="AK229" s="668"/>
      <c r="AL229" s="668"/>
      <c r="AM229" s="668"/>
      <c r="AN229" s="668"/>
      <c r="AO229" s="668"/>
      <c r="AP229" s="668"/>
      <c r="AQ229" s="668"/>
      <c r="AR229" s="668"/>
      <c r="AS229" s="668"/>
      <c r="AT229" s="669"/>
      <c r="AU229" s="384"/>
      <c r="AV229" s="385"/>
      <c r="AW229" s="385"/>
      <c r="AX229" s="386"/>
    </row>
    <row r="230" spans="1:50" ht="24.75" customHeight="1" x14ac:dyDescent="0.15">
      <c r="A230" s="1052"/>
      <c r="B230" s="1053"/>
      <c r="C230" s="1053"/>
      <c r="D230" s="1053"/>
      <c r="E230" s="1053"/>
      <c r="F230" s="1054"/>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2"/>
      <c r="B231" s="1053"/>
      <c r="C231" s="1053"/>
      <c r="D231" s="1053"/>
      <c r="E231" s="1053"/>
      <c r="F231" s="1054"/>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2"/>
      <c r="B232" s="1053"/>
      <c r="C232" s="1053"/>
      <c r="D232" s="1053"/>
      <c r="E232" s="1053"/>
      <c r="F232" s="1054"/>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2"/>
      <c r="B233" s="1053"/>
      <c r="C233" s="1053"/>
      <c r="D233" s="1053"/>
      <c r="E233" s="1053"/>
      <c r="F233" s="1054"/>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2"/>
      <c r="B234" s="1053"/>
      <c r="C234" s="1053"/>
      <c r="D234" s="1053"/>
      <c r="E234" s="1053"/>
      <c r="F234" s="1054"/>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2"/>
      <c r="B235" s="1053"/>
      <c r="C235" s="1053"/>
      <c r="D235" s="1053"/>
      <c r="E235" s="1053"/>
      <c r="F235" s="1054"/>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2"/>
      <c r="B236" s="1053"/>
      <c r="C236" s="1053"/>
      <c r="D236" s="1053"/>
      <c r="E236" s="1053"/>
      <c r="F236" s="1054"/>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2"/>
      <c r="B237" s="1053"/>
      <c r="C237" s="1053"/>
      <c r="D237" s="1053"/>
      <c r="E237" s="1053"/>
      <c r="F237" s="1054"/>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2"/>
      <c r="B238" s="1053"/>
      <c r="C238" s="1053"/>
      <c r="D238" s="1053"/>
      <c r="E238" s="1053"/>
      <c r="F238" s="1054"/>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6"/>
    </row>
    <row r="241" spans="1:50" ht="24.75" customHeight="1" x14ac:dyDescent="0.15">
      <c r="A241" s="1052"/>
      <c r="B241" s="1053"/>
      <c r="C241" s="1053"/>
      <c r="D241" s="1053"/>
      <c r="E241" s="1053"/>
      <c r="F241" s="1054"/>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84"/>
      <c r="Z242" s="385"/>
      <c r="AA242" s="385"/>
      <c r="AB242" s="808"/>
      <c r="AC242" s="673"/>
      <c r="AD242" s="674"/>
      <c r="AE242" s="674"/>
      <c r="AF242" s="674"/>
      <c r="AG242" s="675"/>
      <c r="AH242" s="667"/>
      <c r="AI242" s="668"/>
      <c r="AJ242" s="668"/>
      <c r="AK242" s="668"/>
      <c r="AL242" s="668"/>
      <c r="AM242" s="668"/>
      <c r="AN242" s="668"/>
      <c r="AO242" s="668"/>
      <c r="AP242" s="668"/>
      <c r="AQ242" s="668"/>
      <c r="AR242" s="668"/>
      <c r="AS242" s="668"/>
      <c r="AT242" s="669"/>
      <c r="AU242" s="384"/>
      <c r="AV242" s="385"/>
      <c r="AW242" s="385"/>
      <c r="AX242" s="386"/>
    </row>
    <row r="243" spans="1:50" ht="24.75" customHeight="1" x14ac:dyDescent="0.15">
      <c r="A243" s="1052"/>
      <c r="B243" s="1053"/>
      <c r="C243" s="1053"/>
      <c r="D243" s="1053"/>
      <c r="E243" s="1053"/>
      <c r="F243" s="1054"/>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2"/>
      <c r="B244" s="1053"/>
      <c r="C244" s="1053"/>
      <c r="D244" s="1053"/>
      <c r="E244" s="1053"/>
      <c r="F244" s="1054"/>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2"/>
      <c r="B245" s="1053"/>
      <c r="C245" s="1053"/>
      <c r="D245" s="1053"/>
      <c r="E245" s="1053"/>
      <c r="F245" s="1054"/>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2"/>
      <c r="B246" s="1053"/>
      <c r="C246" s="1053"/>
      <c r="D246" s="1053"/>
      <c r="E246" s="1053"/>
      <c r="F246" s="1054"/>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2"/>
      <c r="B247" s="1053"/>
      <c r="C247" s="1053"/>
      <c r="D247" s="1053"/>
      <c r="E247" s="1053"/>
      <c r="F247" s="1054"/>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2"/>
      <c r="B248" s="1053"/>
      <c r="C248" s="1053"/>
      <c r="D248" s="1053"/>
      <c r="E248" s="1053"/>
      <c r="F248" s="1054"/>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2"/>
      <c r="B249" s="1053"/>
      <c r="C249" s="1053"/>
      <c r="D249" s="1053"/>
      <c r="E249" s="1053"/>
      <c r="F249" s="1054"/>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2"/>
      <c r="B250" s="1053"/>
      <c r="C250" s="1053"/>
      <c r="D250" s="1053"/>
      <c r="E250" s="1053"/>
      <c r="F250" s="1054"/>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2"/>
      <c r="B251" s="1053"/>
      <c r="C251" s="1053"/>
      <c r="D251" s="1053"/>
      <c r="E251" s="1053"/>
      <c r="F251" s="1054"/>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6"/>
    </row>
    <row r="254" spans="1:50" ht="24.75" customHeight="1" x14ac:dyDescent="0.15">
      <c r="A254" s="1052"/>
      <c r="B254" s="1053"/>
      <c r="C254" s="1053"/>
      <c r="D254" s="1053"/>
      <c r="E254" s="1053"/>
      <c r="F254" s="1054"/>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84"/>
      <c r="Z255" s="385"/>
      <c r="AA255" s="385"/>
      <c r="AB255" s="808"/>
      <c r="AC255" s="673"/>
      <c r="AD255" s="674"/>
      <c r="AE255" s="674"/>
      <c r="AF255" s="674"/>
      <c r="AG255" s="675"/>
      <c r="AH255" s="667"/>
      <c r="AI255" s="668"/>
      <c r="AJ255" s="668"/>
      <c r="AK255" s="668"/>
      <c r="AL255" s="668"/>
      <c r="AM255" s="668"/>
      <c r="AN255" s="668"/>
      <c r="AO255" s="668"/>
      <c r="AP255" s="668"/>
      <c r="AQ255" s="668"/>
      <c r="AR255" s="668"/>
      <c r="AS255" s="668"/>
      <c r="AT255" s="669"/>
      <c r="AU255" s="384"/>
      <c r="AV255" s="385"/>
      <c r="AW255" s="385"/>
      <c r="AX255" s="386"/>
    </row>
    <row r="256" spans="1:50" ht="24.75" customHeight="1" x14ac:dyDescent="0.15">
      <c r="A256" s="1052"/>
      <c r="B256" s="1053"/>
      <c r="C256" s="1053"/>
      <c r="D256" s="1053"/>
      <c r="E256" s="1053"/>
      <c r="F256" s="1054"/>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2"/>
      <c r="B257" s="1053"/>
      <c r="C257" s="1053"/>
      <c r="D257" s="1053"/>
      <c r="E257" s="1053"/>
      <c r="F257" s="1054"/>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2"/>
      <c r="B258" s="1053"/>
      <c r="C258" s="1053"/>
      <c r="D258" s="1053"/>
      <c r="E258" s="1053"/>
      <c r="F258" s="1054"/>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2"/>
      <c r="B259" s="1053"/>
      <c r="C259" s="1053"/>
      <c r="D259" s="1053"/>
      <c r="E259" s="1053"/>
      <c r="F259" s="1054"/>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2"/>
      <c r="B260" s="1053"/>
      <c r="C260" s="1053"/>
      <c r="D260" s="1053"/>
      <c r="E260" s="1053"/>
      <c r="F260" s="1054"/>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2"/>
      <c r="B261" s="1053"/>
      <c r="C261" s="1053"/>
      <c r="D261" s="1053"/>
      <c r="E261" s="1053"/>
      <c r="F261" s="1054"/>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2"/>
      <c r="B262" s="1053"/>
      <c r="C262" s="1053"/>
      <c r="D262" s="1053"/>
      <c r="E262" s="1053"/>
      <c r="F262" s="1054"/>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2"/>
      <c r="B263" s="1053"/>
      <c r="C263" s="1053"/>
      <c r="D263" s="1053"/>
      <c r="E263" s="1053"/>
      <c r="F263" s="1054"/>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2"/>
      <c r="B264" s="1053"/>
      <c r="C264" s="1053"/>
      <c r="D264" s="1053"/>
      <c r="E264" s="1053"/>
      <c r="F264" s="1054"/>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3">
        <v>1</v>
      </c>
      <c r="B4" s="106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3">
        <v>2</v>
      </c>
      <c r="B5" s="106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3">
        <v>3</v>
      </c>
      <c r="B6" s="106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3">
        <v>4</v>
      </c>
      <c r="B7" s="106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3">
        <v>5</v>
      </c>
      <c r="B8" s="106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3">
        <v>6</v>
      </c>
      <c r="B9" s="106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3">
        <v>7</v>
      </c>
      <c r="B10" s="106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3">
        <v>8</v>
      </c>
      <c r="B11" s="106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3">
        <v>9</v>
      </c>
      <c r="B12" s="106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3">
        <v>10</v>
      </c>
      <c r="B13" s="106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3">
        <v>11</v>
      </c>
      <c r="B14" s="106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3">
        <v>12</v>
      </c>
      <c r="B15" s="106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3">
        <v>13</v>
      </c>
      <c r="B16" s="106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3">
        <v>14</v>
      </c>
      <c r="B17" s="106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3">
        <v>15</v>
      </c>
      <c r="B18" s="106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3">
        <v>16</v>
      </c>
      <c r="B19" s="106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3">
        <v>17</v>
      </c>
      <c r="B20" s="106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3">
        <v>18</v>
      </c>
      <c r="B21" s="106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3">
        <v>19</v>
      </c>
      <c r="B22" s="106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3">
        <v>20</v>
      </c>
      <c r="B23" s="106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3">
        <v>21</v>
      </c>
      <c r="B24" s="106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3">
        <v>22</v>
      </c>
      <c r="B25" s="106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3">
        <v>23</v>
      </c>
      <c r="B26" s="106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3">
        <v>24</v>
      </c>
      <c r="B27" s="106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3">
        <v>25</v>
      </c>
      <c r="B28" s="106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3">
        <v>26</v>
      </c>
      <c r="B29" s="106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3">
        <v>27</v>
      </c>
      <c r="B30" s="106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3">
        <v>28</v>
      </c>
      <c r="B31" s="106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3">
        <v>29</v>
      </c>
      <c r="B32" s="106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3">
        <v>30</v>
      </c>
      <c r="B33" s="106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3">
        <v>1</v>
      </c>
      <c r="B37" s="106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3">
        <v>2</v>
      </c>
      <c r="B38" s="106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3">
        <v>3</v>
      </c>
      <c r="B39" s="106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3">
        <v>4</v>
      </c>
      <c r="B40" s="106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3">
        <v>5</v>
      </c>
      <c r="B41" s="106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3">
        <v>6</v>
      </c>
      <c r="B42" s="106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3">
        <v>7</v>
      </c>
      <c r="B43" s="106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3">
        <v>8</v>
      </c>
      <c r="B44" s="106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3">
        <v>9</v>
      </c>
      <c r="B45" s="106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3">
        <v>10</v>
      </c>
      <c r="B46" s="106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3">
        <v>11</v>
      </c>
      <c r="B47" s="106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3">
        <v>12</v>
      </c>
      <c r="B48" s="106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3">
        <v>13</v>
      </c>
      <c r="B49" s="106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3">
        <v>14</v>
      </c>
      <c r="B50" s="106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3">
        <v>15</v>
      </c>
      <c r="B51" s="106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3">
        <v>16</v>
      </c>
      <c r="B52" s="106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3">
        <v>17</v>
      </c>
      <c r="B53" s="106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3">
        <v>18</v>
      </c>
      <c r="B54" s="106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3">
        <v>19</v>
      </c>
      <c r="B55" s="106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3">
        <v>20</v>
      </c>
      <c r="B56" s="106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3">
        <v>21</v>
      </c>
      <c r="B57" s="106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3">
        <v>22</v>
      </c>
      <c r="B58" s="106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3">
        <v>23</v>
      </c>
      <c r="B59" s="106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3">
        <v>24</v>
      </c>
      <c r="B60" s="106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3">
        <v>25</v>
      </c>
      <c r="B61" s="106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3">
        <v>26</v>
      </c>
      <c r="B62" s="106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3">
        <v>27</v>
      </c>
      <c r="B63" s="106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3">
        <v>28</v>
      </c>
      <c r="B64" s="106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3">
        <v>29</v>
      </c>
      <c r="B65" s="106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3">
        <v>30</v>
      </c>
      <c r="B66" s="106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3">
        <v>1</v>
      </c>
      <c r="B70" s="106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3">
        <v>2</v>
      </c>
      <c r="B71" s="106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3">
        <v>3</v>
      </c>
      <c r="B72" s="106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3">
        <v>4</v>
      </c>
      <c r="B73" s="106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3">
        <v>5</v>
      </c>
      <c r="B74" s="106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3">
        <v>6</v>
      </c>
      <c r="B75" s="106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3">
        <v>7</v>
      </c>
      <c r="B76" s="106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3">
        <v>8</v>
      </c>
      <c r="B77" s="106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3">
        <v>9</v>
      </c>
      <c r="B78" s="106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3">
        <v>10</v>
      </c>
      <c r="B79" s="106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3">
        <v>11</v>
      </c>
      <c r="B80" s="106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3">
        <v>12</v>
      </c>
      <c r="B81" s="106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3">
        <v>13</v>
      </c>
      <c r="B82" s="106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3">
        <v>14</v>
      </c>
      <c r="B83" s="106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3">
        <v>15</v>
      </c>
      <c r="B84" s="106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3">
        <v>16</v>
      </c>
      <c r="B85" s="106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3">
        <v>17</v>
      </c>
      <c r="B86" s="106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3">
        <v>18</v>
      </c>
      <c r="B87" s="106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3">
        <v>19</v>
      </c>
      <c r="B88" s="106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3">
        <v>20</v>
      </c>
      <c r="B89" s="106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3">
        <v>21</v>
      </c>
      <c r="B90" s="106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3">
        <v>22</v>
      </c>
      <c r="B91" s="106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3">
        <v>23</v>
      </c>
      <c r="B92" s="106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3">
        <v>24</v>
      </c>
      <c r="B93" s="106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3">
        <v>25</v>
      </c>
      <c r="B94" s="106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3">
        <v>26</v>
      </c>
      <c r="B95" s="106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3">
        <v>27</v>
      </c>
      <c r="B96" s="106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3">
        <v>28</v>
      </c>
      <c r="B97" s="106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3">
        <v>29</v>
      </c>
      <c r="B98" s="106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3">
        <v>30</v>
      </c>
      <c r="B99" s="106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3">
        <v>1</v>
      </c>
      <c r="B103" s="106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3">
        <v>2</v>
      </c>
      <c r="B104" s="106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3">
        <v>3</v>
      </c>
      <c r="B105" s="106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3">
        <v>4</v>
      </c>
      <c r="B106" s="106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3">
        <v>5</v>
      </c>
      <c r="B107" s="106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3">
        <v>6</v>
      </c>
      <c r="B108" s="106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3">
        <v>7</v>
      </c>
      <c r="B109" s="106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3">
        <v>8</v>
      </c>
      <c r="B110" s="106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3">
        <v>9</v>
      </c>
      <c r="B111" s="106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3">
        <v>10</v>
      </c>
      <c r="B112" s="106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3">
        <v>11</v>
      </c>
      <c r="B113" s="106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3">
        <v>12</v>
      </c>
      <c r="B114" s="106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3">
        <v>13</v>
      </c>
      <c r="B115" s="106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3">
        <v>14</v>
      </c>
      <c r="B116" s="106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3">
        <v>15</v>
      </c>
      <c r="B117" s="106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3">
        <v>16</v>
      </c>
      <c r="B118" s="106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3">
        <v>17</v>
      </c>
      <c r="B119" s="106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3">
        <v>18</v>
      </c>
      <c r="B120" s="106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3">
        <v>19</v>
      </c>
      <c r="B121" s="106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3">
        <v>20</v>
      </c>
      <c r="B122" s="106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3">
        <v>21</v>
      </c>
      <c r="B123" s="106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3">
        <v>22</v>
      </c>
      <c r="B124" s="106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3">
        <v>23</v>
      </c>
      <c r="B125" s="106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3">
        <v>24</v>
      </c>
      <c r="B126" s="106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3">
        <v>25</v>
      </c>
      <c r="B127" s="106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3">
        <v>26</v>
      </c>
      <c r="B128" s="106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3">
        <v>27</v>
      </c>
      <c r="B129" s="106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3">
        <v>28</v>
      </c>
      <c r="B130" s="106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3">
        <v>29</v>
      </c>
      <c r="B131" s="106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3">
        <v>30</v>
      </c>
      <c r="B132" s="106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3">
        <v>1</v>
      </c>
      <c r="B136" s="106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3">
        <v>2</v>
      </c>
      <c r="B137" s="106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3">
        <v>3</v>
      </c>
      <c r="B138" s="106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3">
        <v>4</v>
      </c>
      <c r="B139" s="106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3">
        <v>5</v>
      </c>
      <c r="B140" s="106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3">
        <v>6</v>
      </c>
      <c r="B141" s="106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3">
        <v>7</v>
      </c>
      <c r="B142" s="106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3">
        <v>8</v>
      </c>
      <c r="B143" s="106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3">
        <v>9</v>
      </c>
      <c r="B144" s="106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3">
        <v>10</v>
      </c>
      <c r="B145" s="106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3">
        <v>11</v>
      </c>
      <c r="B146" s="106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3">
        <v>12</v>
      </c>
      <c r="B147" s="106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3">
        <v>13</v>
      </c>
      <c r="B148" s="106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3">
        <v>14</v>
      </c>
      <c r="B149" s="106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3">
        <v>15</v>
      </c>
      <c r="B150" s="106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3">
        <v>16</v>
      </c>
      <c r="B151" s="106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3">
        <v>17</v>
      </c>
      <c r="B152" s="106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3">
        <v>18</v>
      </c>
      <c r="B153" s="106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3">
        <v>19</v>
      </c>
      <c r="B154" s="106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3">
        <v>20</v>
      </c>
      <c r="B155" s="106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3">
        <v>21</v>
      </c>
      <c r="B156" s="106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3">
        <v>22</v>
      </c>
      <c r="B157" s="106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3">
        <v>23</v>
      </c>
      <c r="B158" s="106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3">
        <v>24</v>
      </c>
      <c r="B159" s="106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3">
        <v>25</v>
      </c>
      <c r="B160" s="106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3">
        <v>26</v>
      </c>
      <c r="B161" s="106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3">
        <v>27</v>
      </c>
      <c r="B162" s="106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3">
        <v>28</v>
      </c>
      <c r="B163" s="106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3">
        <v>29</v>
      </c>
      <c r="B164" s="106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3">
        <v>30</v>
      </c>
      <c r="B165" s="106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3">
        <v>1</v>
      </c>
      <c r="B169" s="106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3">
        <v>2</v>
      </c>
      <c r="B170" s="106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3">
        <v>3</v>
      </c>
      <c r="B171" s="106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3">
        <v>4</v>
      </c>
      <c r="B172" s="106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3">
        <v>5</v>
      </c>
      <c r="B173" s="106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3">
        <v>6</v>
      </c>
      <c r="B174" s="106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3">
        <v>7</v>
      </c>
      <c r="B175" s="106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3">
        <v>8</v>
      </c>
      <c r="B176" s="106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3">
        <v>9</v>
      </c>
      <c r="B177" s="106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3">
        <v>10</v>
      </c>
      <c r="B178" s="106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3">
        <v>11</v>
      </c>
      <c r="B179" s="106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3">
        <v>12</v>
      </c>
      <c r="B180" s="106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3">
        <v>13</v>
      </c>
      <c r="B181" s="106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3">
        <v>14</v>
      </c>
      <c r="B182" s="106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3">
        <v>15</v>
      </c>
      <c r="B183" s="106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3">
        <v>16</v>
      </c>
      <c r="B184" s="106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3">
        <v>17</v>
      </c>
      <c r="B185" s="106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3">
        <v>18</v>
      </c>
      <c r="B186" s="106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3">
        <v>19</v>
      </c>
      <c r="B187" s="106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3">
        <v>20</v>
      </c>
      <c r="B188" s="106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3">
        <v>21</v>
      </c>
      <c r="B189" s="106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3">
        <v>22</v>
      </c>
      <c r="B190" s="106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3">
        <v>23</v>
      </c>
      <c r="B191" s="106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3">
        <v>24</v>
      </c>
      <c r="B192" s="106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3">
        <v>25</v>
      </c>
      <c r="B193" s="106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3">
        <v>26</v>
      </c>
      <c r="B194" s="106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3">
        <v>27</v>
      </c>
      <c r="B195" s="106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3">
        <v>28</v>
      </c>
      <c r="B196" s="106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3">
        <v>29</v>
      </c>
      <c r="B197" s="106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3">
        <v>30</v>
      </c>
      <c r="B198" s="106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3">
        <v>1</v>
      </c>
      <c r="B202" s="106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3">
        <v>2</v>
      </c>
      <c r="B203" s="106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3">
        <v>3</v>
      </c>
      <c r="B204" s="106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3">
        <v>4</v>
      </c>
      <c r="B205" s="106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3">
        <v>5</v>
      </c>
      <c r="B206" s="106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3">
        <v>6</v>
      </c>
      <c r="B207" s="106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3">
        <v>7</v>
      </c>
      <c r="B208" s="106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3">
        <v>8</v>
      </c>
      <c r="B209" s="106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3">
        <v>9</v>
      </c>
      <c r="B210" s="106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3">
        <v>10</v>
      </c>
      <c r="B211" s="106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3">
        <v>11</v>
      </c>
      <c r="B212" s="106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3">
        <v>12</v>
      </c>
      <c r="B213" s="106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3">
        <v>13</v>
      </c>
      <c r="B214" s="106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3">
        <v>14</v>
      </c>
      <c r="B215" s="106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3">
        <v>15</v>
      </c>
      <c r="B216" s="106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3">
        <v>16</v>
      </c>
      <c r="B217" s="106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3">
        <v>17</v>
      </c>
      <c r="B218" s="106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3">
        <v>18</v>
      </c>
      <c r="B219" s="106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3">
        <v>19</v>
      </c>
      <c r="B220" s="106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3">
        <v>20</v>
      </c>
      <c r="B221" s="106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3">
        <v>21</v>
      </c>
      <c r="B222" s="106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3">
        <v>22</v>
      </c>
      <c r="B223" s="106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3">
        <v>23</v>
      </c>
      <c r="B224" s="106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3">
        <v>24</v>
      </c>
      <c r="B225" s="106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3">
        <v>25</v>
      </c>
      <c r="B226" s="106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3">
        <v>26</v>
      </c>
      <c r="B227" s="106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3">
        <v>27</v>
      </c>
      <c r="B228" s="106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3">
        <v>28</v>
      </c>
      <c r="B229" s="106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3">
        <v>29</v>
      </c>
      <c r="B230" s="106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3">
        <v>30</v>
      </c>
      <c r="B231" s="106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3">
        <v>1</v>
      </c>
      <c r="B235" s="106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3">
        <v>2</v>
      </c>
      <c r="B236" s="106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3">
        <v>3</v>
      </c>
      <c r="B237" s="106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3">
        <v>4</v>
      </c>
      <c r="B238" s="106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3">
        <v>5</v>
      </c>
      <c r="B239" s="106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3">
        <v>6</v>
      </c>
      <c r="B240" s="106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3">
        <v>7</v>
      </c>
      <c r="B241" s="106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3">
        <v>8</v>
      </c>
      <c r="B242" s="106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3">
        <v>9</v>
      </c>
      <c r="B243" s="106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3">
        <v>10</v>
      </c>
      <c r="B244" s="106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3">
        <v>11</v>
      </c>
      <c r="B245" s="106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3">
        <v>12</v>
      </c>
      <c r="B246" s="106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3">
        <v>13</v>
      </c>
      <c r="B247" s="106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3">
        <v>14</v>
      </c>
      <c r="B248" s="106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3">
        <v>15</v>
      </c>
      <c r="B249" s="106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3">
        <v>16</v>
      </c>
      <c r="B250" s="106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3">
        <v>17</v>
      </c>
      <c r="B251" s="106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3">
        <v>18</v>
      </c>
      <c r="B252" s="106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3">
        <v>19</v>
      </c>
      <c r="B253" s="106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3">
        <v>20</v>
      </c>
      <c r="B254" s="106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3">
        <v>21</v>
      </c>
      <c r="B255" s="106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3">
        <v>22</v>
      </c>
      <c r="B256" s="106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3">
        <v>23</v>
      </c>
      <c r="B257" s="106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3">
        <v>24</v>
      </c>
      <c r="B258" s="106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3">
        <v>25</v>
      </c>
      <c r="B259" s="106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3">
        <v>26</v>
      </c>
      <c r="B260" s="106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3">
        <v>27</v>
      </c>
      <c r="B261" s="106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3">
        <v>28</v>
      </c>
      <c r="B262" s="106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3">
        <v>29</v>
      </c>
      <c r="B263" s="106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3">
        <v>30</v>
      </c>
      <c r="B264" s="106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3">
        <v>1</v>
      </c>
      <c r="B268" s="106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3">
        <v>2</v>
      </c>
      <c r="B269" s="106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3">
        <v>3</v>
      </c>
      <c r="B270" s="106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3">
        <v>4</v>
      </c>
      <c r="B271" s="106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3">
        <v>5</v>
      </c>
      <c r="B272" s="106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3">
        <v>6</v>
      </c>
      <c r="B273" s="106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3">
        <v>7</v>
      </c>
      <c r="B274" s="106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3">
        <v>8</v>
      </c>
      <c r="B275" s="106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3">
        <v>9</v>
      </c>
      <c r="B276" s="106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3">
        <v>10</v>
      </c>
      <c r="B277" s="106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3">
        <v>11</v>
      </c>
      <c r="B278" s="106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3">
        <v>12</v>
      </c>
      <c r="B279" s="106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3">
        <v>13</v>
      </c>
      <c r="B280" s="106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3">
        <v>14</v>
      </c>
      <c r="B281" s="106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3">
        <v>15</v>
      </c>
      <c r="B282" s="106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3">
        <v>16</v>
      </c>
      <c r="B283" s="106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3">
        <v>17</v>
      </c>
      <c r="B284" s="106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3">
        <v>18</v>
      </c>
      <c r="B285" s="106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3">
        <v>19</v>
      </c>
      <c r="B286" s="106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3">
        <v>20</v>
      </c>
      <c r="B287" s="106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3">
        <v>21</v>
      </c>
      <c r="B288" s="106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3">
        <v>22</v>
      </c>
      <c r="B289" s="106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3">
        <v>23</v>
      </c>
      <c r="B290" s="106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3">
        <v>24</v>
      </c>
      <c r="B291" s="106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3">
        <v>25</v>
      </c>
      <c r="B292" s="106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3">
        <v>26</v>
      </c>
      <c r="B293" s="106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3">
        <v>27</v>
      </c>
      <c r="B294" s="106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3">
        <v>28</v>
      </c>
      <c r="B295" s="106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3">
        <v>29</v>
      </c>
      <c r="B296" s="106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3">
        <v>30</v>
      </c>
      <c r="B297" s="106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3">
        <v>1</v>
      </c>
      <c r="B301" s="106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3">
        <v>2</v>
      </c>
      <c r="B302" s="106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3">
        <v>3</v>
      </c>
      <c r="B303" s="106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3">
        <v>4</v>
      </c>
      <c r="B304" s="106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3">
        <v>5</v>
      </c>
      <c r="B305" s="106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3">
        <v>6</v>
      </c>
      <c r="B306" s="106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3">
        <v>7</v>
      </c>
      <c r="B307" s="106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3">
        <v>8</v>
      </c>
      <c r="B308" s="106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3">
        <v>9</v>
      </c>
      <c r="B309" s="106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3">
        <v>10</v>
      </c>
      <c r="B310" s="106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3">
        <v>11</v>
      </c>
      <c r="B311" s="106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3">
        <v>12</v>
      </c>
      <c r="B312" s="106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3">
        <v>13</v>
      </c>
      <c r="B313" s="106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3">
        <v>14</v>
      </c>
      <c r="B314" s="106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3">
        <v>15</v>
      </c>
      <c r="B315" s="106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3">
        <v>16</v>
      </c>
      <c r="B316" s="106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3">
        <v>17</v>
      </c>
      <c r="B317" s="106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3">
        <v>18</v>
      </c>
      <c r="B318" s="106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3">
        <v>19</v>
      </c>
      <c r="B319" s="106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3">
        <v>20</v>
      </c>
      <c r="B320" s="106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3">
        <v>21</v>
      </c>
      <c r="B321" s="106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3">
        <v>22</v>
      </c>
      <c r="B322" s="106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3">
        <v>23</v>
      </c>
      <c r="B323" s="106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3">
        <v>24</v>
      </c>
      <c r="B324" s="106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3">
        <v>25</v>
      </c>
      <c r="B325" s="106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3">
        <v>26</v>
      </c>
      <c r="B326" s="106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3">
        <v>27</v>
      </c>
      <c r="B327" s="106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3">
        <v>28</v>
      </c>
      <c r="B328" s="106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3">
        <v>29</v>
      </c>
      <c r="B329" s="106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3">
        <v>30</v>
      </c>
      <c r="B330" s="106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3">
        <v>1</v>
      </c>
      <c r="B334" s="106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3">
        <v>2</v>
      </c>
      <c r="B335" s="106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3">
        <v>3</v>
      </c>
      <c r="B336" s="106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3">
        <v>4</v>
      </c>
      <c r="B337" s="106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3">
        <v>5</v>
      </c>
      <c r="B338" s="106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3">
        <v>6</v>
      </c>
      <c r="B339" s="106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3">
        <v>7</v>
      </c>
      <c r="B340" s="106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3">
        <v>8</v>
      </c>
      <c r="B341" s="106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3">
        <v>9</v>
      </c>
      <c r="B342" s="106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3">
        <v>10</v>
      </c>
      <c r="B343" s="106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3">
        <v>11</v>
      </c>
      <c r="B344" s="106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3">
        <v>12</v>
      </c>
      <c r="B345" s="106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3">
        <v>13</v>
      </c>
      <c r="B346" s="106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3">
        <v>14</v>
      </c>
      <c r="B347" s="106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3">
        <v>15</v>
      </c>
      <c r="B348" s="106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3">
        <v>16</v>
      </c>
      <c r="B349" s="106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3">
        <v>17</v>
      </c>
      <c r="B350" s="106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3">
        <v>18</v>
      </c>
      <c r="B351" s="106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3">
        <v>19</v>
      </c>
      <c r="B352" s="106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3">
        <v>20</v>
      </c>
      <c r="B353" s="106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3">
        <v>21</v>
      </c>
      <c r="B354" s="106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3">
        <v>22</v>
      </c>
      <c r="B355" s="106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3">
        <v>23</v>
      </c>
      <c r="B356" s="106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3">
        <v>24</v>
      </c>
      <c r="B357" s="106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3">
        <v>25</v>
      </c>
      <c r="B358" s="106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3">
        <v>26</v>
      </c>
      <c r="B359" s="106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3">
        <v>27</v>
      </c>
      <c r="B360" s="106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3">
        <v>28</v>
      </c>
      <c r="B361" s="106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3">
        <v>29</v>
      </c>
      <c r="B362" s="106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3">
        <v>30</v>
      </c>
      <c r="B363" s="106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3">
        <v>1</v>
      </c>
      <c r="B367" s="106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3">
        <v>2</v>
      </c>
      <c r="B368" s="106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3">
        <v>3</v>
      </c>
      <c r="B369" s="106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3">
        <v>4</v>
      </c>
      <c r="B370" s="106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3">
        <v>5</v>
      </c>
      <c r="B371" s="106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3">
        <v>6</v>
      </c>
      <c r="B372" s="106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3">
        <v>7</v>
      </c>
      <c r="B373" s="106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3">
        <v>8</v>
      </c>
      <c r="B374" s="106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3">
        <v>9</v>
      </c>
      <c r="B375" s="106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3">
        <v>10</v>
      </c>
      <c r="B376" s="106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3">
        <v>11</v>
      </c>
      <c r="B377" s="106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3">
        <v>12</v>
      </c>
      <c r="B378" s="106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3">
        <v>13</v>
      </c>
      <c r="B379" s="106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3">
        <v>14</v>
      </c>
      <c r="B380" s="106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3">
        <v>15</v>
      </c>
      <c r="B381" s="106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3">
        <v>16</v>
      </c>
      <c r="B382" s="106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3">
        <v>17</v>
      </c>
      <c r="B383" s="106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3">
        <v>18</v>
      </c>
      <c r="B384" s="106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3">
        <v>19</v>
      </c>
      <c r="B385" s="106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3">
        <v>20</v>
      </c>
      <c r="B386" s="106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3">
        <v>21</v>
      </c>
      <c r="B387" s="106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3">
        <v>22</v>
      </c>
      <c r="B388" s="106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3">
        <v>23</v>
      </c>
      <c r="B389" s="106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3">
        <v>24</v>
      </c>
      <c r="B390" s="106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3">
        <v>25</v>
      </c>
      <c r="B391" s="106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3">
        <v>26</v>
      </c>
      <c r="B392" s="106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3">
        <v>27</v>
      </c>
      <c r="B393" s="106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3">
        <v>28</v>
      </c>
      <c r="B394" s="106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3">
        <v>29</v>
      </c>
      <c r="B395" s="106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3">
        <v>30</v>
      </c>
      <c r="B396" s="106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3">
        <v>1</v>
      </c>
      <c r="B400" s="106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3">
        <v>2</v>
      </c>
      <c r="B401" s="106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3">
        <v>3</v>
      </c>
      <c r="B402" s="106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3">
        <v>4</v>
      </c>
      <c r="B403" s="106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3">
        <v>5</v>
      </c>
      <c r="B404" s="106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3">
        <v>6</v>
      </c>
      <c r="B405" s="106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3">
        <v>7</v>
      </c>
      <c r="B406" s="106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3">
        <v>8</v>
      </c>
      <c r="B407" s="106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3">
        <v>9</v>
      </c>
      <c r="B408" s="106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3">
        <v>10</v>
      </c>
      <c r="B409" s="106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3">
        <v>11</v>
      </c>
      <c r="B410" s="106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3">
        <v>12</v>
      </c>
      <c r="B411" s="106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3">
        <v>13</v>
      </c>
      <c r="B412" s="106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3">
        <v>14</v>
      </c>
      <c r="B413" s="106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3">
        <v>15</v>
      </c>
      <c r="B414" s="106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3">
        <v>16</v>
      </c>
      <c r="B415" s="106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3">
        <v>17</v>
      </c>
      <c r="B416" s="106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3">
        <v>18</v>
      </c>
      <c r="B417" s="106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3">
        <v>19</v>
      </c>
      <c r="B418" s="106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3">
        <v>20</v>
      </c>
      <c r="B419" s="106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3">
        <v>21</v>
      </c>
      <c r="B420" s="106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3">
        <v>22</v>
      </c>
      <c r="B421" s="106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3">
        <v>23</v>
      </c>
      <c r="B422" s="106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3">
        <v>24</v>
      </c>
      <c r="B423" s="106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3">
        <v>25</v>
      </c>
      <c r="B424" s="106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3">
        <v>26</v>
      </c>
      <c r="B425" s="106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3">
        <v>27</v>
      </c>
      <c r="B426" s="106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3">
        <v>28</v>
      </c>
      <c r="B427" s="106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3">
        <v>29</v>
      </c>
      <c r="B428" s="106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3">
        <v>30</v>
      </c>
      <c r="B429" s="106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3">
        <v>1</v>
      </c>
      <c r="B433" s="106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3">
        <v>2</v>
      </c>
      <c r="B434" s="106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3">
        <v>3</v>
      </c>
      <c r="B435" s="106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3">
        <v>4</v>
      </c>
      <c r="B436" s="106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3">
        <v>5</v>
      </c>
      <c r="B437" s="106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3">
        <v>6</v>
      </c>
      <c r="B438" s="106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3">
        <v>7</v>
      </c>
      <c r="B439" s="106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3">
        <v>8</v>
      </c>
      <c r="B440" s="106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3">
        <v>9</v>
      </c>
      <c r="B441" s="106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3">
        <v>10</v>
      </c>
      <c r="B442" s="106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3">
        <v>11</v>
      </c>
      <c r="B443" s="106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3">
        <v>12</v>
      </c>
      <c r="B444" s="106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3">
        <v>13</v>
      </c>
      <c r="B445" s="106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3">
        <v>14</v>
      </c>
      <c r="B446" s="106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3">
        <v>15</v>
      </c>
      <c r="B447" s="106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3">
        <v>16</v>
      </c>
      <c r="B448" s="106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3">
        <v>17</v>
      </c>
      <c r="B449" s="106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3">
        <v>18</v>
      </c>
      <c r="B450" s="106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3">
        <v>19</v>
      </c>
      <c r="B451" s="106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3">
        <v>20</v>
      </c>
      <c r="B452" s="106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3">
        <v>21</v>
      </c>
      <c r="B453" s="106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3">
        <v>22</v>
      </c>
      <c r="B454" s="106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3">
        <v>23</v>
      </c>
      <c r="B455" s="106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3">
        <v>24</v>
      </c>
      <c r="B456" s="106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3">
        <v>25</v>
      </c>
      <c r="B457" s="106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3">
        <v>26</v>
      </c>
      <c r="B458" s="106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3">
        <v>27</v>
      </c>
      <c r="B459" s="106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3">
        <v>28</v>
      </c>
      <c r="B460" s="106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3">
        <v>29</v>
      </c>
      <c r="B461" s="106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3">
        <v>30</v>
      </c>
      <c r="B462" s="106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3">
        <v>1</v>
      </c>
      <c r="B466" s="106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3">
        <v>2</v>
      </c>
      <c r="B467" s="106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3">
        <v>3</v>
      </c>
      <c r="B468" s="106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3">
        <v>4</v>
      </c>
      <c r="B469" s="106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3">
        <v>5</v>
      </c>
      <c r="B470" s="106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3">
        <v>6</v>
      </c>
      <c r="B471" s="106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3">
        <v>7</v>
      </c>
      <c r="B472" s="106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3">
        <v>8</v>
      </c>
      <c r="B473" s="106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3">
        <v>9</v>
      </c>
      <c r="B474" s="106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3">
        <v>10</v>
      </c>
      <c r="B475" s="106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3">
        <v>11</v>
      </c>
      <c r="B476" s="106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3">
        <v>12</v>
      </c>
      <c r="B477" s="106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3">
        <v>13</v>
      </c>
      <c r="B478" s="106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3">
        <v>14</v>
      </c>
      <c r="B479" s="106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3">
        <v>15</v>
      </c>
      <c r="B480" s="106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3">
        <v>16</v>
      </c>
      <c r="B481" s="106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3">
        <v>17</v>
      </c>
      <c r="B482" s="106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3">
        <v>18</v>
      </c>
      <c r="B483" s="106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3">
        <v>19</v>
      </c>
      <c r="B484" s="106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3">
        <v>20</v>
      </c>
      <c r="B485" s="106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3">
        <v>21</v>
      </c>
      <c r="B486" s="106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3">
        <v>22</v>
      </c>
      <c r="B487" s="106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3">
        <v>23</v>
      </c>
      <c r="B488" s="106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3">
        <v>24</v>
      </c>
      <c r="B489" s="106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3">
        <v>25</v>
      </c>
      <c r="B490" s="106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3">
        <v>26</v>
      </c>
      <c r="B491" s="106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3">
        <v>27</v>
      </c>
      <c r="B492" s="106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3">
        <v>28</v>
      </c>
      <c r="B493" s="106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3">
        <v>29</v>
      </c>
      <c r="B494" s="106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3">
        <v>30</v>
      </c>
      <c r="B495" s="106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3">
        <v>1</v>
      </c>
      <c r="B499" s="106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3">
        <v>2</v>
      </c>
      <c r="B500" s="106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3">
        <v>3</v>
      </c>
      <c r="B501" s="106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3">
        <v>4</v>
      </c>
      <c r="B502" s="106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3">
        <v>5</v>
      </c>
      <c r="B503" s="106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3">
        <v>6</v>
      </c>
      <c r="B504" s="106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3">
        <v>7</v>
      </c>
      <c r="B505" s="106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3">
        <v>8</v>
      </c>
      <c r="B506" s="106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3">
        <v>9</v>
      </c>
      <c r="B507" s="106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3">
        <v>10</v>
      </c>
      <c r="B508" s="106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3">
        <v>11</v>
      </c>
      <c r="B509" s="106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3">
        <v>12</v>
      </c>
      <c r="B510" s="106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3">
        <v>13</v>
      </c>
      <c r="B511" s="106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3">
        <v>14</v>
      </c>
      <c r="B512" s="106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3">
        <v>15</v>
      </c>
      <c r="B513" s="106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3">
        <v>16</v>
      </c>
      <c r="B514" s="106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3">
        <v>17</v>
      </c>
      <c r="B515" s="106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3">
        <v>18</v>
      </c>
      <c r="B516" s="106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3">
        <v>19</v>
      </c>
      <c r="B517" s="106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3">
        <v>20</v>
      </c>
      <c r="B518" s="106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3">
        <v>21</v>
      </c>
      <c r="B519" s="106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3">
        <v>22</v>
      </c>
      <c r="B520" s="106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3">
        <v>23</v>
      </c>
      <c r="B521" s="106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3">
        <v>24</v>
      </c>
      <c r="B522" s="106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3">
        <v>25</v>
      </c>
      <c r="B523" s="106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3">
        <v>26</v>
      </c>
      <c r="B524" s="106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3">
        <v>27</v>
      </c>
      <c r="B525" s="106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3">
        <v>28</v>
      </c>
      <c r="B526" s="106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3">
        <v>29</v>
      </c>
      <c r="B527" s="106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3">
        <v>30</v>
      </c>
      <c r="B528" s="106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3">
        <v>1</v>
      </c>
      <c r="B532" s="106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3">
        <v>2</v>
      </c>
      <c r="B533" s="106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3">
        <v>3</v>
      </c>
      <c r="B534" s="106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3">
        <v>4</v>
      </c>
      <c r="B535" s="106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3">
        <v>5</v>
      </c>
      <c r="B536" s="106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3">
        <v>6</v>
      </c>
      <c r="B537" s="106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3">
        <v>7</v>
      </c>
      <c r="B538" s="106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3">
        <v>8</v>
      </c>
      <c r="B539" s="106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3">
        <v>9</v>
      </c>
      <c r="B540" s="106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3">
        <v>10</v>
      </c>
      <c r="B541" s="106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3">
        <v>11</v>
      </c>
      <c r="B542" s="106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3">
        <v>12</v>
      </c>
      <c r="B543" s="106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3">
        <v>13</v>
      </c>
      <c r="B544" s="106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3">
        <v>14</v>
      </c>
      <c r="B545" s="106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3">
        <v>15</v>
      </c>
      <c r="B546" s="106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3">
        <v>16</v>
      </c>
      <c r="B547" s="106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3">
        <v>17</v>
      </c>
      <c r="B548" s="106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3">
        <v>18</v>
      </c>
      <c r="B549" s="106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3">
        <v>19</v>
      </c>
      <c r="B550" s="106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3">
        <v>20</v>
      </c>
      <c r="B551" s="106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3">
        <v>21</v>
      </c>
      <c r="B552" s="106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3">
        <v>22</v>
      </c>
      <c r="B553" s="106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3">
        <v>23</v>
      </c>
      <c r="B554" s="106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3">
        <v>24</v>
      </c>
      <c r="B555" s="106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3">
        <v>25</v>
      </c>
      <c r="B556" s="106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3">
        <v>26</v>
      </c>
      <c r="B557" s="106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3">
        <v>27</v>
      </c>
      <c r="B558" s="106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3">
        <v>28</v>
      </c>
      <c r="B559" s="106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3">
        <v>29</v>
      </c>
      <c r="B560" s="106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3">
        <v>30</v>
      </c>
      <c r="B561" s="106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3">
        <v>1</v>
      </c>
      <c r="B565" s="106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3">
        <v>2</v>
      </c>
      <c r="B566" s="106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3">
        <v>3</v>
      </c>
      <c r="B567" s="106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3">
        <v>4</v>
      </c>
      <c r="B568" s="106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3">
        <v>5</v>
      </c>
      <c r="B569" s="106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3">
        <v>6</v>
      </c>
      <c r="B570" s="106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3">
        <v>7</v>
      </c>
      <c r="B571" s="106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3">
        <v>8</v>
      </c>
      <c r="B572" s="106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3">
        <v>9</v>
      </c>
      <c r="B573" s="106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3">
        <v>10</v>
      </c>
      <c r="B574" s="106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3">
        <v>11</v>
      </c>
      <c r="B575" s="106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3">
        <v>12</v>
      </c>
      <c r="B576" s="106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3">
        <v>13</v>
      </c>
      <c r="B577" s="106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3">
        <v>14</v>
      </c>
      <c r="B578" s="106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3">
        <v>15</v>
      </c>
      <c r="B579" s="106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3">
        <v>16</v>
      </c>
      <c r="B580" s="106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3">
        <v>17</v>
      </c>
      <c r="B581" s="106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3">
        <v>18</v>
      </c>
      <c r="B582" s="106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3">
        <v>19</v>
      </c>
      <c r="B583" s="106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3">
        <v>20</v>
      </c>
      <c r="B584" s="106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3">
        <v>21</v>
      </c>
      <c r="B585" s="106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3">
        <v>22</v>
      </c>
      <c r="B586" s="106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3">
        <v>23</v>
      </c>
      <c r="B587" s="106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3">
        <v>24</v>
      </c>
      <c r="B588" s="106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3">
        <v>25</v>
      </c>
      <c r="B589" s="106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3">
        <v>26</v>
      </c>
      <c r="B590" s="106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3">
        <v>27</v>
      </c>
      <c r="B591" s="106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3">
        <v>28</v>
      </c>
      <c r="B592" s="106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3">
        <v>29</v>
      </c>
      <c r="B593" s="106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3">
        <v>30</v>
      </c>
      <c r="B594" s="106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3">
        <v>1</v>
      </c>
      <c r="B598" s="106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3">
        <v>2</v>
      </c>
      <c r="B599" s="106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3">
        <v>3</v>
      </c>
      <c r="B600" s="106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3">
        <v>4</v>
      </c>
      <c r="B601" s="106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3">
        <v>5</v>
      </c>
      <c r="B602" s="106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3">
        <v>6</v>
      </c>
      <c r="B603" s="106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3">
        <v>7</v>
      </c>
      <c r="B604" s="106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3">
        <v>8</v>
      </c>
      <c r="B605" s="106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3">
        <v>9</v>
      </c>
      <c r="B606" s="106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3">
        <v>10</v>
      </c>
      <c r="B607" s="106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3">
        <v>11</v>
      </c>
      <c r="B608" s="106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3">
        <v>12</v>
      </c>
      <c r="B609" s="106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3">
        <v>13</v>
      </c>
      <c r="B610" s="106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3">
        <v>14</v>
      </c>
      <c r="B611" s="106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3">
        <v>15</v>
      </c>
      <c r="B612" s="106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3">
        <v>16</v>
      </c>
      <c r="B613" s="106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3">
        <v>17</v>
      </c>
      <c r="B614" s="106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3">
        <v>18</v>
      </c>
      <c r="B615" s="106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3">
        <v>19</v>
      </c>
      <c r="B616" s="106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3">
        <v>20</v>
      </c>
      <c r="B617" s="106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3">
        <v>21</v>
      </c>
      <c r="B618" s="106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3">
        <v>22</v>
      </c>
      <c r="B619" s="106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3">
        <v>23</v>
      </c>
      <c r="B620" s="106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3">
        <v>24</v>
      </c>
      <c r="B621" s="106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3">
        <v>25</v>
      </c>
      <c r="B622" s="106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3">
        <v>26</v>
      </c>
      <c r="B623" s="106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3">
        <v>27</v>
      </c>
      <c r="B624" s="106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3">
        <v>28</v>
      </c>
      <c r="B625" s="106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3">
        <v>29</v>
      </c>
      <c r="B626" s="106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3">
        <v>30</v>
      </c>
      <c r="B627" s="106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3">
        <v>1</v>
      </c>
      <c r="B631" s="106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3">
        <v>2</v>
      </c>
      <c r="B632" s="106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3">
        <v>3</v>
      </c>
      <c r="B633" s="106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3">
        <v>4</v>
      </c>
      <c r="B634" s="106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3">
        <v>5</v>
      </c>
      <c r="B635" s="106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3">
        <v>6</v>
      </c>
      <c r="B636" s="106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3">
        <v>7</v>
      </c>
      <c r="B637" s="106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3">
        <v>8</v>
      </c>
      <c r="B638" s="106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3">
        <v>9</v>
      </c>
      <c r="B639" s="106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3">
        <v>10</v>
      </c>
      <c r="B640" s="106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3">
        <v>11</v>
      </c>
      <c r="B641" s="106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3">
        <v>12</v>
      </c>
      <c r="B642" s="106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3">
        <v>13</v>
      </c>
      <c r="B643" s="106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3">
        <v>14</v>
      </c>
      <c r="B644" s="106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3">
        <v>15</v>
      </c>
      <c r="B645" s="106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3">
        <v>16</v>
      </c>
      <c r="B646" s="106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3">
        <v>17</v>
      </c>
      <c r="B647" s="106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3">
        <v>18</v>
      </c>
      <c r="B648" s="106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3">
        <v>19</v>
      </c>
      <c r="B649" s="106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3">
        <v>20</v>
      </c>
      <c r="B650" s="106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3">
        <v>21</v>
      </c>
      <c r="B651" s="106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3">
        <v>22</v>
      </c>
      <c r="B652" s="106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3">
        <v>23</v>
      </c>
      <c r="B653" s="106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3">
        <v>24</v>
      </c>
      <c r="B654" s="106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3">
        <v>25</v>
      </c>
      <c r="B655" s="106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3">
        <v>26</v>
      </c>
      <c r="B656" s="106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3">
        <v>27</v>
      </c>
      <c r="B657" s="106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3">
        <v>28</v>
      </c>
      <c r="B658" s="106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3">
        <v>29</v>
      </c>
      <c r="B659" s="106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3">
        <v>30</v>
      </c>
      <c r="B660" s="106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3">
        <v>1</v>
      </c>
      <c r="B664" s="106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3">
        <v>2</v>
      </c>
      <c r="B665" s="106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3">
        <v>3</v>
      </c>
      <c r="B666" s="106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3">
        <v>4</v>
      </c>
      <c r="B667" s="106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3">
        <v>5</v>
      </c>
      <c r="B668" s="106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3">
        <v>6</v>
      </c>
      <c r="B669" s="106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3">
        <v>7</v>
      </c>
      <c r="B670" s="106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3">
        <v>8</v>
      </c>
      <c r="B671" s="106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3">
        <v>9</v>
      </c>
      <c r="B672" s="106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3">
        <v>10</v>
      </c>
      <c r="B673" s="106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3">
        <v>11</v>
      </c>
      <c r="B674" s="106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3">
        <v>12</v>
      </c>
      <c r="B675" s="106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3">
        <v>13</v>
      </c>
      <c r="B676" s="106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3">
        <v>14</v>
      </c>
      <c r="B677" s="106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3">
        <v>15</v>
      </c>
      <c r="B678" s="106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3">
        <v>16</v>
      </c>
      <c r="B679" s="106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3">
        <v>17</v>
      </c>
      <c r="B680" s="106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3">
        <v>18</v>
      </c>
      <c r="B681" s="106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3">
        <v>19</v>
      </c>
      <c r="B682" s="106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3">
        <v>20</v>
      </c>
      <c r="B683" s="106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3">
        <v>21</v>
      </c>
      <c r="B684" s="106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3">
        <v>22</v>
      </c>
      <c r="B685" s="106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3">
        <v>23</v>
      </c>
      <c r="B686" s="106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3">
        <v>24</v>
      </c>
      <c r="B687" s="106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3">
        <v>25</v>
      </c>
      <c r="B688" s="106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3">
        <v>26</v>
      </c>
      <c r="B689" s="106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3">
        <v>27</v>
      </c>
      <c r="B690" s="106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3">
        <v>28</v>
      </c>
      <c r="B691" s="106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3">
        <v>29</v>
      </c>
      <c r="B692" s="106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3">
        <v>30</v>
      </c>
      <c r="B693" s="106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3">
        <v>1</v>
      </c>
      <c r="B697" s="106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3">
        <v>2</v>
      </c>
      <c r="B698" s="106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3">
        <v>3</v>
      </c>
      <c r="B699" s="106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3">
        <v>4</v>
      </c>
      <c r="B700" s="106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3">
        <v>5</v>
      </c>
      <c r="B701" s="106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3">
        <v>6</v>
      </c>
      <c r="B702" s="106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3">
        <v>7</v>
      </c>
      <c r="B703" s="106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3">
        <v>8</v>
      </c>
      <c r="B704" s="106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3">
        <v>9</v>
      </c>
      <c r="B705" s="106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3">
        <v>10</v>
      </c>
      <c r="B706" s="106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3">
        <v>11</v>
      </c>
      <c r="B707" s="106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3">
        <v>12</v>
      </c>
      <c r="B708" s="106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3">
        <v>13</v>
      </c>
      <c r="B709" s="106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3">
        <v>14</v>
      </c>
      <c r="B710" s="106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3">
        <v>15</v>
      </c>
      <c r="B711" s="106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3">
        <v>16</v>
      </c>
      <c r="B712" s="106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3">
        <v>17</v>
      </c>
      <c r="B713" s="106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3">
        <v>18</v>
      </c>
      <c r="B714" s="106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3">
        <v>19</v>
      </c>
      <c r="B715" s="106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3">
        <v>20</v>
      </c>
      <c r="B716" s="106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3">
        <v>21</v>
      </c>
      <c r="B717" s="106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3">
        <v>22</v>
      </c>
      <c r="B718" s="106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3">
        <v>23</v>
      </c>
      <c r="B719" s="106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3">
        <v>24</v>
      </c>
      <c r="B720" s="106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3">
        <v>25</v>
      </c>
      <c r="B721" s="106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3">
        <v>26</v>
      </c>
      <c r="B722" s="106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3">
        <v>27</v>
      </c>
      <c r="B723" s="106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3">
        <v>28</v>
      </c>
      <c r="B724" s="106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3">
        <v>29</v>
      </c>
      <c r="B725" s="106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3">
        <v>30</v>
      </c>
      <c r="B726" s="106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3">
        <v>1</v>
      </c>
      <c r="B730" s="106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3">
        <v>2</v>
      </c>
      <c r="B731" s="106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3">
        <v>3</v>
      </c>
      <c r="B732" s="106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3">
        <v>4</v>
      </c>
      <c r="B733" s="106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3">
        <v>5</v>
      </c>
      <c r="B734" s="106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3">
        <v>6</v>
      </c>
      <c r="B735" s="106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3">
        <v>7</v>
      </c>
      <c r="B736" s="106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3">
        <v>8</v>
      </c>
      <c r="B737" s="106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3">
        <v>9</v>
      </c>
      <c r="B738" s="106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3">
        <v>10</v>
      </c>
      <c r="B739" s="106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3">
        <v>11</v>
      </c>
      <c r="B740" s="106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3">
        <v>12</v>
      </c>
      <c r="B741" s="106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3">
        <v>13</v>
      </c>
      <c r="B742" s="106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3">
        <v>14</v>
      </c>
      <c r="B743" s="106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3">
        <v>15</v>
      </c>
      <c r="B744" s="106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3">
        <v>16</v>
      </c>
      <c r="B745" s="106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3">
        <v>17</v>
      </c>
      <c r="B746" s="106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3">
        <v>18</v>
      </c>
      <c r="B747" s="106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3">
        <v>19</v>
      </c>
      <c r="B748" s="106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3">
        <v>20</v>
      </c>
      <c r="B749" s="106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3">
        <v>21</v>
      </c>
      <c r="B750" s="106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3">
        <v>22</v>
      </c>
      <c r="B751" s="106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3">
        <v>23</v>
      </c>
      <c r="B752" s="106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3">
        <v>24</v>
      </c>
      <c r="B753" s="106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3">
        <v>25</v>
      </c>
      <c r="B754" s="106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3">
        <v>26</v>
      </c>
      <c r="B755" s="106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3">
        <v>27</v>
      </c>
      <c r="B756" s="106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3">
        <v>28</v>
      </c>
      <c r="B757" s="106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3">
        <v>29</v>
      </c>
      <c r="B758" s="106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3">
        <v>30</v>
      </c>
      <c r="B759" s="106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3">
        <v>1</v>
      </c>
      <c r="B763" s="106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3">
        <v>2</v>
      </c>
      <c r="B764" s="106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3">
        <v>3</v>
      </c>
      <c r="B765" s="106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3">
        <v>4</v>
      </c>
      <c r="B766" s="106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3">
        <v>5</v>
      </c>
      <c r="B767" s="106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3">
        <v>6</v>
      </c>
      <c r="B768" s="106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3">
        <v>7</v>
      </c>
      <c r="B769" s="106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3">
        <v>8</v>
      </c>
      <c r="B770" s="106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3">
        <v>9</v>
      </c>
      <c r="B771" s="106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3">
        <v>10</v>
      </c>
      <c r="B772" s="106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3">
        <v>11</v>
      </c>
      <c r="B773" s="106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3">
        <v>12</v>
      </c>
      <c r="B774" s="106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3">
        <v>13</v>
      </c>
      <c r="B775" s="106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3">
        <v>14</v>
      </c>
      <c r="B776" s="106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3">
        <v>15</v>
      </c>
      <c r="B777" s="106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3">
        <v>16</v>
      </c>
      <c r="B778" s="106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3">
        <v>17</v>
      </c>
      <c r="B779" s="106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3">
        <v>18</v>
      </c>
      <c r="B780" s="106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3">
        <v>19</v>
      </c>
      <c r="B781" s="106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3">
        <v>20</v>
      </c>
      <c r="B782" s="106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3">
        <v>21</v>
      </c>
      <c r="B783" s="106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3">
        <v>22</v>
      </c>
      <c r="B784" s="106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3">
        <v>23</v>
      </c>
      <c r="B785" s="106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3">
        <v>24</v>
      </c>
      <c r="B786" s="106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3">
        <v>25</v>
      </c>
      <c r="B787" s="106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3">
        <v>26</v>
      </c>
      <c r="B788" s="106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3">
        <v>27</v>
      </c>
      <c r="B789" s="106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3">
        <v>28</v>
      </c>
      <c r="B790" s="106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3">
        <v>29</v>
      </c>
      <c r="B791" s="106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3">
        <v>30</v>
      </c>
      <c r="B792" s="106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3">
        <v>1</v>
      </c>
      <c r="B796" s="106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3">
        <v>2</v>
      </c>
      <c r="B797" s="106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3">
        <v>3</v>
      </c>
      <c r="B798" s="106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3">
        <v>4</v>
      </c>
      <c r="B799" s="106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3">
        <v>5</v>
      </c>
      <c r="B800" s="106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3">
        <v>6</v>
      </c>
      <c r="B801" s="106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3">
        <v>7</v>
      </c>
      <c r="B802" s="106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3">
        <v>8</v>
      </c>
      <c r="B803" s="106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3">
        <v>9</v>
      </c>
      <c r="B804" s="106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3">
        <v>10</v>
      </c>
      <c r="B805" s="106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3">
        <v>11</v>
      </c>
      <c r="B806" s="106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3">
        <v>12</v>
      </c>
      <c r="B807" s="106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3">
        <v>13</v>
      </c>
      <c r="B808" s="106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3">
        <v>14</v>
      </c>
      <c r="B809" s="106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3">
        <v>15</v>
      </c>
      <c r="B810" s="106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3">
        <v>16</v>
      </c>
      <c r="B811" s="106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3">
        <v>17</v>
      </c>
      <c r="B812" s="106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3">
        <v>18</v>
      </c>
      <c r="B813" s="106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3">
        <v>19</v>
      </c>
      <c r="B814" s="106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3">
        <v>20</v>
      </c>
      <c r="B815" s="106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3">
        <v>21</v>
      </c>
      <c r="B816" s="106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3">
        <v>22</v>
      </c>
      <c r="B817" s="106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3">
        <v>23</v>
      </c>
      <c r="B818" s="106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3">
        <v>24</v>
      </c>
      <c r="B819" s="106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3">
        <v>25</v>
      </c>
      <c r="B820" s="106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3">
        <v>26</v>
      </c>
      <c r="B821" s="106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3">
        <v>27</v>
      </c>
      <c r="B822" s="106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3">
        <v>28</v>
      </c>
      <c r="B823" s="106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3">
        <v>29</v>
      </c>
      <c r="B824" s="106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3">
        <v>30</v>
      </c>
      <c r="B825" s="106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3">
        <v>1</v>
      </c>
      <c r="B829" s="106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3">
        <v>2</v>
      </c>
      <c r="B830" s="106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3">
        <v>3</v>
      </c>
      <c r="B831" s="106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3">
        <v>4</v>
      </c>
      <c r="B832" s="106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3">
        <v>5</v>
      </c>
      <c r="B833" s="106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3">
        <v>6</v>
      </c>
      <c r="B834" s="106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3">
        <v>7</v>
      </c>
      <c r="B835" s="106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3">
        <v>8</v>
      </c>
      <c r="B836" s="106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3">
        <v>9</v>
      </c>
      <c r="B837" s="106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3">
        <v>10</v>
      </c>
      <c r="B838" s="106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3">
        <v>11</v>
      </c>
      <c r="B839" s="106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3">
        <v>12</v>
      </c>
      <c r="B840" s="106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3">
        <v>13</v>
      </c>
      <c r="B841" s="106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3">
        <v>14</v>
      </c>
      <c r="B842" s="106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3">
        <v>15</v>
      </c>
      <c r="B843" s="106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3">
        <v>16</v>
      </c>
      <c r="B844" s="106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3">
        <v>17</v>
      </c>
      <c r="B845" s="106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3">
        <v>18</v>
      </c>
      <c r="B846" s="106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3">
        <v>19</v>
      </c>
      <c r="B847" s="106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3">
        <v>20</v>
      </c>
      <c r="B848" s="106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3">
        <v>21</v>
      </c>
      <c r="B849" s="106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3">
        <v>22</v>
      </c>
      <c r="B850" s="106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3">
        <v>23</v>
      </c>
      <c r="B851" s="106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3">
        <v>24</v>
      </c>
      <c r="B852" s="106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3">
        <v>25</v>
      </c>
      <c r="B853" s="106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3">
        <v>26</v>
      </c>
      <c r="B854" s="106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3">
        <v>27</v>
      </c>
      <c r="B855" s="106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3">
        <v>28</v>
      </c>
      <c r="B856" s="106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3">
        <v>29</v>
      </c>
      <c r="B857" s="106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3">
        <v>30</v>
      </c>
      <c r="B858" s="106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3">
        <v>1</v>
      </c>
      <c r="B862" s="106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3">
        <v>2</v>
      </c>
      <c r="B863" s="106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3">
        <v>3</v>
      </c>
      <c r="B864" s="106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3">
        <v>4</v>
      </c>
      <c r="B865" s="106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3">
        <v>5</v>
      </c>
      <c r="B866" s="106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3">
        <v>6</v>
      </c>
      <c r="B867" s="106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3">
        <v>7</v>
      </c>
      <c r="B868" s="106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3">
        <v>8</v>
      </c>
      <c r="B869" s="106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3">
        <v>9</v>
      </c>
      <c r="B870" s="106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3">
        <v>10</v>
      </c>
      <c r="B871" s="106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3">
        <v>11</v>
      </c>
      <c r="B872" s="106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3">
        <v>12</v>
      </c>
      <c r="B873" s="106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3">
        <v>13</v>
      </c>
      <c r="B874" s="106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3">
        <v>14</v>
      </c>
      <c r="B875" s="106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3">
        <v>15</v>
      </c>
      <c r="B876" s="106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3">
        <v>16</v>
      </c>
      <c r="B877" s="106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3">
        <v>17</v>
      </c>
      <c r="B878" s="106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3">
        <v>18</v>
      </c>
      <c r="B879" s="106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3">
        <v>19</v>
      </c>
      <c r="B880" s="106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3">
        <v>20</v>
      </c>
      <c r="B881" s="106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3">
        <v>21</v>
      </c>
      <c r="B882" s="106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3">
        <v>22</v>
      </c>
      <c r="B883" s="106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3">
        <v>23</v>
      </c>
      <c r="B884" s="106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3">
        <v>24</v>
      </c>
      <c r="B885" s="106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3">
        <v>25</v>
      </c>
      <c r="B886" s="106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3">
        <v>26</v>
      </c>
      <c r="B887" s="106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3">
        <v>27</v>
      </c>
      <c r="B888" s="106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3">
        <v>28</v>
      </c>
      <c r="B889" s="106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3">
        <v>29</v>
      </c>
      <c r="B890" s="106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3">
        <v>30</v>
      </c>
      <c r="B891" s="106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3">
        <v>1</v>
      </c>
      <c r="B895" s="106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3">
        <v>2</v>
      </c>
      <c r="B896" s="106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3">
        <v>3</v>
      </c>
      <c r="B897" s="106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3">
        <v>4</v>
      </c>
      <c r="B898" s="106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3">
        <v>5</v>
      </c>
      <c r="B899" s="106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3">
        <v>6</v>
      </c>
      <c r="B900" s="106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3">
        <v>7</v>
      </c>
      <c r="B901" s="106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3">
        <v>8</v>
      </c>
      <c r="B902" s="106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3">
        <v>9</v>
      </c>
      <c r="B903" s="106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3">
        <v>10</v>
      </c>
      <c r="B904" s="106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3">
        <v>11</v>
      </c>
      <c r="B905" s="106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3">
        <v>12</v>
      </c>
      <c r="B906" s="106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3">
        <v>13</v>
      </c>
      <c r="B907" s="106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3">
        <v>14</v>
      </c>
      <c r="B908" s="106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3">
        <v>15</v>
      </c>
      <c r="B909" s="106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3">
        <v>16</v>
      </c>
      <c r="B910" s="106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3">
        <v>17</v>
      </c>
      <c r="B911" s="106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3">
        <v>18</v>
      </c>
      <c r="B912" s="106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3">
        <v>19</v>
      </c>
      <c r="B913" s="106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3">
        <v>20</v>
      </c>
      <c r="B914" s="106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3">
        <v>21</v>
      </c>
      <c r="B915" s="106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3">
        <v>22</v>
      </c>
      <c r="B916" s="106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3">
        <v>23</v>
      </c>
      <c r="B917" s="106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3">
        <v>24</v>
      </c>
      <c r="B918" s="106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3">
        <v>25</v>
      </c>
      <c r="B919" s="106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3">
        <v>26</v>
      </c>
      <c r="B920" s="106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3">
        <v>27</v>
      </c>
      <c r="B921" s="106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3">
        <v>28</v>
      </c>
      <c r="B922" s="106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3">
        <v>29</v>
      </c>
      <c r="B923" s="106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3">
        <v>30</v>
      </c>
      <c r="B924" s="106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3">
        <v>1</v>
      </c>
      <c r="B928" s="106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3">
        <v>2</v>
      </c>
      <c r="B929" s="106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3">
        <v>3</v>
      </c>
      <c r="B930" s="106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3">
        <v>4</v>
      </c>
      <c r="B931" s="106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3">
        <v>5</v>
      </c>
      <c r="B932" s="106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3">
        <v>6</v>
      </c>
      <c r="B933" s="106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3">
        <v>7</v>
      </c>
      <c r="B934" s="106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3">
        <v>8</v>
      </c>
      <c r="B935" s="106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3">
        <v>9</v>
      </c>
      <c r="B936" s="106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3">
        <v>10</v>
      </c>
      <c r="B937" s="106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3">
        <v>11</v>
      </c>
      <c r="B938" s="106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3">
        <v>12</v>
      </c>
      <c r="B939" s="106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3">
        <v>13</v>
      </c>
      <c r="B940" s="106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3">
        <v>14</v>
      </c>
      <c r="B941" s="106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3">
        <v>15</v>
      </c>
      <c r="B942" s="106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3">
        <v>16</v>
      </c>
      <c r="B943" s="106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3">
        <v>17</v>
      </c>
      <c r="B944" s="106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3">
        <v>18</v>
      </c>
      <c r="B945" s="106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3">
        <v>19</v>
      </c>
      <c r="B946" s="106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3">
        <v>20</v>
      </c>
      <c r="B947" s="106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3">
        <v>21</v>
      </c>
      <c r="B948" s="106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3">
        <v>22</v>
      </c>
      <c r="B949" s="106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3">
        <v>23</v>
      </c>
      <c r="B950" s="106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3">
        <v>24</v>
      </c>
      <c r="B951" s="106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3">
        <v>25</v>
      </c>
      <c r="B952" s="106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3">
        <v>26</v>
      </c>
      <c r="B953" s="106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3">
        <v>27</v>
      </c>
      <c r="B954" s="106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3">
        <v>28</v>
      </c>
      <c r="B955" s="106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3">
        <v>29</v>
      </c>
      <c r="B956" s="106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3">
        <v>30</v>
      </c>
      <c r="B957" s="106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3">
        <v>1</v>
      </c>
      <c r="B961" s="106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3">
        <v>2</v>
      </c>
      <c r="B962" s="106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3">
        <v>3</v>
      </c>
      <c r="B963" s="106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3">
        <v>4</v>
      </c>
      <c r="B964" s="106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3">
        <v>5</v>
      </c>
      <c r="B965" s="106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3">
        <v>6</v>
      </c>
      <c r="B966" s="106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3">
        <v>7</v>
      </c>
      <c r="B967" s="106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3">
        <v>8</v>
      </c>
      <c r="B968" s="106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3">
        <v>9</v>
      </c>
      <c r="B969" s="106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3">
        <v>10</v>
      </c>
      <c r="B970" s="106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3">
        <v>11</v>
      </c>
      <c r="B971" s="106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3">
        <v>12</v>
      </c>
      <c r="B972" s="106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3">
        <v>13</v>
      </c>
      <c r="B973" s="106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3">
        <v>14</v>
      </c>
      <c r="B974" s="106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3">
        <v>15</v>
      </c>
      <c r="B975" s="106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3">
        <v>16</v>
      </c>
      <c r="B976" s="106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3">
        <v>17</v>
      </c>
      <c r="B977" s="106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3">
        <v>18</v>
      </c>
      <c r="B978" s="106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3">
        <v>19</v>
      </c>
      <c r="B979" s="106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3">
        <v>20</v>
      </c>
      <c r="B980" s="106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3">
        <v>21</v>
      </c>
      <c r="B981" s="106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3">
        <v>22</v>
      </c>
      <c r="B982" s="106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3">
        <v>23</v>
      </c>
      <c r="B983" s="106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3">
        <v>24</v>
      </c>
      <c r="B984" s="106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3">
        <v>25</v>
      </c>
      <c r="B985" s="106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3">
        <v>26</v>
      </c>
      <c r="B986" s="106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3">
        <v>27</v>
      </c>
      <c r="B987" s="106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3">
        <v>28</v>
      </c>
      <c r="B988" s="106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3">
        <v>29</v>
      </c>
      <c r="B989" s="106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3">
        <v>30</v>
      </c>
      <c r="B990" s="106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3">
        <v>1</v>
      </c>
      <c r="B994" s="106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3">
        <v>2</v>
      </c>
      <c r="B995" s="106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3">
        <v>3</v>
      </c>
      <c r="B996" s="106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3">
        <v>4</v>
      </c>
      <c r="B997" s="106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3">
        <v>5</v>
      </c>
      <c r="B998" s="106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3">
        <v>6</v>
      </c>
      <c r="B999" s="106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3">
        <v>7</v>
      </c>
      <c r="B1000" s="106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3">
        <v>8</v>
      </c>
      <c r="B1001" s="106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3">
        <v>9</v>
      </c>
      <c r="B1002" s="106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3">
        <v>10</v>
      </c>
      <c r="B1003" s="106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3">
        <v>11</v>
      </c>
      <c r="B1004" s="106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3">
        <v>12</v>
      </c>
      <c r="B1005" s="106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3">
        <v>13</v>
      </c>
      <c r="B1006" s="106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3">
        <v>14</v>
      </c>
      <c r="B1007" s="106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3">
        <v>15</v>
      </c>
      <c r="B1008" s="106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3">
        <v>16</v>
      </c>
      <c r="B1009" s="106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3">
        <v>17</v>
      </c>
      <c r="B1010" s="106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3">
        <v>18</v>
      </c>
      <c r="B1011" s="106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3">
        <v>19</v>
      </c>
      <c r="B1012" s="106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3">
        <v>20</v>
      </c>
      <c r="B1013" s="106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3">
        <v>21</v>
      </c>
      <c r="B1014" s="106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3">
        <v>22</v>
      </c>
      <c r="B1015" s="106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3">
        <v>23</v>
      </c>
      <c r="B1016" s="106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3">
        <v>24</v>
      </c>
      <c r="B1017" s="106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3">
        <v>25</v>
      </c>
      <c r="B1018" s="106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3">
        <v>26</v>
      </c>
      <c r="B1019" s="106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3">
        <v>27</v>
      </c>
      <c r="B1020" s="106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3">
        <v>28</v>
      </c>
      <c r="B1021" s="106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3">
        <v>29</v>
      </c>
      <c r="B1022" s="106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3">
        <v>30</v>
      </c>
      <c r="B1023" s="106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3">
        <v>1</v>
      </c>
      <c r="B1027" s="106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3">
        <v>2</v>
      </c>
      <c r="B1028" s="106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3">
        <v>3</v>
      </c>
      <c r="B1029" s="106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3">
        <v>4</v>
      </c>
      <c r="B1030" s="106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3">
        <v>5</v>
      </c>
      <c r="B1031" s="106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3">
        <v>6</v>
      </c>
      <c r="B1032" s="106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3">
        <v>7</v>
      </c>
      <c r="B1033" s="106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3">
        <v>8</v>
      </c>
      <c r="B1034" s="106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3">
        <v>9</v>
      </c>
      <c r="B1035" s="106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3">
        <v>10</v>
      </c>
      <c r="B1036" s="106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3">
        <v>11</v>
      </c>
      <c r="B1037" s="106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3">
        <v>12</v>
      </c>
      <c r="B1038" s="106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3">
        <v>13</v>
      </c>
      <c r="B1039" s="106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3">
        <v>14</v>
      </c>
      <c r="B1040" s="106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3">
        <v>15</v>
      </c>
      <c r="B1041" s="106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3">
        <v>16</v>
      </c>
      <c r="B1042" s="106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3">
        <v>17</v>
      </c>
      <c r="B1043" s="106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3">
        <v>18</v>
      </c>
      <c r="B1044" s="106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3">
        <v>19</v>
      </c>
      <c r="B1045" s="106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3">
        <v>20</v>
      </c>
      <c r="B1046" s="106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3">
        <v>21</v>
      </c>
      <c r="B1047" s="106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3">
        <v>22</v>
      </c>
      <c r="B1048" s="106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3">
        <v>23</v>
      </c>
      <c r="B1049" s="106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3">
        <v>24</v>
      </c>
      <c r="B1050" s="106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3">
        <v>25</v>
      </c>
      <c r="B1051" s="106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3">
        <v>26</v>
      </c>
      <c r="B1052" s="106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3">
        <v>27</v>
      </c>
      <c r="B1053" s="106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3">
        <v>28</v>
      </c>
      <c r="B1054" s="106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3">
        <v>29</v>
      </c>
      <c r="B1055" s="106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3">
        <v>30</v>
      </c>
      <c r="B1056" s="106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3">
        <v>1</v>
      </c>
      <c r="B1060" s="106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3">
        <v>2</v>
      </c>
      <c r="B1061" s="106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3">
        <v>3</v>
      </c>
      <c r="B1062" s="106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3">
        <v>4</v>
      </c>
      <c r="B1063" s="106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3">
        <v>5</v>
      </c>
      <c r="B1064" s="106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3">
        <v>6</v>
      </c>
      <c r="B1065" s="106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3">
        <v>7</v>
      </c>
      <c r="B1066" s="106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3">
        <v>8</v>
      </c>
      <c r="B1067" s="106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3">
        <v>9</v>
      </c>
      <c r="B1068" s="106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3">
        <v>10</v>
      </c>
      <c r="B1069" s="106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3">
        <v>11</v>
      </c>
      <c r="B1070" s="106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3">
        <v>12</v>
      </c>
      <c r="B1071" s="106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3">
        <v>13</v>
      </c>
      <c r="B1072" s="106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3">
        <v>14</v>
      </c>
      <c r="B1073" s="106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3">
        <v>15</v>
      </c>
      <c r="B1074" s="106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3">
        <v>16</v>
      </c>
      <c r="B1075" s="106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3">
        <v>17</v>
      </c>
      <c r="B1076" s="106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3">
        <v>18</v>
      </c>
      <c r="B1077" s="106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3">
        <v>19</v>
      </c>
      <c r="B1078" s="106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3">
        <v>20</v>
      </c>
      <c r="B1079" s="106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3">
        <v>21</v>
      </c>
      <c r="B1080" s="106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3">
        <v>22</v>
      </c>
      <c r="B1081" s="106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3">
        <v>23</v>
      </c>
      <c r="B1082" s="106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3">
        <v>24</v>
      </c>
      <c r="B1083" s="106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3">
        <v>25</v>
      </c>
      <c r="B1084" s="106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3">
        <v>26</v>
      </c>
      <c r="B1085" s="106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3">
        <v>27</v>
      </c>
      <c r="B1086" s="106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3">
        <v>28</v>
      </c>
      <c r="B1087" s="106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3">
        <v>29</v>
      </c>
      <c r="B1088" s="106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3">
        <v>30</v>
      </c>
      <c r="B1089" s="106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3">
        <v>1</v>
      </c>
      <c r="B1093" s="106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3">
        <v>2</v>
      </c>
      <c r="B1094" s="106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3">
        <v>3</v>
      </c>
      <c r="B1095" s="106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3">
        <v>4</v>
      </c>
      <c r="B1096" s="106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3">
        <v>5</v>
      </c>
      <c r="B1097" s="106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3">
        <v>6</v>
      </c>
      <c r="B1098" s="106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3">
        <v>7</v>
      </c>
      <c r="B1099" s="106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3">
        <v>8</v>
      </c>
      <c r="B1100" s="106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3">
        <v>9</v>
      </c>
      <c r="B1101" s="106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3">
        <v>10</v>
      </c>
      <c r="B1102" s="106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3">
        <v>11</v>
      </c>
      <c r="B1103" s="106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3">
        <v>12</v>
      </c>
      <c r="B1104" s="106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3">
        <v>13</v>
      </c>
      <c r="B1105" s="106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3">
        <v>14</v>
      </c>
      <c r="B1106" s="106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3">
        <v>15</v>
      </c>
      <c r="B1107" s="106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3">
        <v>16</v>
      </c>
      <c r="B1108" s="106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3">
        <v>17</v>
      </c>
      <c r="B1109" s="106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3">
        <v>18</v>
      </c>
      <c r="B1110" s="106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3">
        <v>19</v>
      </c>
      <c r="B1111" s="106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3">
        <v>20</v>
      </c>
      <c r="B1112" s="106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3">
        <v>21</v>
      </c>
      <c r="B1113" s="106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3">
        <v>22</v>
      </c>
      <c r="B1114" s="106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3">
        <v>23</v>
      </c>
      <c r="B1115" s="106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3">
        <v>24</v>
      </c>
      <c r="B1116" s="106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3">
        <v>25</v>
      </c>
      <c r="B1117" s="106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3">
        <v>26</v>
      </c>
      <c r="B1118" s="106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3">
        <v>27</v>
      </c>
      <c r="B1119" s="106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3">
        <v>28</v>
      </c>
      <c r="B1120" s="106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3">
        <v>29</v>
      </c>
      <c r="B1121" s="106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3">
        <v>30</v>
      </c>
      <c r="B1122" s="106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3">
        <v>1</v>
      </c>
      <c r="B1126" s="106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3">
        <v>2</v>
      </c>
      <c r="B1127" s="106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3">
        <v>3</v>
      </c>
      <c r="B1128" s="106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3">
        <v>4</v>
      </c>
      <c r="B1129" s="106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3">
        <v>5</v>
      </c>
      <c r="B1130" s="106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3">
        <v>6</v>
      </c>
      <c r="B1131" s="106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3">
        <v>7</v>
      </c>
      <c r="B1132" s="106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3">
        <v>8</v>
      </c>
      <c r="B1133" s="106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3">
        <v>9</v>
      </c>
      <c r="B1134" s="106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3">
        <v>10</v>
      </c>
      <c r="B1135" s="106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3">
        <v>11</v>
      </c>
      <c r="B1136" s="106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3">
        <v>12</v>
      </c>
      <c r="B1137" s="106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3">
        <v>13</v>
      </c>
      <c r="B1138" s="106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3">
        <v>14</v>
      </c>
      <c r="B1139" s="106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3">
        <v>15</v>
      </c>
      <c r="B1140" s="106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3">
        <v>16</v>
      </c>
      <c r="B1141" s="106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3">
        <v>17</v>
      </c>
      <c r="B1142" s="106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3">
        <v>18</v>
      </c>
      <c r="B1143" s="106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3">
        <v>19</v>
      </c>
      <c r="B1144" s="106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3">
        <v>20</v>
      </c>
      <c r="B1145" s="106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3">
        <v>21</v>
      </c>
      <c r="B1146" s="106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3">
        <v>22</v>
      </c>
      <c r="B1147" s="106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3">
        <v>23</v>
      </c>
      <c r="B1148" s="106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3">
        <v>24</v>
      </c>
      <c r="B1149" s="106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3">
        <v>25</v>
      </c>
      <c r="B1150" s="106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3">
        <v>26</v>
      </c>
      <c r="B1151" s="106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3">
        <v>27</v>
      </c>
      <c r="B1152" s="106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3">
        <v>28</v>
      </c>
      <c r="B1153" s="106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3">
        <v>29</v>
      </c>
      <c r="B1154" s="106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3">
        <v>30</v>
      </c>
      <c r="B1155" s="106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3">
        <v>1</v>
      </c>
      <c r="B1159" s="106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3">
        <v>2</v>
      </c>
      <c r="B1160" s="106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3">
        <v>3</v>
      </c>
      <c r="B1161" s="106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3">
        <v>4</v>
      </c>
      <c r="B1162" s="106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3">
        <v>5</v>
      </c>
      <c r="B1163" s="106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3">
        <v>6</v>
      </c>
      <c r="B1164" s="106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3">
        <v>7</v>
      </c>
      <c r="B1165" s="106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3">
        <v>8</v>
      </c>
      <c r="B1166" s="106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3">
        <v>9</v>
      </c>
      <c r="B1167" s="106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3">
        <v>10</v>
      </c>
      <c r="B1168" s="106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3">
        <v>11</v>
      </c>
      <c r="B1169" s="106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3">
        <v>12</v>
      </c>
      <c r="B1170" s="106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3">
        <v>13</v>
      </c>
      <c r="B1171" s="106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3">
        <v>14</v>
      </c>
      <c r="B1172" s="106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3">
        <v>15</v>
      </c>
      <c r="B1173" s="106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3">
        <v>16</v>
      </c>
      <c r="B1174" s="106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3">
        <v>17</v>
      </c>
      <c r="B1175" s="106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3">
        <v>18</v>
      </c>
      <c r="B1176" s="106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3">
        <v>19</v>
      </c>
      <c r="B1177" s="106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3">
        <v>20</v>
      </c>
      <c r="B1178" s="106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3">
        <v>21</v>
      </c>
      <c r="B1179" s="106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3">
        <v>22</v>
      </c>
      <c r="B1180" s="106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3">
        <v>23</v>
      </c>
      <c r="B1181" s="106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3">
        <v>24</v>
      </c>
      <c r="B1182" s="106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3">
        <v>25</v>
      </c>
      <c r="B1183" s="106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3">
        <v>26</v>
      </c>
      <c r="B1184" s="106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3">
        <v>27</v>
      </c>
      <c r="B1185" s="106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3">
        <v>28</v>
      </c>
      <c r="B1186" s="106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3">
        <v>29</v>
      </c>
      <c r="B1187" s="106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3">
        <v>30</v>
      </c>
      <c r="B1188" s="106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3">
        <v>1</v>
      </c>
      <c r="B1192" s="106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3">
        <v>2</v>
      </c>
      <c r="B1193" s="106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3">
        <v>3</v>
      </c>
      <c r="B1194" s="106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3">
        <v>4</v>
      </c>
      <c r="B1195" s="106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3">
        <v>5</v>
      </c>
      <c r="B1196" s="106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3">
        <v>6</v>
      </c>
      <c r="B1197" s="106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3">
        <v>7</v>
      </c>
      <c r="B1198" s="106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3">
        <v>8</v>
      </c>
      <c r="B1199" s="106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3">
        <v>9</v>
      </c>
      <c r="B1200" s="106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3">
        <v>10</v>
      </c>
      <c r="B1201" s="106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3">
        <v>11</v>
      </c>
      <c r="B1202" s="106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3">
        <v>12</v>
      </c>
      <c r="B1203" s="106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3">
        <v>13</v>
      </c>
      <c r="B1204" s="106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3">
        <v>14</v>
      </c>
      <c r="B1205" s="106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3">
        <v>15</v>
      </c>
      <c r="B1206" s="106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3">
        <v>16</v>
      </c>
      <c r="B1207" s="106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3">
        <v>17</v>
      </c>
      <c r="B1208" s="106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3">
        <v>18</v>
      </c>
      <c r="B1209" s="106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3">
        <v>19</v>
      </c>
      <c r="B1210" s="106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3">
        <v>20</v>
      </c>
      <c r="B1211" s="106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3">
        <v>21</v>
      </c>
      <c r="B1212" s="106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3">
        <v>22</v>
      </c>
      <c r="B1213" s="106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3">
        <v>23</v>
      </c>
      <c r="B1214" s="106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3">
        <v>24</v>
      </c>
      <c r="B1215" s="106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3">
        <v>25</v>
      </c>
      <c r="B1216" s="106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3">
        <v>26</v>
      </c>
      <c r="B1217" s="106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3">
        <v>27</v>
      </c>
      <c r="B1218" s="106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3">
        <v>28</v>
      </c>
      <c r="B1219" s="106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3">
        <v>29</v>
      </c>
      <c r="B1220" s="106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3">
        <v>30</v>
      </c>
      <c r="B1221" s="106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3">
        <v>1</v>
      </c>
      <c r="B1225" s="106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3">
        <v>2</v>
      </c>
      <c r="B1226" s="106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3">
        <v>3</v>
      </c>
      <c r="B1227" s="106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3">
        <v>4</v>
      </c>
      <c r="B1228" s="106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3">
        <v>5</v>
      </c>
      <c r="B1229" s="106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3">
        <v>6</v>
      </c>
      <c r="B1230" s="106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3">
        <v>7</v>
      </c>
      <c r="B1231" s="106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3">
        <v>8</v>
      </c>
      <c r="B1232" s="106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3">
        <v>9</v>
      </c>
      <c r="B1233" s="106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3">
        <v>10</v>
      </c>
      <c r="B1234" s="106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3">
        <v>11</v>
      </c>
      <c r="B1235" s="106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3">
        <v>12</v>
      </c>
      <c r="B1236" s="106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3">
        <v>13</v>
      </c>
      <c r="B1237" s="106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3">
        <v>14</v>
      </c>
      <c r="B1238" s="106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3">
        <v>15</v>
      </c>
      <c r="B1239" s="106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3">
        <v>16</v>
      </c>
      <c r="B1240" s="106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3">
        <v>17</v>
      </c>
      <c r="B1241" s="106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3">
        <v>18</v>
      </c>
      <c r="B1242" s="106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3">
        <v>19</v>
      </c>
      <c r="B1243" s="106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3">
        <v>20</v>
      </c>
      <c r="B1244" s="106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3">
        <v>21</v>
      </c>
      <c r="B1245" s="106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3">
        <v>22</v>
      </c>
      <c r="B1246" s="106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3">
        <v>23</v>
      </c>
      <c r="B1247" s="106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3">
        <v>24</v>
      </c>
      <c r="B1248" s="106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3">
        <v>25</v>
      </c>
      <c r="B1249" s="106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3">
        <v>26</v>
      </c>
      <c r="B1250" s="106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3">
        <v>27</v>
      </c>
      <c r="B1251" s="106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3">
        <v>28</v>
      </c>
      <c r="B1252" s="106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3">
        <v>29</v>
      </c>
      <c r="B1253" s="106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3">
        <v>30</v>
      </c>
      <c r="B1254" s="106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3">
        <v>1</v>
      </c>
      <c r="B1258" s="106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3">
        <v>2</v>
      </c>
      <c r="B1259" s="106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3">
        <v>3</v>
      </c>
      <c r="B1260" s="106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3">
        <v>4</v>
      </c>
      <c r="B1261" s="106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3">
        <v>5</v>
      </c>
      <c r="B1262" s="106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3">
        <v>6</v>
      </c>
      <c r="B1263" s="106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3">
        <v>7</v>
      </c>
      <c r="B1264" s="106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3">
        <v>8</v>
      </c>
      <c r="B1265" s="106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3">
        <v>9</v>
      </c>
      <c r="B1266" s="106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3">
        <v>10</v>
      </c>
      <c r="B1267" s="106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3">
        <v>11</v>
      </c>
      <c r="B1268" s="106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3">
        <v>12</v>
      </c>
      <c r="B1269" s="106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3">
        <v>13</v>
      </c>
      <c r="B1270" s="106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3">
        <v>14</v>
      </c>
      <c r="B1271" s="106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3">
        <v>15</v>
      </c>
      <c r="B1272" s="106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3">
        <v>16</v>
      </c>
      <c r="B1273" s="106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3">
        <v>17</v>
      </c>
      <c r="B1274" s="106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3">
        <v>18</v>
      </c>
      <c r="B1275" s="106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3">
        <v>19</v>
      </c>
      <c r="B1276" s="106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3">
        <v>20</v>
      </c>
      <c r="B1277" s="106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3">
        <v>21</v>
      </c>
      <c r="B1278" s="106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3">
        <v>22</v>
      </c>
      <c r="B1279" s="106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3">
        <v>23</v>
      </c>
      <c r="B1280" s="106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3">
        <v>24</v>
      </c>
      <c r="B1281" s="106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3">
        <v>25</v>
      </c>
      <c r="B1282" s="106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3">
        <v>26</v>
      </c>
      <c r="B1283" s="106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3">
        <v>27</v>
      </c>
      <c r="B1284" s="106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3">
        <v>28</v>
      </c>
      <c r="B1285" s="106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3">
        <v>29</v>
      </c>
      <c r="B1286" s="106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3">
        <v>30</v>
      </c>
      <c r="B1287" s="106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3">
        <v>1</v>
      </c>
      <c r="B1291" s="106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3">
        <v>2</v>
      </c>
      <c r="B1292" s="106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3">
        <v>3</v>
      </c>
      <c r="B1293" s="106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3">
        <v>4</v>
      </c>
      <c r="B1294" s="106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3">
        <v>5</v>
      </c>
      <c r="B1295" s="106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3">
        <v>6</v>
      </c>
      <c r="B1296" s="106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3">
        <v>7</v>
      </c>
      <c r="B1297" s="106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3">
        <v>8</v>
      </c>
      <c r="B1298" s="106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3">
        <v>9</v>
      </c>
      <c r="B1299" s="106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3">
        <v>10</v>
      </c>
      <c r="B1300" s="106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3">
        <v>11</v>
      </c>
      <c r="B1301" s="106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3">
        <v>12</v>
      </c>
      <c r="B1302" s="106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3">
        <v>13</v>
      </c>
      <c r="B1303" s="106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3">
        <v>14</v>
      </c>
      <c r="B1304" s="106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3">
        <v>15</v>
      </c>
      <c r="B1305" s="106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3">
        <v>16</v>
      </c>
      <c r="B1306" s="106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3">
        <v>17</v>
      </c>
      <c r="B1307" s="106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3">
        <v>18</v>
      </c>
      <c r="B1308" s="106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3">
        <v>19</v>
      </c>
      <c r="B1309" s="106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3">
        <v>20</v>
      </c>
      <c r="B1310" s="106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3">
        <v>21</v>
      </c>
      <c r="B1311" s="106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3">
        <v>22</v>
      </c>
      <c r="B1312" s="106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3">
        <v>23</v>
      </c>
      <c r="B1313" s="106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3">
        <v>24</v>
      </c>
      <c r="B1314" s="106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3">
        <v>25</v>
      </c>
      <c r="B1315" s="106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3">
        <v>26</v>
      </c>
      <c r="B1316" s="106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3">
        <v>27</v>
      </c>
      <c r="B1317" s="106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3">
        <v>28</v>
      </c>
      <c r="B1318" s="106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3">
        <v>29</v>
      </c>
      <c r="B1319" s="106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3">
        <v>30</v>
      </c>
      <c r="B1320" s="106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2018-06-28T00:36:38Z</cp:lastPrinted>
  <dcterms:created xsi:type="dcterms:W3CDTF">2012-03-13T00:50:25Z</dcterms:created>
  <dcterms:modified xsi:type="dcterms:W3CDTF">2018-07-05T09:46:08Z</dcterms:modified>
</cp:coreProperties>
</file>