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<sst xmlns="http://schemas.openxmlformats.org/spreadsheetml/2006/main" count="2895" uniqueCount="647">
  <si>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</si>
  <si>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</si>
  <si>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</si>
  <si>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</si>
  <si>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</si>
  <si>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</si>
  <si>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</si>
  <si>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</si>
  <si>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</si>
  <si>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</si>
  <si>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</si>
  <si>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</si>
  <si>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</si>
  <si>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</si>
  <si>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</si>
  <si>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</si>
  <si>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</si>
  <si>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</si>
  <si>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</si>
  <si>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</si>
  <si>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</si>
  <si>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</si>
  <si>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</si>
  <si>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</si>
  <si>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</si>
  <si>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</si>
  <si>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</si>
  <si>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</si>
  <si>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</si>
  <si>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</si>
  <si>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</si>
  <si>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</si>
  <si>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</si>
  <si>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</si>
  <si>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</si>
  <si>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</si>
  <si>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</si>
  <si>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</si>
  <si>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</si>
  <si>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</si>
  <si>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</si>
  <si>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</si>
  <si>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</si>
  <si>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</si>
  <si>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</si>
  <si>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</si>
  <si>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</si>
  <si>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</si>
  <si>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</si>
  <si>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</si>
  <si>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</si>
  <si>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</si>
  <si>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</si>
  <si>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</si>
  <si>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</si>
  <si>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</si>
  <si>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</si>
  <si>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</si>
  <si>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</si>
  <si>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</si>
  <si>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</si>
  <si>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</si>
  <si>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</si>
  <si>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</si>
  <si>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</si>
  <si>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</si>
  <si>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</si>
  <si>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</si>
  <si>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</si>
  <si>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</si>
  <si>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</si>
  <si>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</si>
  <si>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</si>
  <si>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</si>
  <si>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</si>
  <si>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</si>
  <si>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</si>
  <si>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</si>
  <si>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</si>
  <si>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</si>
  <si>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</si>
  <si>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</si>
  <si>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</si>
  <si>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</si>
  <si>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</si>
  <si>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</si>
  <si>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</si>
  <si>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</si>
  <si>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</si>
  <si>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</si>
  <si>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</si>
  <si>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</si>
  <si>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</si>
  <si>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</si>
  <si>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</si>
  <si>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</si>
  <si>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</si>
  <si>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</si>
  <si>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</si>
  <si>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</si>
  <si>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</si>
  <si>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</si>
  <si>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</si>
  <si>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</si>
  <si>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</si>
  <si>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</si>
  <si>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</si>
  <si>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</si>
  <si>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</si>
  <si>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</si>
  <si>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</si>
  <si>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</si>
  <si>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</si>
  <si>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</si>
  <si>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</si>
  <si>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</si>
  <si>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</si>
  <si>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</si>
  <si>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</si>
  <si>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</si>
  <si>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</si>
  <si>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</si>
  <si>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</si>
  <si>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</si>
  <si>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</si>
  <si>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</si>
  <si>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</si>
  <si>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</si>
  <si>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</si>
  <si>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</si>
  <si>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</si>
  <si>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</si>
  <si>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</si>
  <si>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</si>
  <si>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</si>
  <si>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</si>
  <si>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</si>
  <si>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</si>
  <si>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</si>
  <si>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</si>
  <si>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</si>
  <si>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</si>
  <si>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</si>
  <si>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</si>
  <si>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</si>
  <si>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</si>
  <si>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</si>
  <si>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</si>
  <si>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</si>
  <si>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</si>
  <si>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</si>
  <si>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</si>
  <si>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</si>
  <si>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</si>
  <si>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</si>
  <si>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</si>
  <si>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</si>
  <si>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</si>
  <si>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</si>
  <si>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</si>
  <si>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</si>
  <si>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</si>
  <si>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</si>
  <si>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</si>
  <si>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</si>
  <si>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</si>
  <si>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</si>
  <si>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</si>
  <si>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</si>
  <si>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</si>
  <si>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</si>
  <si>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</si>
  <si>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</si>
  <si>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</si>
  <si>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</si>
  <si>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</si>
  <si>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</si>
  <si>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</si>
  <si>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</si>
  <si>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</si>
  <si>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</si>
  <si>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</si>
  <si>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</si>
  <si>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</si>
  <si>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</si>
  <si>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</si>
  <si>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</si>
  <si>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</si>
  <si>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</si>
  <si>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</si>
  <si>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</si>
  <si>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</si>
  <si>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</si>
  <si>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</si>
  <si>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</si>
  <si>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</si>
  <si>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</si>
  <si>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</si>
  <si>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</si>
  <si>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</si>
  <si>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</si>
  <si>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</si>
  <si>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</si>
  <si>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</si>
  <si>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</si>
  <si>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</si>
  <si>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</si>
  <si>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</si>
  <si>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</si>
  <si>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</si>
  <si>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</si>
  <si>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</si>
  <si>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</si>
  <si>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</si>
  <si>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</si>
  <si>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</si>
  <si>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</si>
  <si>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</si>
  <si>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</si>
  <si>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</si>
  <si>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</si>
  <si>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</si>
  <si>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</si>
  <si>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</si>
  <si>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</si>
  <si>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</si>
  <si>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</si>
  <si>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</si>
  <si>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</si>
  <si>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</si>
  <si>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</si>
  <si>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</si>
  <si>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</si>
  <si>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</si>
  <si>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</si>
  <si>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</si>
  <si>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</si>
  <si>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</si>
  <si>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</si>
  <si>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</si>
  <si>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</si>
  <si>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</si>
  <si>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</si>
  <si>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</si>
  <si>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</si>
  <si>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</si>
  <si>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</si>
  <si>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</si>
  <si>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</si>
  <si>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</si>
  <si>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</si>
  <si>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</si>
  <si>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</si>
  <si>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</si>
  <si>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</si>
  <si>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</si>
  <si>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</si>
  <si>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</si>
  <si>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</si>
  <si>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</si>
  <si>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</si>
  <si>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</si>
  <si>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</si>
  <si>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</si>
  <si>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</si>
  <si>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</si>
  <si>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</si>
  <si>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</si>
  <si>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</si>
  <si>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</si>
  <si>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</si>
  <si>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</si>
  <si>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</si>
  <si>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</si>
  <si>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</si>
  <si>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</si>
  <si>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</si>
  <si>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</si>
  <si>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</si>
  <si>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</si>
  <si>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</si>
  <si>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</si>
  <si>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</si>
  <si>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</si>
  <si>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</si>
  <si>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</si>
  <si>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</si>
  <si>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</si>
  <si>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</si>
  <si>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</si>
  <si>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</si>
  <si>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</si>
  <si>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</si>
  <si>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</si>
  <si>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</si>
  <si>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</si>
  <si>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</si>
  <si>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</si>
  <si>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</si>
  <si>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</si>
  <si>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</si>
  <si>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</si>
  <si>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</si>
  <si>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</si>
  <si>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</si>
  <si>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</si>
  <si>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</si>
  <si>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</si>
  <si>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</si>
  <si>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</si>
  <si>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</si>
  <si>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</si>
  <si>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</si>
  <si>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</si>
  <si>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</si>
  <si>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</si>
  <si>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</si>
  <si>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</si>
  <si>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</si>
  <si>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</si>
  <si>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</si>
  <si>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</si>
  <si>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</si>
  <si>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</si>
  <si>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</si>
  <si>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</si>
  <si>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</si>
  <si>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</si>
  <si>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</si>
  <si>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</si>
  <si>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</si>
  <si>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</si>
  <si>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</si>
  <si>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</si>
  <si>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</si>
  <si>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</si>
  <si>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</si>
  <si>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</si>
  <si>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</si>
  <si>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</si>
  <si>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</si>
  <si>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</si>
  <si>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</si>
  <si>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</si>
  <si>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</si>
  <si>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</si>
  <si>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</si>
  <si>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</si>
  <si>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</si>
  <si>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</si>
  <si>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</si>
  <si>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</si>
  <si>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</si>
  <si>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</si>
  <si>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</si>
  <si>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</si>
  <si>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</si>
  <si>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</si>
  <si>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</si>
  <si>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</si>
  <si>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</si>
  <si>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</si>
  <si>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</si>
  <si>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</si>
  <si>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</si>
  <si>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</si>
  <si>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</si>
  <si>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</si>
  <si>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</si>
  <si>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</si>
  <si>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</si>
  <si>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</si>
  <si>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</si>
  <si>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</si>
  <si>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</si>
  <si>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</si>
  <si>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</si>
  <si>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</si>
  <si>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</si>
  <si>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</si>
  <si>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</si>
  <si>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</si>
  <si>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</si>
  <si>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</si>
  <si>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</si>
  <si>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</si>
  <si>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</si>
  <si>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</si>
  <si>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</si>
  <si>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</si>
  <si>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</si>
  <si>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</si>
  <si>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</si>
  <si>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</si>
  <si>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</si>
  <si>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</si>
  <si>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</si>
  <si>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</si>
  <si>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</si>
  <si>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</si>
  <si>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</si>
  <si>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</si>
  <si>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</si>
  <si>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</si>
  <si>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</si>
  <si>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</si>
  <si>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</si>
  <si>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</si>
  <si>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</si>
  <si>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</si>
  <si>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</si>
  <si>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</si>
  <si>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</si>
  <si>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</si>
  <si>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</si>
  <si>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</si>
  <si>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</si>
  <si>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</si>
  <si>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</si>
  <si>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</si>
  <si>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</si>
  <si>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</si>
  <si>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</si>
  <si>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</si>
  <si>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</si>
  <si>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</si>
  <si>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</si>
  <si>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</si>
  <si>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</si>
  <si>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</si>
  <si>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</si>
  <si>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</si>
  <si>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</si>
  <si>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</si>
  <si>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</si>
  <si>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</si>
  <si>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</si>
  <si>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</si>
  <si>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</si>
  <si>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</si>
  <si>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</si>
  <si>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</si>
  <si>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</si>
  <si>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</si>
  <si>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</si>
  <si>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</si>
  <si>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</si>
  <si>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</si>
  <si>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</si>
  <si>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</si>
  <si>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</si>
  <si>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</si>
  <si>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</si>
  <si>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</si>
  <si>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</si>
  <si>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</si>
  <si>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</si>
  <si>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</si>
  <si>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</si>
  <si>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</si>
  <si>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</si>
  <si>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</si>
  <si>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</si>
  <si>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</si>
  <si>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</si>
  <si>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</si>
  <si>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</si>
  <si>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</si>
  <si>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</si>
  <si>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</si>
  <si>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</si>
  <si>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</si>
  <si>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</si>
  <si>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</si>
  <si>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</si>
  <si>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</si>
  <si>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</si>
  <si>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</si>
  <si>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</si>
  <si>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</si>
  <si>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</si>
  <si>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</si>
  <si>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</si>
  <si>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</si>
  <si>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</si>
  <si>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</si>
  <si>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</si>
  <si>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</si>
  <si>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</si>
  <si>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</si>
  <si>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</si>
  <si>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</si>
  <si>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</si>
  <si>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</si>
  <si>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</si>
  <si>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</si>
  <si>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</si>
  <si>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</si>
  <si>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</si>
  <si>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</si>
  <si>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</si>
  <si>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</si>
  <si>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</si>
  <si>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</si>
  <si>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</si>
  <si>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</si>
  <si>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</si>
  <si>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</si>
  <si>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</si>
  <si>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</si>
  <si>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</si>
  <si>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</si>
  <si>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</si>
  <si>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</si>
  <si>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</si>
  <si>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</si>
  <si>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</si>
  <si>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</si>
  <si>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</si>
  <si>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</si>
  <si>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</si>
  <si>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</si>
  <si>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</si>
  <si>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</si>
  <si>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</si>
  <si>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</si>
  <si>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</si>
  <si>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</si>
  <si>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</si>
  <si>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</si>
  <si>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</si>
  <si>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</si>
  <si>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</si>
  <si>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</si>
  <si>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</si>
  <si>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</si>
  <si>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</si>
  <si>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</si>
  <si>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</si>
  <si>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</si>
  <si>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</si>
  <si>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</si>
  <si>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</si>
  <si>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</si>
  <si>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</si>
  <si>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</si>
  <si>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</si>
  <si>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</si>
  <si>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</si>
  <si>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</si>
  <si>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</si>
  <si>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個別労働紛争対策の推進</t>
    <rPh sb="0" eb="2">
      <t>コベツ</t>
    </rPh>
    <rPh sb="2" eb="4">
      <t>ロウドウ</t>
    </rPh>
    <rPh sb="4" eb="6">
      <t>フンソウ</t>
    </rPh>
    <rPh sb="6" eb="8">
      <t>タイサク</t>
    </rPh>
    <rPh sb="9" eb="11">
      <t>スイシン</t>
    </rPh>
    <phoneticPr fontId="5"/>
  </si>
  <si>
    <t>雇用環境・均等局</t>
    <rPh sb="0" eb="2">
      <t>コヨウ</t>
    </rPh>
    <rPh sb="2" eb="4">
      <t>カンキョウ</t>
    </rPh>
    <rPh sb="5" eb="7">
      <t>キントウ</t>
    </rPh>
    <rPh sb="7" eb="8">
      <t>キョク</t>
    </rPh>
    <phoneticPr fontId="5"/>
  </si>
  <si>
    <t>総務課労働紛争処理業務室</t>
    <rPh sb="0" eb="3">
      <t>ソウムカ</t>
    </rPh>
    <rPh sb="3" eb="5">
      <t>ロウドウ</t>
    </rPh>
    <rPh sb="5" eb="7">
      <t>フンソウ</t>
    </rPh>
    <rPh sb="7" eb="9">
      <t>ショリ</t>
    </rPh>
    <rPh sb="9" eb="12">
      <t>ギョウムシツ</t>
    </rPh>
    <phoneticPr fontId="5"/>
  </si>
  <si>
    <t>田村　雅</t>
    <rPh sb="0" eb="2">
      <t>タムラ</t>
    </rPh>
    <rPh sb="3" eb="4">
      <t>マサ</t>
    </rPh>
    <phoneticPr fontId="5"/>
  </si>
  <si>
    <t>○</t>
  </si>
  <si>
    <t>個別労働関係紛争の解決の促進に関する法律
（平成13年法律第112号）</t>
    <rPh sb="0" eb="2">
      <t>コベツ</t>
    </rPh>
    <rPh sb="2" eb="4">
      <t>ロウドウ</t>
    </rPh>
    <rPh sb="4" eb="6">
      <t>カンケイ</t>
    </rPh>
    <rPh sb="6" eb="8">
      <t>フンソウ</t>
    </rPh>
    <rPh sb="9" eb="11">
      <t>カイケツ</t>
    </rPh>
    <rPh sb="12" eb="14">
      <t>ソクシン</t>
    </rPh>
    <rPh sb="15" eb="16">
      <t>カン</t>
    </rPh>
    <rPh sb="18" eb="20">
      <t>ホウリツ</t>
    </rPh>
    <rPh sb="22" eb="24">
      <t>ヘイセイ</t>
    </rPh>
    <rPh sb="26" eb="27">
      <t>ネン</t>
    </rPh>
    <rPh sb="27" eb="29">
      <t>ホウリツ</t>
    </rPh>
    <rPh sb="29" eb="30">
      <t>ダイ</t>
    </rPh>
    <rPh sb="33" eb="34">
      <t>ゴウ</t>
    </rPh>
    <phoneticPr fontId="5"/>
  </si>
  <si>
    <t>-</t>
    <phoneticPr fontId="5"/>
  </si>
  <si>
    <t>　近年、労働組合組織率の低下、企業の人事労務管理の個別化、長期安定雇用の縮小などに伴い、解雇や労働条件の引き下げ、いじめ・嫌がらせなどをめぐる個別労働紛争が増加している。民事紛争の解決は最終的に司法の役割ではあるが、金銭的・時間的にゆとりの乏しい労働者にとっては、依然高いハードルであることは否めない。
　そのため、司法との役割分担の下で、個別労働関係紛争の解決の促進に関する法律に基づき、行政として信頼できる簡易・迅速な紛争解決機能を無料で提供することを目的として事業を行っている。</t>
    <rPh sb="1" eb="3">
      <t>キンネン</t>
    </rPh>
    <rPh sb="4" eb="6">
      <t>ロウドウ</t>
    </rPh>
    <rPh sb="6" eb="8">
      <t>クミアイ</t>
    </rPh>
    <rPh sb="8" eb="11">
      <t>ソシキリツ</t>
    </rPh>
    <rPh sb="12" eb="14">
      <t>テイカ</t>
    </rPh>
    <rPh sb="15" eb="17">
      <t>キギョウ</t>
    </rPh>
    <rPh sb="18" eb="20">
      <t>ジンジ</t>
    </rPh>
    <rPh sb="20" eb="22">
      <t>ロウム</t>
    </rPh>
    <rPh sb="22" eb="24">
      <t>カンリ</t>
    </rPh>
    <rPh sb="25" eb="28">
      <t>コベツカ</t>
    </rPh>
    <rPh sb="29" eb="31">
      <t>チョウキ</t>
    </rPh>
    <rPh sb="31" eb="33">
      <t>アンテイ</t>
    </rPh>
    <rPh sb="33" eb="35">
      <t>コヨウ</t>
    </rPh>
    <rPh sb="36" eb="38">
      <t>シュクショウ</t>
    </rPh>
    <rPh sb="41" eb="42">
      <t>トモナ</t>
    </rPh>
    <rPh sb="44" eb="46">
      <t>カイコ</t>
    </rPh>
    <rPh sb="47" eb="49">
      <t>ロウドウ</t>
    </rPh>
    <rPh sb="49" eb="51">
      <t>ジョウケン</t>
    </rPh>
    <rPh sb="52" eb="53">
      <t>ヒ</t>
    </rPh>
    <rPh sb="54" eb="55">
      <t>サ</t>
    </rPh>
    <rPh sb="61" eb="62">
      <t>イヤ</t>
    </rPh>
    <rPh sb="71" eb="73">
      <t>コベツ</t>
    </rPh>
    <rPh sb="73" eb="75">
      <t>ロウドウ</t>
    </rPh>
    <rPh sb="75" eb="77">
      <t>フンソウ</t>
    </rPh>
    <rPh sb="78" eb="80">
      <t>ゾウカ</t>
    </rPh>
    <rPh sb="85" eb="87">
      <t>ミンジ</t>
    </rPh>
    <rPh sb="87" eb="89">
      <t>フンソウ</t>
    </rPh>
    <rPh sb="90" eb="92">
      <t>カイケツ</t>
    </rPh>
    <rPh sb="93" eb="96">
      <t>サイシュウテキ</t>
    </rPh>
    <rPh sb="97" eb="99">
      <t>シホウ</t>
    </rPh>
    <rPh sb="100" eb="102">
      <t>ヤクワリ</t>
    </rPh>
    <rPh sb="108" eb="111">
      <t>キンセンテキ</t>
    </rPh>
    <rPh sb="112" eb="115">
      <t>ジカンテキ</t>
    </rPh>
    <rPh sb="120" eb="121">
      <t>トボ</t>
    </rPh>
    <rPh sb="123" eb="126">
      <t>ロウドウシャ</t>
    </rPh>
    <rPh sb="132" eb="134">
      <t>イゼン</t>
    </rPh>
    <rPh sb="134" eb="135">
      <t>タカ</t>
    </rPh>
    <rPh sb="146" eb="147">
      <t>イナ</t>
    </rPh>
    <rPh sb="158" eb="160">
      <t>シホウ</t>
    </rPh>
    <rPh sb="162" eb="164">
      <t>ヤクワリ</t>
    </rPh>
    <rPh sb="164" eb="166">
      <t>ブンタン</t>
    </rPh>
    <rPh sb="167" eb="168">
      <t>モト</t>
    </rPh>
    <rPh sb="170" eb="172">
      <t>コベツ</t>
    </rPh>
    <rPh sb="172" eb="174">
      <t>ロウドウ</t>
    </rPh>
    <rPh sb="174" eb="176">
      <t>カンケイ</t>
    </rPh>
    <rPh sb="176" eb="178">
      <t>フンソウ</t>
    </rPh>
    <rPh sb="179" eb="181">
      <t>カイケツ</t>
    </rPh>
    <rPh sb="182" eb="184">
      <t>ソクシン</t>
    </rPh>
    <rPh sb="185" eb="186">
      <t>カン</t>
    </rPh>
    <rPh sb="188" eb="190">
      <t>ホウリツ</t>
    </rPh>
    <rPh sb="191" eb="192">
      <t>モト</t>
    </rPh>
    <rPh sb="195" eb="197">
      <t>ギョウセイ</t>
    </rPh>
    <rPh sb="200" eb="202">
      <t>シンライ</t>
    </rPh>
    <rPh sb="205" eb="207">
      <t>カンイ</t>
    </rPh>
    <rPh sb="208" eb="210">
      <t>ジンソク</t>
    </rPh>
    <rPh sb="211" eb="213">
      <t>フンソウ</t>
    </rPh>
    <rPh sb="213" eb="215">
      <t>カイケツ</t>
    </rPh>
    <rPh sb="215" eb="217">
      <t>キノウ</t>
    </rPh>
    <rPh sb="218" eb="220">
      <t>ムリョウ</t>
    </rPh>
    <rPh sb="221" eb="223">
      <t>テイキョウ</t>
    </rPh>
    <rPh sb="228" eb="230">
      <t>モクテキ</t>
    </rPh>
    <rPh sb="233" eb="235">
      <t>ジギョウ</t>
    </rPh>
    <rPh sb="236" eb="237">
      <t>オコナ</t>
    </rPh>
    <phoneticPr fontId="5"/>
  </si>
  <si>
    <t>　平成１３年度から、全国の労働局及び労働基準監督署に「総合労働相談コーナー」を設置し、民事上の労働問題、労働基準法、労働者派遣法、男女雇用機会均等法など内容を問わず、あらゆる労働に関する案件をワンストップ的に受付、労働相談を行っている。また、民事上の労働問題については、事案に応じ都道府県労働局長による助言・指導や紛争調整委員会によるあっせんを行っている。
　また、労使関係者に対して法令や裁判例、紛争解決のためのロールプレイングなどを内容とする研修を平成１７年度から委託により実施している。</t>
    <rPh sb="1" eb="3">
      <t>ヘイセイ</t>
    </rPh>
    <rPh sb="5" eb="7">
      <t>ネンド</t>
    </rPh>
    <rPh sb="10" eb="12">
      <t>ゼンコク</t>
    </rPh>
    <rPh sb="13" eb="16">
      <t>ロウドウキョク</t>
    </rPh>
    <rPh sb="16" eb="17">
      <t>オヨ</t>
    </rPh>
    <rPh sb="18" eb="20">
      <t>ロウドウ</t>
    </rPh>
    <rPh sb="20" eb="22">
      <t>キジュン</t>
    </rPh>
    <rPh sb="22" eb="25">
      <t>カントクショ</t>
    </rPh>
    <rPh sb="27" eb="29">
      <t>ソウゴウ</t>
    </rPh>
    <rPh sb="29" eb="31">
      <t>ロウドウ</t>
    </rPh>
    <rPh sb="31" eb="33">
      <t>ソウダン</t>
    </rPh>
    <rPh sb="39" eb="41">
      <t>セッチ</t>
    </rPh>
    <rPh sb="43" eb="45">
      <t>ミンジ</t>
    </rPh>
    <rPh sb="45" eb="46">
      <t>ウエ</t>
    </rPh>
    <rPh sb="47" eb="49">
      <t>ロウドウ</t>
    </rPh>
    <rPh sb="49" eb="51">
      <t>モンダイ</t>
    </rPh>
    <rPh sb="52" eb="54">
      <t>ロウドウ</t>
    </rPh>
    <rPh sb="54" eb="57">
      <t>キジュンホウ</t>
    </rPh>
    <rPh sb="58" eb="61">
      <t>ロウドウシャ</t>
    </rPh>
    <rPh sb="61" eb="64">
      <t>ハケンホウ</t>
    </rPh>
    <rPh sb="65" eb="67">
      <t>ダンジョ</t>
    </rPh>
    <rPh sb="67" eb="69">
      <t>コヨウ</t>
    </rPh>
    <rPh sb="69" eb="71">
      <t>キカイ</t>
    </rPh>
    <rPh sb="71" eb="74">
      <t>キントウホウ</t>
    </rPh>
    <rPh sb="76" eb="78">
      <t>ナイヨウ</t>
    </rPh>
    <rPh sb="79" eb="80">
      <t>ト</t>
    </rPh>
    <rPh sb="87" eb="89">
      <t>ロウドウ</t>
    </rPh>
    <rPh sb="90" eb="91">
      <t>カン</t>
    </rPh>
    <rPh sb="93" eb="95">
      <t>アンケン</t>
    </rPh>
    <rPh sb="102" eb="103">
      <t>テキ</t>
    </rPh>
    <rPh sb="104" eb="106">
      <t>ウケツケ</t>
    </rPh>
    <rPh sb="107" eb="109">
      <t>ロウドウ</t>
    </rPh>
    <rPh sb="109" eb="111">
      <t>ソウダン</t>
    </rPh>
    <rPh sb="112" eb="113">
      <t>オコナ</t>
    </rPh>
    <rPh sb="121" eb="123">
      <t>ミンジ</t>
    </rPh>
    <rPh sb="123" eb="124">
      <t>ウエ</t>
    </rPh>
    <rPh sb="125" eb="127">
      <t>ロウドウ</t>
    </rPh>
    <rPh sb="127" eb="129">
      <t>モンダイ</t>
    </rPh>
    <rPh sb="135" eb="137">
      <t>ジアン</t>
    </rPh>
    <rPh sb="138" eb="139">
      <t>オウ</t>
    </rPh>
    <rPh sb="140" eb="144">
      <t>トドウフケン</t>
    </rPh>
    <rPh sb="144" eb="146">
      <t>ロウドウ</t>
    </rPh>
    <rPh sb="146" eb="148">
      <t>キョクチョウ</t>
    </rPh>
    <rPh sb="151" eb="153">
      <t>ジョゲン</t>
    </rPh>
    <rPh sb="154" eb="156">
      <t>シドウ</t>
    </rPh>
    <rPh sb="157" eb="159">
      <t>フンソウ</t>
    </rPh>
    <rPh sb="159" eb="161">
      <t>チョウセイ</t>
    </rPh>
    <rPh sb="161" eb="163">
      <t>イイン</t>
    </rPh>
    <rPh sb="163" eb="164">
      <t>カイ</t>
    </rPh>
    <rPh sb="172" eb="173">
      <t>オコナ</t>
    </rPh>
    <rPh sb="183" eb="185">
      <t>ロウシ</t>
    </rPh>
    <rPh sb="185" eb="188">
      <t>カンケイシャ</t>
    </rPh>
    <rPh sb="189" eb="190">
      <t>タイ</t>
    </rPh>
    <rPh sb="192" eb="194">
      <t>ホウレイ</t>
    </rPh>
    <rPh sb="195" eb="198">
      <t>サイバンレイ</t>
    </rPh>
    <rPh sb="199" eb="201">
      <t>フンソウ</t>
    </rPh>
    <rPh sb="201" eb="203">
      <t>カイケツ</t>
    </rPh>
    <rPh sb="218" eb="220">
      <t>ナイヨウ</t>
    </rPh>
    <rPh sb="223" eb="225">
      <t>ケンシュウ</t>
    </rPh>
    <rPh sb="226" eb="228">
      <t>ヘイセイ</t>
    </rPh>
    <rPh sb="230" eb="232">
      <t>ネンド</t>
    </rPh>
    <rPh sb="234" eb="236">
      <t>イタク</t>
    </rPh>
    <rPh sb="239" eb="241">
      <t>ジッシ</t>
    </rPh>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</si>
  <si>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</si>
  <si>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</si>
  <si>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</si>
  <si>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委員手当</t>
    <rPh sb="0" eb="2">
      <t>イイン</t>
    </rPh>
    <rPh sb="2" eb="4">
      <t>テアテ</t>
    </rPh>
    <phoneticPr fontId="5"/>
  </si>
  <si>
    <t>個別労働紛争対策事業委託費</t>
    <rPh sb="0" eb="2">
      <t>コベツ</t>
    </rPh>
    <rPh sb="2" eb="4">
      <t>ロウドウ</t>
    </rPh>
    <rPh sb="4" eb="6">
      <t>フンソウ</t>
    </rPh>
    <rPh sb="6" eb="8">
      <t>タイサク</t>
    </rPh>
    <rPh sb="8" eb="10">
      <t>ジギョウ</t>
    </rPh>
    <rPh sb="10" eb="13">
      <t>イタクヒ</t>
    </rPh>
    <phoneticPr fontId="5"/>
  </si>
  <si>
    <t>あっせん手続終了件数に占める処理期間2ヶ月以内のものの割合を９０％以上とする。</t>
    <rPh sb="4" eb="6">
      <t>テツヅ</t>
    </rPh>
    <rPh sb="6" eb="8">
      <t>シュウリョウ</t>
    </rPh>
    <rPh sb="8" eb="10">
      <t>ケンスウ</t>
    </rPh>
    <rPh sb="11" eb="12">
      <t>シ</t>
    </rPh>
    <rPh sb="14" eb="16">
      <t>ショリ</t>
    </rPh>
    <rPh sb="16" eb="18">
      <t>キカン</t>
    </rPh>
    <rPh sb="20" eb="21">
      <t>ゲツ</t>
    </rPh>
    <rPh sb="21" eb="23">
      <t>イナイ</t>
    </rPh>
    <rPh sb="27" eb="29">
      <t>ワリアイ</t>
    </rPh>
    <rPh sb="33" eb="35">
      <t>イジョウ</t>
    </rPh>
    <phoneticPr fontId="5"/>
  </si>
  <si>
    <t>％</t>
    <phoneticPr fontId="5"/>
  </si>
  <si>
    <t>助言・指導手続終了件数に占める処理期間１ヶ月以内のものの割合を９５％以上（27年度までは９０％以上）とする。</t>
    <rPh sb="0" eb="2">
      <t>ジョゲン</t>
    </rPh>
    <rPh sb="3" eb="5">
      <t>シドウ</t>
    </rPh>
    <rPh sb="5" eb="7">
      <t>テツヅ</t>
    </rPh>
    <rPh sb="7" eb="9">
      <t>シュウリョウ</t>
    </rPh>
    <rPh sb="9" eb="11">
      <t>ケンスウ</t>
    </rPh>
    <rPh sb="12" eb="13">
      <t>シ</t>
    </rPh>
    <rPh sb="15" eb="17">
      <t>ショリ</t>
    </rPh>
    <rPh sb="17" eb="19">
      <t>キカン</t>
    </rPh>
    <rPh sb="21" eb="22">
      <t>ゲツ</t>
    </rPh>
    <rPh sb="22" eb="24">
      <t>イナイ</t>
    </rPh>
    <rPh sb="28" eb="30">
      <t>ワリアイ</t>
    </rPh>
    <rPh sb="34" eb="36">
      <t>イジョウ</t>
    </rPh>
    <rPh sb="39" eb="41">
      <t>ネンド</t>
    </rPh>
    <rPh sb="47" eb="49">
      <t>イジョウ</t>
    </rPh>
    <phoneticPr fontId="5"/>
  </si>
  <si>
    <t>平成29年度個別労働紛争解決制度施行状況（厚生労働省発表：現在取りまとめ中、６月中旬公表予定）</t>
    <rPh sb="0" eb="2">
      <t>ヘイセイ</t>
    </rPh>
    <rPh sb="4" eb="6">
      <t>ネンド</t>
    </rPh>
    <rPh sb="6" eb="8">
      <t>コベツ</t>
    </rPh>
    <rPh sb="8" eb="10">
      <t>ロウドウ</t>
    </rPh>
    <rPh sb="10" eb="12">
      <t>フンソウ</t>
    </rPh>
    <rPh sb="12" eb="14">
      <t>カイケツ</t>
    </rPh>
    <rPh sb="14" eb="16">
      <t>セイド</t>
    </rPh>
    <rPh sb="16" eb="18">
      <t>セコウ</t>
    </rPh>
    <rPh sb="18" eb="20">
      <t>ジョウキョウ</t>
    </rPh>
    <rPh sb="21" eb="23">
      <t>コウセイ</t>
    </rPh>
    <rPh sb="23" eb="26">
      <t>ロウドウショウ</t>
    </rPh>
    <rPh sb="26" eb="28">
      <t>ハッピョウ</t>
    </rPh>
    <rPh sb="29" eb="31">
      <t>ゲンザイ</t>
    </rPh>
    <rPh sb="31" eb="32">
      <t>ト</t>
    </rPh>
    <rPh sb="36" eb="37">
      <t>チュウ</t>
    </rPh>
    <rPh sb="39" eb="40">
      <t>ガツ</t>
    </rPh>
    <rPh sb="40" eb="42">
      <t>チュウジュン</t>
    </rPh>
    <rPh sb="42" eb="44">
      <t>コウヒョウ</t>
    </rPh>
    <rPh sb="44" eb="46">
      <t>ヨテイ</t>
    </rPh>
    <phoneticPr fontId="5"/>
  </si>
  <si>
    <t>総合労働相談件数</t>
    <rPh sb="0" eb="2">
      <t>ソウゴウ</t>
    </rPh>
    <rPh sb="2" eb="4">
      <t>ロウドウ</t>
    </rPh>
    <rPh sb="4" eb="6">
      <t>ソウダン</t>
    </rPh>
    <rPh sb="6" eb="8">
      <t>ケンスウ</t>
    </rPh>
    <phoneticPr fontId="5"/>
  </si>
  <si>
    <t>民事上の個別労働紛争相談件数</t>
    <rPh sb="0" eb="3">
      <t>ミンジジョウ</t>
    </rPh>
    <rPh sb="4" eb="6">
      <t>コベツ</t>
    </rPh>
    <rPh sb="6" eb="8">
      <t>ロウドウ</t>
    </rPh>
    <rPh sb="8" eb="10">
      <t>フンソウ</t>
    </rPh>
    <rPh sb="10" eb="12">
      <t>ソウダン</t>
    </rPh>
    <rPh sb="12" eb="14">
      <t>ケンスウ</t>
    </rPh>
    <phoneticPr fontId="5"/>
  </si>
  <si>
    <t>助言・指導申出受付件数</t>
    <rPh sb="0" eb="2">
      <t>ジョゲン</t>
    </rPh>
    <rPh sb="3" eb="5">
      <t>シドウ</t>
    </rPh>
    <rPh sb="5" eb="7">
      <t>モウシデ</t>
    </rPh>
    <rPh sb="7" eb="9">
      <t>ウケツケ</t>
    </rPh>
    <rPh sb="9" eb="11">
      <t>ケンスウ</t>
    </rPh>
    <phoneticPr fontId="5"/>
  </si>
  <si>
    <t>あっせん申請受理件数</t>
    <rPh sb="4" eb="6">
      <t>シンセイ</t>
    </rPh>
    <rPh sb="6" eb="8">
      <t>ジュリ</t>
    </rPh>
    <rPh sb="8" eb="10">
      <t>ケンスウ</t>
    </rPh>
    <phoneticPr fontId="5"/>
  </si>
  <si>
    <t>件</t>
    <rPh sb="0" eb="1">
      <t>ケン</t>
    </rPh>
    <phoneticPr fontId="5"/>
  </si>
  <si>
    <t>-</t>
    <phoneticPr fontId="5"/>
  </si>
  <si>
    <t>-</t>
    <phoneticPr fontId="5"/>
  </si>
  <si>
    <t>-</t>
    <phoneticPr fontId="5"/>
  </si>
  <si>
    <t>X：予算執行額／Y：総合労働相談件数　　　　　　　　　　　　　　</t>
    <rPh sb="2" eb="4">
      <t>ヨサン</t>
    </rPh>
    <rPh sb="4" eb="6">
      <t>シッコウ</t>
    </rPh>
    <rPh sb="6" eb="7">
      <t>ガク</t>
    </rPh>
    <rPh sb="10" eb="12">
      <t>ソウゴウ</t>
    </rPh>
    <rPh sb="12" eb="14">
      <t>ロウドウ</t>
    </rPh>
    <rPh sb="14" eb="16">
      <t>ソウダン</t>
    </rPh>
    <rPh sb="16" eb="18">
      <t>ケンスウ</t>
    </rPh>
    <phoneticPr fontId="5"/>
  </si>
  <si>
    <t>円／件</t>
    <rPh sb="0" eb="1">
      <t>エン</t>
    </rPh>
    <rPh sb="2" eb="3">
      <t>ケン</t>
    </rPh>
    <phoneticPr fontId="5"/>
  </si>
  <si>
    <t>　X/Y</t>
    <phoneticPr fontId="5"/>
  </si>
  <si>
    <t>1,472,132,590/1,034,936</t>
    <phoneticPr fontId="5"/>
  </si>
  <si>
    <t>1,591,816,497/1,130,741</t>
    <phoneticPr fontId="5"/>
  </si>
  <si>
    <t>施策大目標４　個別労働紛争の解決の促進を図ること</t>
    <rPh sb="0" eb="2">
      <t>セサク</t>
    </rPh>
    <rPh sb="2" eb="3">
      <t>ダイ</t>
    </rPh>
    <rPh sb="3" eb="5">
      <t>モクヒョウ</t>
    </rPh>
    <rPh sb="7" eb="9">
      <t>コベツ</t>
    </rPh>
    <rPh sb="9" eb="11">
      <t>ロウドウ</t>
    </rPh>
    <rPh sb="11" eb="13">
      <t>フンソウ</t>
    </rPh>
    <rPh sb="14" eb="16">
      <t>カイケツ</t>
    </rPh>
    <rPh sb="17" eb="19">
      <t>ソクシン</t>
    </rPh>
    <rPh sb="20" eb="21">
      <t>ハカ</t>
    </rPh>
    <phoneticPr fontId="5"/>
  </si>
  <si>
    <t>個別労働紛争の解決の促進を図ること（基本目標Ⅳ－４－１）</t>
    <rPh sb="0" eb="2">
      <t>コベツ</t>
    </rPh>
    <rPh sb="2" eb="4">
      <t>ロウドウ</t>
    </rPh>
    <rPh sb="4" eb="6">
      <t>フンソウ</t>
    </rPh>
    <rPh sb="7" eb="9">
      <t>カイケツ</t>
    </rPh>
    <rPh sb="10" eb="12">
      <t>ソクシン</t>
    </rPh>
    <rPh sb="13" eb="14">
      <t>ハカ</t>
    </rPh>
    <rPh sb="18" eb="20">
      <t>キホン</t>
    </rPh>
    <rPh sb="20" eb="22">
      <t>モクヒョウ</t>
    </rPh>
    <phoneticPr fontId="5"/>
  </si>
  <si>
    <t>助言・指導手続終了件数に占める処理期間1ヶ月以内のものの割合</t>
    <rPh sb="0" eb="2">
      <t>ジョゲン</t>
    </rPh>
    <rPh sb="3" eb="5">
      <t>シドウ</t>
    </rPh>
    <rPh sb="5" eb="7">
      <t>テツヅ</t>
    </rPh>
    <rPh sb="7" eb="9">
      <t>シュウリョウ</t>
    </rPh>
    <rPh sb="9" eb="11">
      <t>ケンスウ</t>
    </rPh>
    <rPh sb="12" eb="13">
      <t>シ</t>
    </rPh>
    <rPh sb="15" eb="17">
      <t>ショリ</t>
    </rPh>
    <rPh sb="17" eb="19">
      <t>キカン</t>
    </rPh>
    <rPh sb="21" eb="22">
      <t>ゲツ</t>
    </rPh>
    <rPh sb="22" eb="24">
      <t>イナイ</t>
    </rPh>
    <rPh sb="28" eb="30">
      <t>ワリアイ</t>
    </rPh>
    <phoneticPr fontId="5"/>
  </si>
  <si>
    <t>あっせん手続終了件数に占める処理期間2ヶ月以内のものの割合</t>
    <rPh sb="4" eb="6">
      <t>テツヅ</t>
    </rPh>
    <rPh sb="6" eb="8">
      <t>シュウリョウ</t>
    </rPh>
    <rPh sb="8" eb="10">
      <t>ケンスウ</t>
    </rPh>
    <rPh sb="11" eb="12">
      <t>シ</t>
    </rPh>
    <rPh sb="14" eb="16">
      <t>ショリ</t>
    </rPh>
    <rPh sb="16" eb="18">
      <t>キカン</t>
    </rPh>
    <rPh sb="20" eb="21">
      <t>ゲツ</t>
    </rPh>
    <rPh sb="21" eb="23">
      <t>イナイ</t>
    </rPh>
    <rPh sb="27" eb="29">
      <t>ワリアイ</t>
    </rPh>
    <phoneticPr fontId="5"/>
  </si>
  <si>
    <t>あっせん手続終了件数に占めるあっせんが開催されたものの割合（※24年度～27年度まではあっせん手続終了件数に占める一方の紛争当事者が不参加であったものの割合40％以下）</t>
    <rPh sb="4" eb="6">
      <t>テツヅ</t>
    </rPh>
    <rPh sb="6" eb="8">
      <t>シュウリョウ</t>
    </rPh>
    <rPh sb="8" eb="10">
      <t>ケンスウ</t>
    </rPh>
    <rPh sb="11" eb="12">
      <t>シ</t>
    </rPh>
    <rPh sb="19" eb="21">
      <t>カイサイ</t>
    </rPh>
    <rPh sb="27" eb="29">
      <t>ワリアイ</t>
    </rPh>
    <rPh sb="33" eb="35">
      <t>ネンド</t>
    </rPh>
    <rPh sb="38" eb="40">
      <t>ネンド</t>
    </rPh>
    <rPh sb="47" eb="49">
      <t>テツヅ</t>
    </rPh>
    <rPh sb="49" eb="51">
      <t>シュウリョウ</t>
    </rPh>
    <rPh sb="51" eb="53">
      <t>ケンスウ</t>
    </rPh>
    <rPh sb="54" eb="55">
      <t>シ</t>
    </rPh>
    <rPh sb="57" eb="59">
      <t>イッポウ</t>
    </rPh>
    <rPh sb="60" eb="62">
      <t>フンソウ</t>
    </rPh>
    <rPh sb="62" eb="65">
      <t>トウジシャ</t>
    </rPh>
    <rPh sb="66" eb="69">
      <t>フサンカ</t>
    </rPh>
    <rPh sb="76" eb="78">
      <t>ワリアイ</t>
    </rPh>
    <rPh sb="81" eb="83">
      <t>イカ</t>
    </rPh>
    <phoneticPr fontId="5"/>
  </si>
  <si>
    <t>％</t>
    <phoneticPr fontId="5"/>
  </si>
  <si>
    <t>％</t>
    <phoneticPr fontId="5"/>
  </si>
  <si>
    <t>％</t>
    <phoneticPr fontId="5"/>
  </si>
  <si>
    <t>％</t>
    <phoneticPr fontId="5"/>
  </si>
  <si>
    <t>-</t>
    <phoneticPr fontId="5"/>
  </si>
  <si>
    <t>有</t>
  </si>
  <si>
    <t>無</t>
  </si>
  <si>
    <t>‐</t>
  </si>
  <si>
    <t>労働審判制度</t>
    <rPh sb="0" eb="2">
      <t>ロウドウ</t>
    </rPh>
    <rPh sb="2" eb="4">
      <t>シンパン</t>
    </rPh>
    <rPh sb="4" eb="6">
      <t>セイド</t>
    </rPh>
    <phoneticPr fontId="5"/>
  </si>
  <si>
    <t>903</t>
    <phoneticPr fontId="5"/>
  </si>
  <si>
    <t>778</t>
    <phoneticPr fontId="5"/>
  </si>
  <si>
    <t>686</t>
    <phoneticPr fontId="5"/>
  </si>
  <si>
    <t>448</t>
    <phoneticPr fontId="5"/>
  </si>
  <si>
    <t>458</t>
    <phoneticPr fontId="5"/>
  </si>
  <si>
    <t>471</t>
    <phoneticPr fontId="5"/>
  </si>
  <si>
    <t>470</t>
    <phoneticPr fontId="5"/>
  </si>
  <si>
    <t>事業仕分け第１弾
　事業番号：２－２１
　事業名：個別労働紛争対策の推進
　WGの評価結果：見直し
　とりまとめコメント：WGとしての結論は見直しを行う。具体的には、紛争調整委員会の費用を特別会計に移管する。なお、特に立場の弱い労働者（非正規雇用）への施策として、広く一般財源を投入することが現段階では必要、との意見があったことを申し添える。</t>
    <rPh sb="0" eb="2">
      <t>ジギョウ</t>
    </rPh>
    <rPh sb="2" eb="4">
      <t>シワ</t>
    </rPh>
    <rPh sb="5" eb="6">
      <t>ダイ</t>
    </rPh>
    <rPh sb="7" eb="8">
      <t>ダン</t>
    </rPh>
    <rPh sb="10" eb="12">
      <t>ジギョウ</t>
    </rPh>
    <rPh sb="12" eb="14">
      <t>バンゴウ</t>
    </rPh>
    <rPh sb="21" eb="23">
      <t>ジギョウ</t>
    </rPh>
    <rPh sb="23" eb="24">
      <t>メイ</t>
    </rPh>
    <rPh sb="25" eb="27">
      <t>コベツ</t>
    </rPh>
    <rPh sb="27" eb="29">
      <t>ロウドウ</t>
    </rPh>
    <rPh sb="29" eb="31">
      <t>フンソウ</t>
    </rPh>
    <rPh sb="31" eb="33">
      <t>タイサク</t>
    </rPh>
    <rPh sb="34" eb="36">
      <t>スイシン</t>
    </rPh>
    <rPh sb="41" eb="43">
      <t>ヒョウカ</t>
    </rPh>
    <rPh sb="43" eb="45">
      <t>ケッカ</t>
    </rPh>
    <rPh sb="46" eb="48">
      <t>ミナオ</t>
    </rPh>
    <rPh sb="67" eb="69">
      <t>ケツロン</t>
    </rPh>
    <rPh sb="70" eb="72">
      <t>ミナオ</t>
    </rPh>
    <rPh sb="74" eb="75">
      <t>オコナ</t>
    </rPh>
    <rPh sb="77" eb="80">
      <t>グタイテキ</t>
    </rPh>
    <rPh sb="83" eb="85">
      <t>フンソウ</t>
    </rPh>
    <rPh sb="85" eb="87">
      <t>チョウセイ</t>
    </rPh>
    <rPh sb="87" eb="90">
      <t>イインカイ</t>
    </rPh>
    <rPh sb="91" eb="93">
      <t>ヒヨウ</t>
    </rPh>
    <rPh sb="94" eb="96">
      <t>トクベツ</t>
    </rPh>
    <rPh sb="96" eb="98">
      <t>カイケイ</t>
    </rPh>
    <rPh sb="107" eb="108">
      <t>トク</t>
    </rPh>
    <rPh sb="109" eb="111">
      <t>タチバ</t>
    </rPh>
    <rPh sb="112" eb="113">
      <t>ヨワ</t>
    </rPh>
    <rPh sb="114" eb="117">
      <t>ロウドウシャ</t>
    </rPh>
    <rPh sb="118" eb="121">
      <t>ヒセイキ</t>
    </rPh>
    <rPh sb="121" eb="123">
      <t>コヨウ</t>
    </rPh>
    <rPh sb="126" eb="128">
      <t>セサク</t>
    </rPh>
    <rPh sb="132" eb="133">
      <t>ヒロ</t>
    </rPh>
    <rPh sb="134" eb="136">
      <t>イッパン</t>
    </rPh>
    <rPh sb="136" eb="138">
      <t>ザイゲン</t>
    </rPh>
    <rPh sb="139" eb="141">
      <t>トウニュウ</t>
    </rPh>
    <phoneticPr fontId="5"/>
  </si>
  <si>
    <t>　当制度は、問題を抱えた労使双方からの相談に応じた上で、当事者間の話し合いを促進するための助言・指導、あっせんにより、労働紛争の自主的な解決を図るものであり、身近に所在する労働局や労働基準監督署等において、簡易・迅速な手続きにより無料で実施される。
　一方、労働審判制度は、一定の手続きに則り、法的拘束力がある「労働審判」により判定的に労働紛争の解決を図るものであり、手数料等の費用が生じる。</t>
    <rPh sb="1" eb="2">
      <t>トウ</t>
    </rPh>
    <rPh sb="2" eb="4">
      <t>セイド</t>
    </rPh>
    <rPh sb="6" eb="8">
      <t>モンダイ</t>
    </rPh>
    <rPh sb="9" eb="10">
      <t>カカ</t>
    </rPh>
    <rPh sb="12" eb="14">
      <t>ロウシ</t>
    </rPh>
    <rPh sb="14" eb="16">
      <t>ソウホウ</t>
    </rPh>
    <rPh sb="19" eb="21">
      <t>ソウダン</t>
    </rPh>
    <rPh sb="22" eb="23">
      <t>オウ</t>
    </rPh>
    <rPh sb="25" eb="26">
      <t>ウエ</t>
    </rPh>
    <rPh sb="28" eb="31">
      <t>トウジシャ</t>
    </rPh>
    <rPh sb="31" eb="32">
      <t>カン</t>
    </rPh>
    <rPh sb="33" eb="34">
      <t>ハナ</t>
    </rPh>
    <rPh sb="35" eb="36">
      <t>ア</t>
    </rPh>
    <rPh sb="38" eb="40">
      <t>ソクシン</t>
    </rPh>
    <rPh sb="45" eb="47">
      <t>ジョゲン</t>
    </rPh>
    <rPh sb="48" eb="50">
      <t>シドウ</t>
    </rPh>
    <rPh sb="59" eb="61">
      <t>ロウドウ</t>
    </rPh>
    <rPh sb="61" eb="63">
      <t>フンソウ</t>
    </rPh>
    <rPh sb="64" eb="67">
      <t>ジシュテキ</t>
    </rPh>
    <rPh sb="68" eb="70">
      <t>カイケツ</t>
    </rPh>
    <rPh sb="71" eb="72">
      <t>ハカ</t>
    </rPh>
    <rPh sb="79" eb="81">
      <t>ミジカ</t>
    </rPh>
    <rPh sb="82" eb="84">
      <t>ショザイ</t>
    </rPh>
    <rPh sb="86" eb="89">
      <t>ロウドウキョク</t>
    </rPh>
    <rPh sb="90" eb="92">
      <t>ロウドウ</t>
    </rPh>
    <rPh sb="92" eb="94">
      <t>キジュン</t>
    </rPh>
    <rPh sb="94" eb="97">
      <t>カントクショ</t>
    </rPh>
    <rPh sb="97" eb="98">
      <t>トウ</t>
    </rPh>
    <rPh sb="103" eb="105">
      <t>カンイ</t>
    </rPh>
    <rPh sb="106" eb="108">
      <t>ジンソク</t>
    </rPh>
    <rPh sb="109" eb="111">
      <t>テツヅ</t>
    </rPh>
    <rPh sb="115" eb="117">
      <t>ムリョウ</t>
    </rPh>
    <rPh sb="118" eb="120">
      <t>ジッシ</t>
    </rPh>
    <rPh sb="126" eb="128">
      <t>イッポウ</t>
    </rPh>
    <rPh sb="129" eb="131">
      <t>ロウドウ</t>
    </rPh>
    <rPh sb="131" eb="133">
      <t>シンパン</t>
    </rPh>
    <rPh sb="133" eb="135">
      <t>セイド</t>
    </rPh>
    <rPh sb="137" eb="139">
      <t>イッテイ</t>
    </rPh>
    <rPh sb="140" eb="142">
      <t>テツヅ</t>
    </rPh>
    <rPh sb="144" eb="145">
      <t>ノット</t>
    </rPh>
    <rPh sb="147" eb="149">
      <t>ホウテキ</t>
    </rPh>
    <rPh sb="149" eb="152">
      <t>コウソクリョク</t>
    </rPh>
    <rPh sb="156" eb="158">
      <t>ロウドウ</t>
    </rPh>
    <rPh sb="158" eb="160">
      <t>シンパン</t>
    </rPh>
    <rPh sb="164" eb="166">
      <t>ハンテイ</t>
    </rPh>
    <rPh sb="166" eb="167">
      <t>テキ</t>
    </rPh>
    <rPh sb="168" eb="170">
      <t>ロウドウ</t>
    </rPh>
    <rPh sb="170" eb="172">
      <t>フンソウ</t>
    </rPh>
    <rPh sb="173" eb="175">
      <t>カイケツ</t>
    </rPh>
    <rPh sb="176" eb="177">
      <t>ハカ</t>
    </rPh>
    <rPh sb="184" eb="187">
      <t>テスウリョウ</t>
    </rPh>
    <rPh sb="187" eb="188">
      <t>トウ</t>
    </rPh>
    <rPh sb="189" eb="191">
      <t>ヒヨウ</t>
    </rPh>
    <rPh sb="192" eb="193">
      <t>ショウ</t>
    </rPh>
    <phoneticPr fontId="5"/>
  </si>
  <si>
    <t>地方裁判所</t>
    <rPh sb="0" eb="2">
      <t>チホウ</t>
    </rPh>
    <rPh sb="2" eb="5">
      <t>サイバンショ</t>
    </rPh>
    <phoneticPr fontId="5"/>
  </si>
  <si>
    <t>　司法による民事紛争の解決は経済的、時間的にも多大な負担がかかり、紛争当事者にとっては依然ハードルが高い。簡易・迅速な紛争解決機能を無料で提供する事業へのニーズは高く、本事業は当該ニーズを的確に反映している。</t>
    <rPh sb="1" eb="3">
      <t>シホウ</t>
    </rPh>
    <rPh sb="6" eb="8">
      <t>ミンジ</t>
    </rPh>
    <rPh sb="8" eb="10">
      <t>フンソウ</t>
    </rPh>
    <rPh sb="11" eb="13">
      <t>カイケツ</t>
    </rPh>
    <rPh sb="14" eb="17">
      <t>ケイザイテキ</t>
    </rPh>
    <rPh sb="18" eb="21">
      <t>ジカンテキ</t>
    </rPh>
    <rPh sb="23" eb="25">
      <t>タダイ</t>
    </rPh>
    <rPh sb="26" eb="28">
      <t>フタン</t>
    </rPh>
    <rPh sb="33" eb="35">
      <t>フンソウ</t>
    </rPh>
    <rPh sb="35" eb="38">
      <t>トウジシャ</t>
    </rPh>
    <rPh sb="43" eb="45">
      <t>イゼン</t>
    </rPh>
    <rPh sb="50" eb="51">
      <t>タカ</t>
    </rPh>
    <rPh sb="53" eb="55">
      <t>カンイ</t>
    </rPh>
    <rPh sb="56" eb="58">
      <t>ジンソク</t>
    </rPh>
    <rPh sb="59" eb="61">
      <t>フンソウ</t>
    </rPh>
    <rPh sb="61" eb="63">
      <t>カイケツ</t>
    </rPh>
    <rPh sb="63" eb="65">
      <t>キノウ</t>
    </rPh>
    <rPh sb="66" eb="68">
      <t>ムリョウ</t>
    </rPh>
    <rPh sb="69" eb="71">
      <t>テイキョウ</t>
    </rPh>
    <rPh sb="73" eb="75">
      <t>ジギョウ</t>
    </rPh>
    <rPh sb="81" eb="82">
      <t>タカ</t>
    </rPh>
    <rPh sb="84" eb="85">
      <t>ホン</t>
    </rPh>
    <rPh sb="85" eb="87">
      <t>ジギョウ</t>
    </rPh>
    <rPh sb="88" eb="90">
      <t>トウガイ</t>
    </rPh>
    <rPh sb="94" eb="96">
      <t>テキカク</t>
    </rPh>
    <rPh sb="97" eb="99">
      <t>ハンエイ</t>
    </rPh>
    <phoneticPr fontId="5"/>
  </si>
  <si>
    <t>　全国を通じたセーフティネットとして、労働問題のあらゆる分野の相談をワンストップで受け付けた上で、相談内容に法違反が疑われるものがあれば、労働基準監督署等の指導・監督機関が迅速に指導・監督を行うとともに、民事上の紛争解決援助の対象とすべき事案については、相談者のニーズに応じて、助言・指導やあっせんを行うなど、労働基準法等の監督・指導の権限を有する国でなければ効率的に行うことができないため、国が実施すべき事業である。</t>
    <rPh sb="1" eb="3">
      <t>ゼンコク</t>
    </rPh>
    <rPh sb="4" eb="5">
      <t>ツウ</t>
    </rPh>
    <rPh sb="19" eb="21">
      <t>ロウドウ</t>
    </rPh>
    <rPh sb="21" eb="23">
      <t>モンダイ</t>
    </rPh>
    <rPh sb="28" eb="30">
      <t>ブンヤ</t>
    </rPh>
    <rPh sb="31" eb="33">
      <t>ソウダン</t>
    </rPh>
    <rPh sb="41" eb="42">
      <t>ウ</t>
    </rPh>
    <rPh sb="43" eb="44">
      <t>ツ</t>
    </rPh>
    <rPh sb="46" eb="47">
      <t>ウエ</t>
    </rPh>
    <rPh sb="49" eb="51">
      <t>ソウダン</t>
    </rPh>
    <rPh sb="51" eb="53">
      <t>ナイヨウ</t>
    </rPh>
    <rPh sb="54" eb="57">
      <t>ホウイハン</t>
    </rPh>
    <rPh sb="58" eb="59">
      <t>ウタガ</t>
    </rPh>
    <rPh sb="69" eb="71">
      <t>ロウドウ</t>
    </rPh>
    <rPh sb="71" eb="73">
      <t>キジュン</t>
    </rPh>
    <rPh sb="73" eb="76">
      <t>カントクショ</t>
    </rPh>
    <rPh sb="76" eb="77">
      <t>トウ</t>
    </rPh>
    <rPh sb="78" eb="80">
      <t>シドウ</t>
    </rPh>
    <rPh sb="81" eb="83">
      <t>カントク</t>
    </rPh>
    <rPh sb="83" eb="85">
      <t>キカン</t>
    </rPh>
    <rPh sb="86" eb="88">
      <t>ジンソク</t>
    </rPh>
    <rPh sb="89" eb="91">
      <t>シドウ</t>
    </rPh>
    <rPh sb="92" eb="94">
      <t>カントク</t>
    </rPh>
    <rPh sb="95" eb="96">
      <t>オコナ</t>
    </rPh>
    <rPh sb="102" eb="105">
      <t>ミンジジョウ</t>
    </rPh>
    <rPh sb="106" eb="108">
      <t>フンソウ</t>
    </rPh>
    <rPh sb="108" eb="110">
      <t>カイケツ</t>
    </rPh>
    <rPh sb="110" eb="112">
      <t>エンジョ</t>
    </rPh>
    <rPh sb="113" eb="115">
      <t>タイショウ</t>
    </rPh>
    <rPh sb="119" eb="121">
      <t>ジアン</t>
    </rPh>
    <rPh sb="127" eb="130">
      <t>ソウダンシャ</t>
    </rPh>
    <rPh sb="135" eb="136">
      <t>オウ</t>
    </rPh>
    <rPh sb="139" eb="141">
      <t>ジョゲン</t>
    </rPh>
    <rPh sb="142" eb="144">
      <t>シドウ</t>
    </rPh>
    <rPh sb="150" eb="151">
      <t>オコナ</t>
    </rPh>
    <rPh sb="155" eb="157">
      <t>ロウドウ</t>
    </rPh>
    <rPh sb="157" eb="160">
      <t>キジュンホウ</t>
    </rPh>
    <rPh sb="160" eb="161">
      <t>トウ</t>
    </rPh>
    <rPh sb="162" eb="164">
      <t>カントク</t>
    </rPh>
    <rPh sb="165" eb="167">
      <t>シドウ</t>
    </rPh>
    <rPh sb="168" eb="170">
      <t>ケンゲン</t>
    </rPh>
    <rPh sb="171" eb="172">
      <t>ユウ</t>
    </rPh>
    <rPh sb="174" eb="175">
      <t>クニ</t>
    </rPh>
    <rPh sb="180" eb="183">
      <t>コウリツテキ</t>
    </rPh>
    <rPh sb="184" eb="185">
      <t>オコナ</t>
    </rPh>
    <rPh sb="196" eb="197">
      <t>クニ</t>
    </rPh>
    <rPh sb="198" eb="200">
      <t>ジッシ</t>
    </rPh>
    <rPh sb="203" eb="205">
      <t>ジギョウ</t>
    </rPh>
    <phoneticPr fontId="5"/>
  </si>
  <si>
    <t>　個別労働紛争の迅速な解決は、雇用の安定や国民生活の向上に役立ち、優先度の高い事業である。</t>
    <rPh sb="1" eb="3">
      <t>コベツ</t>
    </rPh>
    <rPh sb="3" eb="5">
      <t>ロウドウ</t>
    </rPh>
    <rPh sb="5" eb="7">
      <t>フンソウ</t>
    </rPh>
    <rPh sb="8" eb="10">
      <t>ジンソク</t>
    </rPh>
    <rPh sb="11" eb="13">
      <t>カイケツ</t>
    </rPh>
    <rPh sb="15" eb="17">
      <t>コヨウ</t>
    </rPh>
    <rPh sb="18" eb="20">
      <t>アンテイ</t>
    </rPh>
    <rPh sb="21" eb="23">
      <t>コクミン</t>
    </rPh>
    <rPh sb="23" eb="25">
      <t>セイカツ</t>
    </rPh>
    <rPh sb="26" eb="28">
      <t>コウジョウ</t>
    </rPh>
    <rPh sb="29" eb="31">
      <t>ヤクダ</t>
    </rPh>
    <rPh sb="33" eb="36">
      <t>ユウセンド</t>
    </rPh>
    <rPh sb="37" eb="38">
      <t>タカ</t>
    </rPh>
    <rPh sb="39" eb="41">
      <t>ジギョウ</t>
    </rPh>
    <phoneticPr fontId="5"/>
  </si>
  <si>
    <t>　受益者の負担はない。</t>
    <rPh sb="1" eb="4">
      <t>ジュエキシャ</t>
    </rPh>
    <rPh sb="5" eb="7">
      <t>フタン</t>
    </rPh>
    <phoneticPr fontId="5"/>
  </si>
  <si>
    <t>　簡易・迅速な紛争解決制度として有効に機能し、労使に負担の少ない制度運営が出来ているものと考えている。</t>
    <rPh sb="1" eb="3">
      <t>カンイ</t>
    </rPh>
    <rPh sb="4" eb="5">
      <t>ジン</t>
    </rPh>
    <rPh sb="5" eb="6">
      <t>ソク</t>
    </rPh>
    <rPh sb="7" eb="9">
      <t>フンソウ</t>
    </rPh>
    <rPh sb="9" eb="11">
      <t>カイケツ</t>
    </rPh>
    <rPh sb="11" eb="13">
      <t>セイド</t>
    </rPh>
    <rPh sb="16" eb="18">
      <t>ユウコウ</t>
    </rPh>
    <rPh sb="19" eb="21">
      <t>キノウ</t>
    </rPh>
    <rPh sb="23" eb="25">
      <t>ロウシ</t>
    </rPh>
    <rPh sb="26" eb="28">
      <t>フタン</t>
    </rPh>
    <rPh sb="29" eb="30">
      <t>スク</t>
    </rPh>
    <rPh sb="32" eb="34">
      <t>セイド</t>
    </rPh>
    <rPh sb="34" eb="36">
      <t>ウンエイ</t>
    </rPh>
    <rPh sb="37" eb="39">
      <t>デキ</t>
    </rPh>
    <rPh sb="45" eb="46">
      <t>カンガ</t>
    </rPh>
    <phoneticPr fontId="5"/>
  </si>
  <si>
    <t>　個別労働相談を受ける総合労働相談員やあっせんを行う紛争調整委員会委員に対する経費が主であり、事業の実施に真に必要な経費に限定している。</t>
    <rPh sb="1" eb="3">
      <t>コベツ</t>
    </rPh>
    <rPh sb="3" eb="5">
      <t>ロウドウ</t>
    </rPh>
    <rPh sb="5" eb="7">
      <t>ソウダン</t>
    </rPh>
    <rPh sb="8" eb="9">
      <t>ウ</t>
    </rPh>
    <rPh sb="11" eb="13">
      <t>ソウゴウ</t>
    </rPh>
    <rPh sb="13" eb="15">
      <t>ロウドウ</t>
    </rPh>
    <rPh sb="15" eb="18">
      <t>ソウダンイン</t>
    </rPh>
    <rPh sb="24" eb="25">
      <t>オコナ</t>
    </rPh>
    <rPh sb="26" eb="28">
      <t>フンソウ</t>
    </rPh>
    <rPh sb="28" eb="30">
      <t>チョウセイ</t>
    </rPh>
    <rPh sb="30" eb="33">
      <t>イインカイ</t>
    </rPh>
    <rPh sb="33" eb="35">
      <t>イイン</t>
    </rPh>
    <rPh sb="36" eb="37">
      <t>タイ</t>
    </rPh>
    <rPh sb="39" eb="41">
      <t>ケイヒ</t>
    </rPh>
    <rPh sb="42" eb="43">
      <t>シュ</t>
    </rPh>
    <rPh sb="47" eb="49">
      <t>ジギョウ</t>
    </rPh>
    <rPh sb="50" eb="52">
      <t>ジッシ</t>
    </rPh>
    <rPh sb="53" eb="54">
      <t>シン</t>
    </rPh>
    <rPh sb="55" eb="57">
      <t>ヒツヨウ</t>
    </rPh>
    <rPh sb="58" eb="60">
      <t>ケイヒ</t>
    </rPh>
    <rPh sb="61" eb="63">
      <t>ゲンテイ</t>
    </rPh>
    <phoneticPr fontId="5"/>
  </si>
  <si>
    <t>-</t>
    <phoneticPr fontId="5"/>
  </si>
  <si>
    <t>　年度内に予算執行状況、支出予定経費の内容を確認し、真に必要と認められる経費について支出を行い、無駄が生じないようにしている。</t>
    <rPh sb="1" eb="4">
      <t>ネンドナイ</t>
    </rPh>
    <rPh sb="5" eb="7">
      <t>ヨサン</t>
    </rPh>
    <rPh sb="7" eb="9">
      <t>シッコウ</t>
    </rPh>
    <rPh sb="9" eb="11">
      <t>ジョウキョウ</t>
    </rPh>
    <rPh sb="12" eb="14">
      <t>シシュツ</t>
    </rPh>
    <rPh sb="14" eb="16">
      <t>ヨテイ</t>
    </rPh>
    <rPh sb="16" eb="18">
      <t>ケイヒ</t>
    </rPh>
    <rPh sb="19" eb="21">
      <t>ナイヨウ</t>
    </rPh>
    <rPh sb="22" eb="24">
      <t>カクニン</t>
    </rPh>
    <rPh sb="26" eb="27">
      <t>シン</t>
    </rPh>
    <rPh sb="28" eb="30">
      <t>ヒツヨウ</t>
    </rPh>
    <rPh sb="31" eb="32">
      <t>ミト</t>
    </rPh>
    <rPh sb="36" eb="38">
      <t>ケイヒ</t>
    </rPh>
    <rPh sb="42" eb="44">
      <t>シシュツ</t>
    </rPh>
    <rPh sb="45" eb="46">
      <t>オコナ</t>
    </rPh>
    <rPh sb="48" eb="50">
      <t>ムダ</t>
    </rPh>
    <rPh sb="51" eb="52">
      <t>ショウ</t>
    </rPh>
    <phoneticPr fontId="5"/>
  </si>
  <si>
    <t>　簡易・迅速な紛争解決機能を無料で提供することで、より多くの人が利用しやすい制度となっている。</t>
    <rPh sb="1" eb="3">
      <t>カンイ</t>
    </rPh>
    <rPh sb="4" eb="5">
      <t>ジン</t>
    </rPh>
    <rPh sb="5" eb="6">
      <t>ソク</t>
    </rPh>
    <rPh sb="7" eb="9">
      <t>フンソウ</t>
    </rPh>
    <rPh sb="9" eb="11">
      <t>カイケツ</t>
    </rPh>
    <rPh sb="11" eb="13">
      <t>キノウ</t>
    </rPh>
    <rPh sb="14" eb="16">
      <t>ムリョウ</t>
    </rPh>
    <rPh sb="17" eb="19">
      <t>テイキョウ</t>
    </rPh>
    <rPh sb="27" eb="28">
      <t>オオ</t>
    </rPh>
    <rPh sb="30" eb="31">
      <t>ヒト</t>
    </rPh>
    <rPh sb="32" eb="34">
      <t>リヨウ</t>
    </rPh>
    <rPh sb="38" eb="40">
      <t>セイド</t>
    </rPh>
    <phoneticPr fontId="5"/>
  </si>
  <si>
    <t>土地建物借料</t>
    <rPh sb="0" eb="2">
      <t>トチ</t>
    </rPh>
    <rPh sb="2" eb="4">
      <t>タテモノ</t>
    </rPh>
    <rPh sb="4" eb="6">
      <t>シャクリョウ</t>
    </rPh>
    <phoneticPr fontId="5"/>
  </si>
  <si>
    <t>　委託事業の「個別労働紛争解決研修事業」は、労働法学者、経営者団体、労働団体及び法曹関係者の連携の下に、最新の判例を踏まえたテキストの作成、研修等を実施し、紛争の自主的解決のための人材育成を図る事業であることから、質の確保が最重要である。
　そのため、平成21年度から企画競争入札により実施し、平成29年度委託事業の入札からは、より競争性の高い一般競争入札（総合評価落札方式）に変更した。平成30年度委託事業において、開催地の見直しや公示期間の見直しを行う等改善を図っているところである。
　今後も競争性の確保は透明性、公平性の観点から重要であることを踏まえ、研修等事業の質を確保しつつ、調達要件等を検討して参りたい。</t>
    <rPh sb="1" eb="3">
      <t>イタク</t>
    </rPh>
    <rPh sb="3" eb="5">
      <t>ジギョウ</t>
    </rPh>
    <rPh sb="7" eb="9">
      <t>コベツ</t>
    </rPh>
    <rPh sb="9" eb="11">
      <t>ロウドウ</t>
    </rPh>
    <rPh sb="11" eb="13">
      <t>フンソウ</t>
    </rPh>
    <rPh sb="13" eb="15">
      <t>カイケツ</t>
    </rPh>
    <rPh sb="15" eb="17">
      <t>ケンシュウ</t>
    </rPh>
    <rPh sb="17" eb="19">
      <t>ジギョウ</t>
    </rPh>
    <rPh sb="22" eb="24">
      <t>ロウドウ</t>
    </rPh>
    <rPh sb="24" eb="27">
      <t>ホウガクシャ</t>
    </rPh>
    <rPh sb="28" eb="31">
      <t>ケイエイシャ</t>
    </rPh>
    <rPh sb="31" eb="33">
      <t>ダンタイ</t>
    </rPh>
    <rPh sb="34" eb="36">
      <t>ロウドウ</t>
    </rPh>
    <rPh sb="36" eb="38">
      <t>ダンタイ</t>
    </rPh>
    <rPh sb="38" eb="39">
      <t>オヨ</t>
    </rPh>
    <rPh sb="40" eb="42">
      <t>ホウソウ</t>
    </rPh>
    <rPh sb="42" eb="45">
      <t>カンケイシャ</t>
    </rPh>
    <rPh sb="46" eb="48">
      <t>レンケイ</t>
    </rPh>
    <rPh sb="49" eb="50">
      <t>モト</t>
    </rPh>
    <rPh sb="52" eb="54">
      <t>サイシン</t>
    </rPh>
    <rPh sb="55" eb="57">
      <t>ハンレイ</t>
    </rPh>
    <rPh sb="58" eb="59">
      <t>フ</t>
    </rPh>
    <rPh sb="67" eb="69">
      <t>サクセイ</t>
    </rPh>
    <rPh sb="70" eb="72">
      <t>ケンシュウ</t>
    </rPh>
    <rPh sb="72" eb="73">
      <t>トウ</t>
    </rPh>
    <rPh sb="74" eb="76">
      <t>ジッシ</t>
    </rPh>
    <rPh sb="78" eb="80">
      <t>フンソウ</t>
    </rPh>
    <rPh sb="81" eb="84">
      <t>ジシュテキ</t>
    </rPh>
    <rPh sb="84" eb="86">
      <t>カイケツ</t>
    </rPh>
    <rPh sb="90" eb="92">
      <t>ジンザイ</t>
    </rPh>
    <rPh sb="92" eb="94">
      <t>イクセイ</t>
    </rPh>
    <rPh sb="95" eb="96">
      <t>ハカ</t>
    </rPh>
    <rPh sb="97" eb="99">
      <t>ジギョウ</t>
    </rPh>
    <rPh sb="107" eb="108">
      <t>シツ</t>
    </rPh>
    <rPh sb="109" eb="111">
      <t>カクホ</t>
    </rPh>
    <rPh sb="112" eb="115">
      <t>サイジュウヨウ</t>
    </rPh>
    <rPh sb="126" eb="128">
      <t>ヘイセイ</t>
    </rPh>
    <rPh sb="130" eb="132">
      <t>ネンド</t>
    </rPh>
    <rPh sb="134" eb="136">
      <t>キカク</t>
    </rPh>
    <rPh sb="136" eb="138">
      <t>キョウソウ</t>
    </rPh>
    <rPh sb="138" eb="140">
      <t>ニュウサツ</t>
    </rPh>
    <rPh sb="143" eb="145">
      <t>ジッシ</t>
    </rPh>
    <rPh sb="147" eb="149">
      <t>ヘイセイ</t>
    </rPh>
    <rPh sb="151" eb="153">
      <t>ネンド</t>
    </rPh>
    <rPh sb="153" eb="155">
      <t>イタク</t>
    </rPh>
    <rPh sb="155" eb="157">
      <t>ジギョウ</t>
    </rPh>
    <rPh sb="158" eb="160">
      <t>ニュウサツ</t>
    </rPh>
    <rPh sb="166" eb="169">
      <t>キョウソウセイ</t>
    </rPh>
    <rPh sb="170" eb="171">
      <t>タカ</t>
    </rPh>
    <rPh sb="172" eb="174">
      <t>イッパン</t>
    </rPh>
    <rPh sb="174" eb="176">
      <t>キョウソウ</t>
    </rPh>
    <rPh sb="176" eb="178">
      <t>ニュウサツ</t>
    </rPh>
    <rPh sb="179" eb="181">
      <t>ソウゴウ</t>
    </rPh>
    <rPh sb="181" eb="183">
      <t>ヒョウカ</t>
    </rPh>
    <rPh sb="183" eb="185">
      <t>ラクサツ</t>
    </rPh>
    <rPh sb="185" eb="187">
      <t>ホウシキ</t>
    </rPh>
    <rPh sb="189" eb="191">
      <t>ヘンコウ</t>
    </rPh>
    <rPh sb="194" eb="196">
      <t>ヘイセイ</t>
    </rPh>
    <rPh sb="198" eb="200">
      <t>ネンド</t>
    </rPh>
    <rPh sb="200" eb="202">
      <t>イタク</t>
    </rPh>
    <rPh sb="202" eb="204">
      <t>ジギョウ</t>
    </rPh>
    <rPh sb="209" eb="212">
      <t>カイサイチ</t>
    </rPh>
    <rPh sb="213" eb="215">
      <t>ミナオ</t>
    </rPh>
    <rPh sb="217" eb="219">
      <t>コウジ</t>
    </rPh>
    <rPh sb="219" eb="221">
      <t>キカン</t>
    </rPh>
    <rPh sb="222" eb="224">
      <t>ミナオ</t>
    </rPh>
    <rPh sb="226" eb="227">
      <t>オコナ</t>
    </rPh>
    <rPh sb="228" eb="229">
      <t>トウ</t>
    </rPh>
    <rPh sb="229" eb="231">
      <t>カイゼン</t>
    </rPh>
    <rPh sb="232" eb="233">
      <t>ハカ</t>
    </rPh>
    <rPh sb="246" eb="248">
      <t>コンゴ</t>
    </rPh>
    <rPh sb="249" eb="252">
      <t>キョウソウセイ</t>
    </rPh>
    <rPh sb="253" eb="255">
      <t>カクホ</t>
    </rPh>
    <rPh sb="256" eb="258">
      <t>トウメイ</t>
    </rPh>
    <rPh sb="258" eb="259">
      <t>セイ</t>
    </rPh>
    <rPh sb="260" eb="263">
      <t>コウヘイセイ</t>
    </rPh>
    <rPh sb="264" eb="266">
      <t>カンテン</t>
    </rPh>
    <rPh sb="268" eb="270">
      <t>ジュウヨウ</t>
    </rPh>
    <rPh sb="276" eb="277">
      <t>フ</t>
    </rPh>
    <rPh sb="280" eb="283">
      <t>ケンシュウトウ</t>
    </rPh>
    <rPh sb="283" eb="285">
      <t>ジギョウ</t>
    </rPh>
    <rPh sb="286" eb="287">
      <t>シツ</t>
    </rPh>
    <rPh sb="288" eb="290">
      <t>カクホ</t>
    </rPh>
    <rPh sb="294" eb="296">
      <t>チョウタツ</t>
    </rPh>
    <rPh sb="296" eb="298">
      <t>ヨウケン</t>
    </rPh>
    <rPh sb="298" eb="299">
      <t>トウ</t>
    </rPh>
    <rPh sb="300" eb="302">
      <t>ケントウ</t>
    </rPh>
    <rPh sb="304" eb="305">
      <t>マイ</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</si>
  <si>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</si>
  <si>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</si>
  <si>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</si>
  <si>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</si>
  <si>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</si>
  <si>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</si>
  <si>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</si>
  <si>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</si>
  <si>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</si>
  <si>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</si>
  <si>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</si>
  <si>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</si>
  <si>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</si>
  <si>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</si>
  <si>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</si>
  <si>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</si>
  <si>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</si>
  <si>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</si>
  <si>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</si>
  <si>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</si>
  <si>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</si>
  <si>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</si>
  <si>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</si>
  <si>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総合労働相談件数は10年連続100万件を超えるといった依然として高水準で推移しており、相談内容もいじめ・嫌がらせなど複雑・困難化しているところである。個別労働紛争解決制度の役割は「簡易・迅速」な解決であり、今後もあっせんの参加勧奨、処理率の改善を図りつつ、個別労働紛争の実情に即したより一層の簡易・迅速・適正な相談、助言・指導等を実施し、早期の自主的な解決の促進を図っていく必要がある。</t>
    <rPh sb="1" eb="3">
      <t>ソウゴウ</t>
    </rPh>
    <rPh sb="3" eb="5">
      <t>ロウドウ</t>
    </rPh>
    <rPh sb="5" eb="7">
      <t>ソウダン</t>
    </rPh>
    <rPh sb="7" eb="9">
      <t>ケンスウ</t>
    </rPh>
    <rPh sb="12" eb="13">
      <t>ネン</t>
    </rPh>
    <rPh sb="13" eb="15">
      <t>レンゾク</t>
    </rPh>
    <rPh sb="18" eb="19">
      <t>マン</t>
    </rPh>
    <rPh sb="19" eb="20">
      <t>ケン</t>
    </rPh>
    <rPh sb="21" eb="22">
      <t>コ</t>
    </rPh>
    <rPh sb="28" eb="30">
      <t>イゼン</t>
    </rPh>
    <rPh sb="33" eb="36">
      <t>コウスイジュン</t>
    </rPh>
    <rPh sb="37" eb="39">
      <t>スイイ</t>
    </rPh>
    <rPh sb="44" eb="46">
      <t>ソウダン</t>
    </rPh>
    <rPh sb="46" eb="48">
      <t>ナイヨウ</t>
    </rPh>
    <rPh sb="53" eb="54">
      <t>イヤ</t>
    </rPh>
    <rPh sb="59" eb="61">
      <t>フクザツ</t>
    </rPh>
    <rPh sb="62" eb="65">
      <t>コンナンカ</t>
    </rPh>
    <rPh sb="76" eb="78">
      <t>コベツ</t>
    </rPh>
    <rPh sb="78" eb="80">
      <t>ロウドウ</t>
    </rPh>
    <rPh sb="80" eb="82">
      <t>フンソウ</t>
    </rPh>
    <rPh sb="82" eb="84">
      <t>カイケツ</t>
    </rPh>
    <rPh sb="84" eb="86">
      <t>セイド</t>
    </rPh>
    <rPh sb="87" eb="89">
      <t>ヤクワリ</t>
    </rPh>
    <rPh sb="91" eb="93">
      <t>カンイ</t>
    </rPh>
    <rPh sb="94" eb="96">
      <t>ジンソク</t>
    </rPh>
    <rPh sb="98" eb="100">
      <t>カイケツ</t>
    </rPh>
    <rPh sb="104" eb="106">
      <t>コンゴ</t>
    </rPh>
    <rPh sb="112" eb="114">
      <t>サンカ</t>
    </rPh>
    <rPh sb="114" eb="116">
      <t>カンショウ</t>
    </rPh>
    <rPh sb="117" eb="120">
      <t>ショリリツ</t>
    </rPh>
    <rPh sb="121" eb="123">
      <t>カイゼン</t>
    </rPh>
    <rPh sb="124" eb="125">
      <t>ハカ</t>
    </rPh>
    <rPh sb="129" eb="131">
      <t>コベツ</t>
    </rPh>
    <rPh sb="131" eb="133">
      <t>ロウドウ</t>
    </rPh>
    <rPh sb="133" eb="135">
      <t>フンソウ</t>
    </rPh>
    <rPh sb="136" eb="138">
      <t>ジツジョウ</t>
    </rPh>
    <rPh sb="139" eb="140">
      <t>ソク</t>
    </rPh>
    <rPh sb="144" eb="146">
      <t>イッソウ</t>
    </rPh>
    <rPh sb="147" eb="149">
      <t>カンイ</t>
    </rPh>
    <rPh sb="183" eb="184">
      <t>ハカ</t>
    </rPh>
    <phoneticPr fontId="5"/>
  </si>
  <si>
    <t>助言・指導手続終了件数に占める処理期間1ヶ月以内のものの割合(１月以内の助言指導処理件数／助言指導の処理件数)</t>
    <rPh sb="0" eb="2">
      <t>ジョゲン</t>
    </rPh>
    <rPh sb="3" eb="5">
      <t>シドウ</t>
    </rPh>
    <rPh sb="5" eb="7">
      <t>テツヅ</t>
    </rPh>
    <rPh sb="7" eb="9">
      <t>シュウリョウ</t>
    </rPh>
    <rPh sb="9" eb="11">
      <t>ケンスウ</t>
    </rPh>
    <rPh sb="12" eb="13">
      <t>シ</t>
    </rPh>
    <rPh sb="15" eb="17">
      <t>ショリ</t>
    </rPh>
    <rPh sb="17" eb="19">
      <t>キカン</t>
    </rPh>
    <rPh sb="21" eb="22">
      <t>ゲツ</t>
    </rPh>
    <rPh sb="22" eb="24">
      <t>イナイ</t>
    </rPh>
    <rPh sb="28" eb="30">
      <t>ワリアイ</t>
    </rPh>
    <rPh sb="32" eb="33">
      <t>ツキ</t>
    </rPh>
    <rPh sb="33" eb="35">
      <t>イナイ</t>
    </rPh>
    <rPh sb="36" eb="38">
      <t>ジョゲン</t>
    </rPh>
    <rPh sb="38" eb="40">
      <t>シドウ</t>
    </rPh>
    <rPh sb="40" eb="42">
      <t>ショリ</t>
    </rPh>
    <rPh sb="42" eb="44">
      <t>ケンスウ</t>
    </rPh>
    <rPh sb="45" eb="47">
      <t>ジョゲン</t>
    </rPh>
    <rPh sb="47" eb="49">
      <t>シドウ</t>
    </rPh>
    <rPh sb="50" eb="52">
      <t>ショリ</t>
    </rPh>
    <rPh sb="52" eb="54">
      <t>ケンスウ</t>
    </rPh>
    <phoneticPr fontId="5"/>
  </si>
  <si>
    <t>あっせん手続終了件数に占める処理期間2ヶ月以内のものの割合(２月以内のあっせん処理件数／あっせんの処理件数)</t>
    <rPh sb="4" eb="6">
      <t>テツヅ</t>
    </rPh>
    <rPh sb="6" eb="8">
      <t>シュウリョウ</t>
    </rPh>
    <rPh sb="8" eb="10">
      <t>ケンスウ</t>
    </rPh>
    <rPh sb="11" eb="12">
      <t>シ</t>
    </rPh>
    <rPh sb="14" eb="16">
      <t>ショリ</t>
    </rPh>
    <rPh sb="16" eb="18">
      <t>キカン</t>
    </rPh>
    <rPh sb="20" eb="21">
      <t>ゲツ</t>
    </rPh>
    <rPh sb="21" eb="23">
      <t>イナイ</t>
    </rPh>
    <rPh sb="27" eb="29">
      <t>ワリアイ</t>
    </rPh>
    <phoneticPr fontId="5"/>
  </si>
  <si>
    <t>平成29年度個別労働紛争解決制度施行状況（厚生労働省発表：現在取りまとめ中、６月公表予定）</t>
    <phoneticPr fontId="5"/>
  </si>
  <si>
    <t>　総合労働相談件数は10年連続100万件を超えるといった依然として高水準で推移しており、相談内容もいじめ・嫌がらせといった複雑・困難な事案が、民事上の個別労働紛争の相談件数、助言・指導の申出件数、あっせんの申請件数のすべてでトップとなっている。その中で、ほぼ一定の人員・予算で、助言・指導の手続き終了件数に占める１ヶ月以内の処理件数の割合について、速報値では目標を達成見込である。あっせんについては、速報値では目標をわずかながら達成できない見込みだが、制度全体を見ると、おおむね簡易・迅速な紛争解決機能を提供するという本制度の役割を果たしているところである。</t>
    <rPh sb="1" eb="3">
      <t>ソウゴウ</t>
    </rPh>
    <rPh sb="3" eb="5">
      <t>ロウドウ</t>
    </rPh>
    <rPh sb="5" eb="7">
      <t>ソウダン</t>
    </rPh>
    <rPh sb="7" eb="9">
      <t>ケンスウ</t>
    </rPh>
    <rPh sb="12" eb="13">
      <t>ネン</t>
    </rPh>
    <rPh sb="13" eb="15">
      <t>レンゾク</t>
    </rPh>
    <rPh sb="18" eb="19">
      <t>マン</t>
    </rPh>
    <rPh sb="19" eb="20">
      <t>ケン</t>
    </rPh>
    <rPh sb="21" eb="22">
      <t>コ</t>
    </rPh>
    <rPh sb="28" eb="30">
      <t>イゼン</t>
    </rPh>
    <rPh sb="33" eb="36">
      <t>コウスイジュン</t>
    </rPh>
    <rPh sb="37" eb="39">
      <t>スイイ</t>
    </rPh>
    <rPh sb="44" eb="46">
      <t>ソウダン</t>
    </rPh>
    <rPh sb="46" eb="48">
      <t>ナイヨウ</t>
    </rPh>
    <rPh sb="53" eb="54">
      <t>イヤ</t>
    </rPh>
    <rPh sb="61" eb="63">
      <t>フクザツ</t>
    </rPh>
    <rPh sb="64" eb="66">
      <t>コンナン</t>
    </rPh>
    <rPh sb="67" eb="69">
      <t>ジアン</t>
    </rPh>
    <rPh sb="71" eb="74">
      <t>ミンジジョウ</t>
    </rPh>
    <rPh sb="75" eb="77">
      <t>コベツ</t>
    </rPh>
    <rPh sb="77" eb="79">
      <t>ロウドウ</t>
    </rPh>
    <rPh sb="79" eb="81">
      <t>フンソウ</t>
    </rPh>
    <rPh sb="82" eb="84">
      <t>ソウダン</t>
    </rPh>
    <rPh sb="84" eb="86">
      <t>ケンスウ</t>
    </rPh>
    <rPh sb="87" eb="89">
      <t>ジョゲン</t>
    </rPh>
    <rPh sb="90" eb="92">
      <t>シドウ</t>
    </rPh>
    <rPh sb="93" eb="95">
      <t>モウシデ</t>
    </rPh>
    <rPh sb="95" eb="97">
      <t>ケンスウ</t>
    </rPh>
    <rPh sb="103" eb="105">
      <t>シンセイ</t>
    </rPh>
    <rPh sb="105" eb="107">
      <t>ケンスウ</t>
    </rPh>
    <rPh sb="129" eb="131">
      <t>イッテイ</t>
    </rPh>
    <rPh sb="132" eb="134">
      <t>ジンイン</t>
    </rPh>
    <rPh sb="135" eb="137">
      <t>ヨサン</t>
    </rPh>
    <rPh sb="139" eb="141">
      <t>ジョゲン</t>
    </rPh>
    <rPh sb="142" eb="144">
      <t>シドウ</t>
    </rPh>
    <rPh sb="145" eb="147">
      <t>テツヅ</t>
    </rPh>
    <rPh sb="148" eb="150">
      <t>シュウリョウ</t>
    </rPh>
    <rPh sb="150" eb="152">
      <t>ケンスウ</t>
    </rPh>
    <rPh sb="153" eb="154">
      <t>シ</t>
    </rPh>
    <rPh sb="158" eb="159">
      <t>ゲツ</t>
    </rPh>
    <rPh sb="159" eb="161">
      <t>イナイ</t>
    </rPh>
    <rPh sb="162" eb="164">
      <t>ショリ</t>
    </rPh>
    <rPh sb="164" eb="166">
      <t>ケンスウ</t>
    </rPh>
    <rPh sb="167" eb="169">
      <t>ワリアイ</t>
    </rPh>
    <rPh sb="174" eb="177">
      <t>ソクホウチ</t>
    </rPh>
    <rPh sb="179" eb="181">
      <t>モクヒョウ</t>
    </rPh>
    <rPh sb="182" eb="184">
      <t>タッセイ</t>
    </rPh>
    <rPh sb="184" eb="186">
      <t>ミコ</t>
    </rPh>
    <rPh sb="200" eb="203">
      <t>ソクホウチ</t>
    </rPh>
    <rPh sb="205" eb="207">
      <t>モクヒョウ</t>
    </rPh>
    <rPh sb="214" eb="216">
      <t>タッセイ</t>
    </rPh>
    <rPh sb="220" eb="222">
      <t>ミコ</t>
    </rPh>
    <rPh sb="226" eb="228">
      <t>セイド</t>
    </rPh>
    <rPh sb="228" eb="230">
      <t>ゼンタイ</t>
    </rPh>
    <rPh sb="231" eb="232">
      <t>ミ</t>
    </rPh>
    <rPh sb="239" eb="241">
      <t>カンイ</t>
    </rPh>
    <phoneticPr fontId="5"/>
  </si>
  <si>
    <t>-</t>
    <phoneticPr fontId="5"/>
  </si>
  <si>
    <t>委託【随意契約（企画競争）】</t>
    <rPh sb="0" eb="2">
      <t>イタク</t>
    </rPh>
    <rPh sb="3" eb="5">
      <t>ズイイ</t>
    </rPh>
    <rPh sb="5" eb="7">
      <t>ケイヤク</t>
    </rPh>
    <rPh sb="8" eb="10">
      <t>キカク</t>
    </rPh>
    <rPh sb="10" eb="12">
      <t>キョウソウ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</si>
</sst>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0" fontId="0" fillId="0" borderId="73" xfId="0" applyNumberFormat="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108856</xdr:colOff>
      <xdr:row>115</xdr:row>
      <xdr:rowOff>272143</xdr:rowOff>
    </xdr:from>
    <xdr:to>
      <xdr:col>47</xdr:col>
      <xdr:colOff>186520</xdr:colOff>
      <xdr:row>116</xdr:row>
      <xdr:rowOff>261747</xdr:rowOff>
    </xdr:to>
    <xdr:sp macro="" textlink="">
      <xdr:nvSpPr>
        <xdr:cNvPr id="7" name="正方形/長方形 6"/>
        <xdr:cNvSpPr/>
      </xdr:nvSpPr>
      <xdr:spPr>
        <a:xfrm>
          <a:off x="9089570" y="19512643"/>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81643</xdr:colOff>
      <xdr:row>31</xdr:row>
      <xdr:rowOff>13607</xdr:rowOff>
    </xdr:from>
    <xdr:to>
      <xdr:col>41</xdr:col>
      <xdr:colOff>159307</xdr:colOff>
      <xdr:row>32</xdr:row>
      <xdr:rowOff>3211</xdr:rowOff>
    </xdr:to>
    <xdr:sp macro="" textlink="">
      <xdr:nvSpPr>
        <xdr:cNvPr id="9" name="正方形/長方形 8"/>
        <xdr:cNvSpPr/>
      </xdr:nvSpPr>
      <xdr:spPr>
        <a:xfrm>
          <a:off x="7837714" y="11606893"/>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68035</xdr:colOff>
      <xdr:row>38</xdr:row>
      <xdr:rowOff>0</xdr:rowOff>
    </xdr:from>
    <xdr:to>
      <xdr:col>41</xdr:col>
      <xdr:colOff>145699</xdr:colOff>
      <xdr:row>38</xdr:row>
      <xdr:rowOff>288961</xdr:rowOff>
    </xdr:to>
    <xdr:sp macro="" textlink="">
      <xdr:nvSpPr>
        <xdr:cNvPr id="10" name="正方形/長方形 9"/>
        <xdr:cNvSpPr/>
      </xdr:nvSpPr>
      <xdr:spPr>
        <a:xfrm>
          <a:off x="7824106" y="13579929"/>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68035</xdr:colOff>
      <xdr:row>100</xdr:row>
      <xdr:rowOff>0</xdr:rowOff>
    </xdr:from>
    <xdr:to>
      <xdr:col>41</xdr:col>
      <xdr:colOff>145699</xdr:colOff>
      <xdr:row>100</xdr:row>
      <xdr:rowOff>288961</xdr:rowOff>
    </xdr:to>
    <xdr:sp macro="" textlink="">
      <xdr:nvSpPr>
        <xdr:cNvPr id="13" name="正方形/長方形 12"/>
        <xdr:cNvSpPr/>
      </xdr:nvSpPr>
      <xdr:spPr>
        <a:xfrm>
          <a:off x="7824106" y="31745464"/>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81642</xdr:colOff>
      <xdr:row>103</xdr:row>
      <xdr:rowOff>27214</xdr:rowOff>
    </xdr:from>
    <xdr:to>
      <xdr:col>41</xdr:col>
      <xdr:colOff>159306</xdr:colOff>
      <xdr:row>104</xdr:row>
      <xdr:rowOff>16818</xdr:rowOff>
    </xdr:to>
    <xdr:sp macro="" textlink="">
      <xdr:nvSpPr>
        <xdr:cNvPr id="14" name="正方形/長方形 13"/>
        <xdr:cNvSpPr/>
      </xdr:nvSpPr>
      <xdr:spPr>
        <a:xfrm>
          <a:off x="7837713" y="32766000"/>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54429</xdr:colOff>
      <xdr:row>105</xdr:row>
      <xdr:rowOff>381000</xdr:rowOff>
    </xdr:from>
    <xdr:to>
      <xdr:col>41</xdr:col>
      <xdr:colOff>132093</xdr:colOff>
      <xdr:row>106</xdr:row>
      <xdr:rowOff>275354</xdr:rowOff>
    </xdr:to>
    <xdr:sp macro="" textlink="">
      <xdr:nvSpPr>
        <xdr:cNvPr id="15" name="正方形/長方形 14"/>
        <xdr:cNvSpPr/>
      </xdr:nvSpPr>
      <xdr:spPr>
        <a:xfrm>
          <a:off x="7810500" y="33718500"/>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68035</xdr:colOff>
      <xdr:row>109</xdr:row>
      <xdr:rowOff>0</xdr:rowOff>
    </xdr:from>
    <xdr:to>
      <xdr:col>41</xdr:col>
      <xdr:colOff>145699</xdr:colOff>
      <xdr:row>109</xdr:row>
      <xdr:rowOff>288961</xdr:rowOff>
    </xdr:to>
    <xdr:sp macro="" textlink="">
      <xdr:nvSpPr>
        <xdr:cNvPr id="16" name="正方形/長方形 15"/>
        <xdr:cNvSpPr/>
      </xdr:nvSpPr>
      <xdr:spPr>
        <a:xfrm>
          <a:off x="7824106" y="34725429"/>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42</xdr:col>
      <xdr:colOff>54429</xdr:colOff>
      <xdr:row>101</xdr:row>
      <xdr:rowOff>0</xdr:rowOff>
    </xdr:from>
    <xdr:to>
      <xdr:col>45</xdr:col>
      <xdr:colOff>132094</xdr:colOff>
      <xdr:row>101</xdr:row>
      <xdr:rowOff>288961</xdr:rowOff>
    </xdr:to>
    <xdr:sp macro="" textlink="">
      <xdr:nvSpPr>
        <xdr:cNvPr id="17" name="正方形/長方形 16"/>
        <xdr:cNvSpPr/>
      </xdr:nvSpPr>
      <xdr:spPr>
        <a:xfrm>
          <a:off x="8626929" y="32044821"/>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42</xdr:col>
      <xdr:colOff>68036</xdr:colOff>
      <xdr:row>104</xdr:row>
      <xdr:rowOff>13607</xdr:rowOff>
    </xdr:from>
    <xdr:to>
      <xdr:col>45</xdr:col>
      <xdr:colOff>145701</xdr:colOff>
      <xdr:row>105</xdr:row>
      <xdr:rowOff>3211</xdr:rowOff>
    </xdr:to>
    <xdr:sp macro="" textlink="">
      <xdr:nvSpPr>
        <xdr:cNvPr id="19" name="正方形/長方形 18"/>
        <xdr:cNvSpPr/>
      </xdr:nvSpPr>
      <xdr:spPr>
        <a:xfrm>
          <a:off x="8640536" y="33051750"/>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42</xdr:col>
      <xdr:colOff>54429</xdr:colOff>
      <xdr:row>106</xdr:row>
      <xdr:rowOff>285750</xdr:rowOff>
    </xdr:from>
    <xdr:to>
      <xdr:col>45</xdr:col>
      <xdr:colOff>132094</xdr:colOff>
      <xdr:row>107</xdr:row>
      <xdr:rowOff>275354</xdr:rowOff>
    </xdr:to>
    <xdr:sp macro="" textlink="">
      <xdr:nvSpPr>
        <xdr:cNvPr id="20" name="正方形/長方形 19"/>
        <xdr:cNvSpPr/>
      </xdr:nvSpPr>
      <xdr:spPr>
        <a:xfrm>
          <a:off x="8626929" y="34017857"/>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42</xdr:col>
      <xdr:colOff>68036</xdr:colOff>
      <xdr:row>110</xdr:row>
      <xdr:rowOff>0</xdr:rowOff>
    </xdr:from>
    <xdr:to>
      <xdr:col>45</xdr:col>
      <xdr:colOff>145701</xdr:colOff>
      <xdr:row>110</xdr:row>
      <xdr:rowOff>288961</xdr:rowOff>
    </xdr:to>
    <xdr:sp macro="" textlink="">
      <xdr:nvSpPr>
        <xdr:cNvPr id="24" name="正方形/長方形 23"/>
        <xdr:cNvSpPr/>
      </xdr:nvSpPr>
      <xdr:spPr>
        <a:xfrm>
          <a:off x="8640536" y="35024786"/>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68035</xdr:colOff>
      <xdr:row>133</xdr:row>
      <xdr:rowOff>108857</xdr:rowOff>
    </xdr:from>
    <xdr:to>
      <xdr:col>41</xdr:col>
      <xdr:colOff>145699</xdr:colOff>
      <xdr:row>133</xdr:row>
      <xdr:rowOff>397818</xdr:rowOff>
    </xdr:to>
    <xdr:sp macro="" textlink="">
      <xdr:nvSpPr>
        <xdr:cNvPr id="26" name="正方形/長方形 25"/>
        <xdr:cNvSpPr/>
      </xdr:nvSpPr>
      <xdr:spPr>
        <a:xfrm>
          <a:off x="7824106" y="43978286"/>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68036</xdr:colOff>
      <xdr:row>137</xdr:row>
      <xdr:rowOff>122464</xdr:rowOff>
    </xdr:from>
    <xdr:to>
      <xdr:col>41</xdr:col>
      <xdr:colOff>145700</xdr:colOff>
      <xdr:row>137</xdr:row>
      <xdr:rowOff>411425</xdr:rowOff>
    </xdr:to>
    <xdr:sp macro="" textlink="">
      <xdr:nvSpPr>
        <xdr:cNvPr id="27" name="正方形/長方形 26"/>
        <xdr:cNvSpPr/>
      </xdr:nvSpPr>
      <xdr:spPr>
        <a:xfrm>
          <a:off x="7824107" y="45488678"/>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108857</xdr:colOff>
      <xdr:row>141</xdr:row>
      <xdr:rowOff>108857</xdr:rowOff>
    </xdr:from>
    <xdr:to>
      <xdr:col>41</xdr:col>
      <xdr:colOff>186521</xdr:colOff>
      <xdr:row>141</xdr:row>
      <xdr:rowOff>397818</xdr:rowOff>
    </xdr:to>
    <xdr:sp macro="" textlink="">
      <xdr:nvSpPr>
        <xdr:cNvPr id="28" name="正方形/長方形 27"/>
        <xdr:cNvSpPr/>
      </xdr:nvSpPr>
      <xdr:spPr>
        <a:xfrm>
          <a:off x="7864928" y="46971857"/>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7</xdr:col>
      <xdr:colOff>108858</xdr:colOff>
      <xdr:row>740</xdr:row>
      <xdr:rowOff>244928</xdr:rowOff>
    </xdr:from>
    <xdr:to>
      <xdr:col>48</xdr:col>
      <xdr:colOff>75410</xdr:colOff>
      <xdr:row>775</xdr:row>
      <xdr:rowOff>166648</xdr:rowOff>
    </xdr:to>
    <xdr:grpSp>
      <xdr:nvGrpSpPr>
        <xdr:cNvPr id="81" name="グループ化 80"/>
        <xdr:cNvGrpSpPr/>
      </xdr:nvGrpSpPr>
      <xdr:grpSpPr>
        <a:xfrm>
          <a:off x="1509033" y="53327753"/>
          <a:ext cx="8167577" cy="12761420"/>
          <a:chOff x="682299" y="171450"/>
          <a:chExt cx="7812880" cy="12843063"/>
        </a:xfrm>
      </xdr:grpSpPr>
      <xdr:sp macro="" textlink="">
        <xdr:nvSpPr>
          <xdr:cNvPr id="82" name="テキスト ボックス 14"/>
          <xdr:cNvSpPr txBox="1"/>
        </xdr:nvSpPr>
        <xdr:spPr bwMode="auto">
          <a:xfrm>
            <a:off x="6564447" y="5585117"/>
            <a:ext cx="1930732" cy="508732"/>
          </a:xfrm>
          <a:prstGeom prst="rect">
            <a:avLst/>
          </a:prstGeom>
          <a:solidFill>
            <a:sysClr val="window" lastClr="FFFFFF"/>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G.</a:t>
            </a:r>
            <a:r>
              <a:rPr kumimoji="1" lang="ja-JP" altLang="en-US" sz="1100"/>
              <a:t>東京労働局他</a:t>
            </a:r>
            <a:r>
              <a:rPr kumimoji="1" lang="en-US" altLang="ja-JP" sz="1100"/>
              <a:t>46</a:t>
            </a:r>
            <a:r>
              <a:rPr kumimoji="1" lang="ja-JP" altLang="en-US" sz="1100"/>
              <a:t>局</a:t>
            </a:r>
            <a:endParaRPr kumimoji="1" lang="en-US" altLang="ja-JP" sz="1100"/>
          </a:p>
          <a:p>
            <a:pPr algn="ctr"/>
            <a:r>
              <a:rPr lang="ja-JP" altLang="en-US" sz="1100">
                <a:solidFill>
                  <a:sysClr val="windowText" lastClr="000000"/>
                </a:solidFill>
              </a:rPr>
              <a:t>１，５３６百万円</a:t>
            </a:r>
            <a:endParaRPr kumimoji="1" lang="ja-JP" altLang="en-US" sz="1100">
              <a:solidFill>
                <a:sysClr val="windowText" lastClr="000000"/>
              </a:solidFill>
            </a:endParaRPr>
          </a:p>
        </xdr:txBody>
      </xdr:sp>
      <xdr:sp macro="" textlink="">
        <xdr:nvSpPr>
          <xdr:cNvPr id="83" name="テキスト ボックス 42"/>
          <xdr:cNvSpPr txBox="1"/>
        </xdr:nvSpPr>
        <xdr:spPr bwMode="auto">
          <a:xfrm>
            <a:off x="6526024" y="5287558"/>
            <a:ext cx="1056619" cy="25916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予算示達</a:t>
            </a:r>
            <a:r>
              <a:rPr lang="en-US" altLang="ja-JP" sz="1100"/>
              <a:t>】</a:t>
            </a:r>
            <a:endParaRPr kumimoji="1" lang="ja-JP" altLang="en-US" sz="1100"/>
          </a:p>
        </xdr:txBody>
      </xdr:sp>
      <xdr:sp macro="" textlink="">
        <xdr:nvSpPr>
          <xdr:cNvPr id="84" name="テキスト ボックス 43"/>
          <xdr:cNvSpPr txBox="1"/>
        </xdr:nvSpPr>
        <xdr:spPr bwMode="auto">
          <a:xfrm>
            <a:off x="3932505" y="5028393"/>
            <a:ext cx="2390439" cy="710304"/>
          </a:xfrm>
          <a:prstGeom prst="rect">
            <a:avLst/>
          </a:prstGeom>
          <a:solidFill>
            <a:sysClr val="window" lastClr="FFFFFF"/>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D.</a:t>
            </a:r>
            <a:r>
              <a:rPr kumimoji="1" lang="ja-JP" altLang="en-US" sz="1100"/>
              <a:t>（一財）大阪科学技術センター</a:t>
            </a:r>
            <a:endParaRPr kumimoji="1" lang="en-US" altLang="ja-JP" sz="1100"/>
          </a:p>
          <a:p>
            <a:pPr algn="ctr"/>
            <a:r>
              <a:rPr kumimoji="1" lang="ja-JP" altLang="en-US" sz="1100">
                <a:solidFill>
                  <a:sysClr val="windowText" lastClr="000000"/>
                </a:solidFill>
              </a:rPr>
              <a:t>他</a:t>
            </a:r>
            <a:r>
              <a:rPr kumimoji="1" lang="en-US" altLang="ja-JP" sz="1100">
                <a:solidFill>
                  <a:sysClr val="windowText" lastClr="000000"/>
                </a:solidFill>
              </a:rPr>
              <a:t>21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　７百万円</a:t>
            </a:r>
          </a:p>
        </xdr:txBody>
      </xdr:sp>
      <xdr:sp macro="" textlink="">
        <xdr:nvSpPr>
          <xdr:cNvPr id="85" name="大かっこ 84"/>
          <xdr:cNvSpPr/>
        </xdr:nvSpPr>
        <xdr:spPr bwMode="auto">
          <a:xfrm>
            <a:off x="3730786" y="5882677"/>
            <a:ext cx="2487858" cy="422343"/>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研修</a:t>
            </a:r>
            <a:r>
              <a:rPr kumimoji="1" lang="ja-JP" altLang="en-US" sz="1100">
                <a:solidFill>
                  <a:schemeClr val="tx1"/>
                </a:solidFill>
                <a:latin typeface="+mn-lt"/>
                <a:ea typeface="+mn-ea"/>
                <a:cs typeface="+mn-cs"/>
              </a:rPr>
              <a:t>、</a:t>
            </a:r>
            <a:r>
              <a:rPr kumimoji="1" lang="ja-JP" altLang="ja-JP" sz="1100">
                <a:solidFill>
                  <a:schemeClr val="tx1"/>
                </a:solidFill>
                <a:effectLst/>
                <a:latin typeface="+mn-lt"/>
                <a:ea typeface="+mn-ea"/>
                <a:cs typeface="+mn-cs"/>
              </a:rPr>
              <a:t>運営委員会等</a:t>
            </a:r>
            <a:r>
              <a:rPr kumimoji="1" lang="ja-JP" altLang="ja-JP" sz="1100">
                <a:solidFill>
                  <a:schemeClr val="tx1"/>
                </a:solidFill>
                <a:latin typeface="+mn-lt"/>
                <a:ea typeface="+mn-ea"/>
                <a:cs typeface="+mn-cs"/>
              </a:rPr>
              <a:t>の</a:t>
            </a:r>
            <a:r>
              <a:rPr kumimoji="1" lang="ja-JP" altLang="en-US" sz="1100">
                <a:solidFill>
                  <a:schemeClr val="tx1"/>
                </a:solidFill>
                <a:latin typeface="+mn-lt"/>
                <a:ea typeface="+mn-ea"/>
                <a:cs typeface="+mn-cs"/>
              </a:rPr>
              <a:t>会場貸与。</a:t>
            </a:r>
            <a:endParaRPr kumimoji="1" lang="ja-JP" altLang="ja-JP" sz="1100">
              <a:solidFill>
                <a:schemeClr val="tx1"/>
              </a:solidFill>
              <a:latin typeface="+mn-lt"/>
              <a:ea typeface="+mn-ea"/>
              <a:cs typeface="+mn-cs"/>
            </a:endParaRPr>
          </a:p>
        </xdr:txBody>
      </xdr:sp>
      <xdr:grpSp>
        <xdr:nvGrpSpPr>
          <xdr:cNvPr id="86" name="グループ化 99"/>
          <xdr:cNvGrpSpPr>
            <a:grpSpLocks/>
          </xdr:cNvGrpSpPr>
        </xdr:nvGrpSpPr>
        <xdr:grpSpPr bwMode="auto">
          <a:xfrm>
            <a:off x="762645" y="7380075"/>
            <a:ext cx="7674900" cy="5634438"/>
            <a:chOff x="1477014" y="35664651"/>
            <a:chExt cx="7893475" cy="5635749"/>
          </a:xfrm>
        </xdr:grpSpPr>
        <xdr:cxnSp macro="">
          <xdr:nvCxnSpPr>
            <xdr:cNvPr id="108" name="直線矢印コネクタ 107"/>
            <xdr:cNvCxnSpPr/>
          </xdr:nvCxnSpPr>
          <xdr:spPr>
            <a:xfrm>
              <a:off x="4154275" y="37075989"/>
              <a:ext cx="0" cy="22658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109" name="グループ化 61"/>
            <xdr:cNvGrpSpPr>
              <a:grpSpLocks/>
            </xdr:cNvGrpSpPr>
          </xdr:nvGrpSpPr>
          <xdr:grpSpPr bwMode="auto">
            <a:xfrm>
              <a:off x="1477014" y="35664651"/>
              <a:ext cx="7893475" cy="5635749"/>
              <a:chOff x="1451614" y="34178751"/>
              <a:chExt cx="7893475" cy="5635749"/>
            </a:xfrm>
          </xdr:grpSpPr>
          <xdr:sp macro="" textlink="">
            <xdr:nvSpPr>
              <xdr:cNvPr id="110" name="テキスト ボックス 42"/>
              <xdr:cNvSpPr txBox="1"/>
            </xdr:nvSpPr>
            <xdr:spPr bwMode="auto">
              <a:xfrm>
                <a:off x="4504285" y="35810910"/>
                <a:ext cx="810094" cy="2592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公募</a:t>
                </a:r>
                <a:r>
                  <a:rPr lang="en-US" altLang="ja-JP" sz="1100"/>
                  <a:t>】</a:t>
                </a:r>
                <a:endParaRPr kumimoji="1" lang="ja-JP" altLang="en-US" sz="1100"/>
              </a:p>
            </xdr:txBody>
          </xdr:sp>
          <xdr:sp macro="" textlink="">
            <xdr:nvSpPr>
              <xdr:cNvPr id="111" name="テキスト ボックス 14"/>
              <xdr:cNvSpPr txBox="1"/>
            </xdr:nvSpPr>
            <xdr:spPr bwMode="auto">
              <a:xfrm>
                <a:off x="7359371" y="36108539"/>
                <a:ext cx="1936322" cy="537652"/>
              </a:xfrm>
              <a:prstGeom prst="rect">
                <a:avLst/>
              </a:prstGeom>
              <a:solidFill>
                <a:sysClr val="window" lastClr="FFFFFF"/>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M.</a:t>
                </a:r>
                <a:r>
                  <a:rPr kumimoji="1" lang="ja-JP" altLang="en-US" sz="1100">
                    <a:solidFill>
                      <a:sysClr val="windowText" lastClr="000000"/>
                    </a:solidFill>
                  </a:rPr>
                  <a:t>民間企業（</a:t>
                </a:r>
                <a:r>
                  <a:rPr kumimoji="1" lang="en-US" altLang="ja-JP" sz="1100">
                    <a:solidFill>
                      <a:sysClr val="windowText" lastClr="000000"/>
                    </a:solidFill>
                  </a:rPr>
                  <a:t>26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４５</a:t>
                </a:r>
                <a:r>
                  <a:rPr lang="ja-JP" altLang="en-US" sz="1100">
                    <a:solidFill>
                      <a:sysClr val="windowText" lastClr="000000"/>
                    </a:solidFill>
                  </a:rPr>
                  <a:t>百万円</a:t>
                </a:r>
                <a:endParaRPr kumimoji="1" lang="ja-JP" altLang="en-US" sz="1100">
                  <a:solidFill>
                    <a:sysClr val="windowText" lastClr="000000"/>
                  </a:solidFill>
                </a:endParaRPr>
              </a:p>
            </xdr:txBody>
          </xdr:sp>
          <xdr:sp macro="" textlink="">
            <xdr:nvSpPr>
              <xdr:cNvPr id="112" name="テキスト ボックス 14"/>
              <xdr:cNvSpPr txBox="1"/>
            </xdr:nvSpPr>
            <xdr:spPr bwMode="auto">
              <a:xfrm>
                <a:off x="1550406" y="36118140"/>
                <a:ext cx="2331489" cy="547253"/>
              </a:xfrm>
              <a:prstGeom prst="rect">
                <a:avLst/>
              </a:prstGeom>
              <a:solidFill>
                <a:sysClr val="window" lastClr="FFFFFF"/>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H.</a:t>
                </a:r>
                <a:r>
                  <a:rPr kumimoji="1" lang="ja-JP" altLang="en-US" sz="1100"/>
                  <a:t>紛争</a:t>
                </a:r>
                <a:r>
                  <a:rPr kumimoji="1" lang="ja-JP" altLang="en-US" sz="1100">
                    <a:solidFill>
                      <a:sysClr val="windowText" lastClr="000000"/>
                    </a:solidFill>
                  </a:rPr>
                  <a:t>調整委員会委員（</a:t>
                </a:r>
                <a:r>
                  <a:rPr kumimoji="1" lang="en-US" altLang="ja-JP" sz="1100">
                    <a:solidFill>
                      <a:sysClr val="windowText" lastClr="000000"/>
                    </a:solidFill>
                  </a:rPr>
                  <a:t>381</a:t>
                </a:r>
                <a:r>
                  <a:rPr kumimoji="1" lang="ja-JP" altLang="en-US" sz="1100">
                    <a:solidFill>
                      <a:sysClr val="windowText" lastClr="000000"/>
                    </a:solidFill>
                  </a:rPr>
                  <a:t>人）</a:t>
                </a:r>
                <a:endParaRPr kumimoji="1" lang="en-US" altLang="ja-JP" sz="1100">
                  <a:solidFill>
                    <a:sysClr val="windowText" lastClr="000000"/>
                  </a:solidFill>
                </a:endParaRPr>
              </a:p>
              <a:p>
                <a:pPr algn="ctr"/>
                <a:r>
                  <a:rPr lang="ja-JP" altLang="en-US" sz="1100">
                    <a:solidFill>
                      <a:sysClr val="windowText" lastClr="000000"/>
                    </a:solidFill>
                  </a:rPr>
                  <a:t>５８百万円</a:t>
                </a:r>
                <a:endParaRPr kumimoji="1" lang="ja-JP" altLang="en-US" sz="1100">
                  <a:solidFill>
                    <a:sysClr val="windowText" lastClr="000000"/>
                  </a:solidFill>
                </a:endParaRPr>
              </a:p>
            </xdr:txBody>
          </xdr:sp>
          <xdr:sp macro="" textlink="">
            <xdr:nvSpPr>
              <xdr:cNvPr id="113" name="テキスト ボックス 14"/>
              <xdr:cNvSpPr txBox="1"/>
            </xdr:nvSpPr>
            <xdr:spPr bwMode="auto">
              <a:xfrm>
                <a:off x="4583318" y="36108539"/>
                <a:ext cx="2054872" cy="537652"/>
              </a:xfrm>
              <a:prstGeom prst="rect">
                <a:avLst/>
              </a:prstGeom>
              <a:solidFill>
                <a:sysClr val="window" lastClr="FFFFFF"/>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J.</a:t>
                </a:r>
                <a:r>
                  <a:rPr kumimoji="1" lang="ja-JP" altLang="en-US" sz="1100">
                    <a:solidFill>
                      <a:sysClr val="windowText" lastClr="000000"/>
                    </a:solidFill>
                  </a:rPr>
                  <a:t>総合労働相談員（</a:t>
                </a:r>
                <a:r>
                  <a:rPr kumimoji="1" lang="en-US" altLang="ja-JP" sz="1100">
                    <a:solidFill>
                      <a:sysClr val="windowText" lastClr="000000"/>
                    </a:solidFill>
                  </a:rPr>
                  <a:t>755</a:t>
                </a:r>
                <a:r>
                  <a:rPr kumimoji="1" lang="ja-JP" altLang="en-US" sz="1100">
                    <a:solidFill>
                      <a:sysClr val="windowText" lastClr="000000"/>
                    </a:solidFill>
                  </a:rPr>
                  <a:t>人）</a:t>
                </a:r>
                <a:endParaRPr kumimoji="1" lang="en-US" altLang="ja-JP" sz="1100">
                  <a:solidFill>
                    <a:sysClr val="windowText" lastClr="000000"/>
                  </a:solidFill>
                </a:endParaRPr>
              </a:p>
              <a:p>
                <a:pPr algn="ctr"/>
                <a:r>
                  <a:rPr kumimoji="1" lang="ja-JP" altLang="en-US" sz="1100">
                    <a:solidFill>
                      <a:sysClr val="windowText" lastClr="000000"/>
                    </a:solidFill>
                  </a:rPr>
                  <a:t>１，３１８</a:t>
                </a:r>
                <a:r>
                  <a:rPr lang="ja-JP" altLang="en-US" sz="1100">
                    <a:solidFill>
                      <a:sysClr val="windowText" lastClr="000000"/>
                    </a:solidFill>
                  </a:rPr>
                  <a:t>百万円</a:t>
                </a:r>
                <a:endParaRPr kumimoji="1" lang="ja-JP" altLang="en-US" sz="1100">
                  <a:solidFill>
                    <a:sysClr val="windowText" lastClr="000000"/>
                  </a:solidFill>
                </a:endParaRPr>
              </a:p>
            </xdr:txBody>
          </xdr:sp>
          <xdr:cxnSp macro="">
            <xdr:nvCxnSpPr>
              <xdr:cNvPr id="114" name="直線矢印コネクタ 113"/>
              <xdr:cNvCxnSpPr/>
            </xdr:nvCxnSpPr>
            <xdr:spPr bwMode="auto">
              <a:xfrm>
                <a:off x="8679416" y="34178751"/>
                <a:ext cx="0" cy="19105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5" name="大かっこ 114"/>
              <xdr:cNvSpPr/>
            </xdr:nvSpPr>
            <xdr:spPr bwMode="auto">
              <a:xfrm>
                <a:off x="7339613" y="36838210"/>
                <a:ext cx="2005476" cy="1094507"/>
              </a:xfrm>
              <a:prstGeom prst="bracketPair">
                <a:avLst>
                  <a:gd name="adj" fmla="val 1093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000"/>
                  </a:lnSpc>
                </a:pPr>
                <a:r>
                  <a:rPr lang="ja-JP" altLang="en-US" sz="1100">
                    <a:solidFill>
                      <a:schemeClr val="tx1"/>
                    </a:solidFill>
                    <a:latin typeface="+mn-lt"/>
                    <a:ea typeface="+mn-ea"/>
                    <a:cs typeface="+mn-cs"/>
                  </a:rPr>
                  <a:t>主要都市の利便性の高い駅周辺に設置している庁舎外の総合労働相談コーナーにかかる不動産の貸与、管理等。</a:t>
                </a:r>
                <a:endParaRPr kumimoji="1" lang="ja-JP" altLang="en-US" sz="1100"/>
              </a:p>
            </xdr:txBody>
          </xdr:sp>
          <xdr:cxnSp macro="">
            <xdr:nvCxnSpPr>
              <xdr:cNvPr id="116" name="直線コネクタ 115"/>
              <xdr:cNvCxnSpPr/>
            </xdr:nvCxnSpPr>
            <xdr:spPr bwMode="auto">
              <a:xfrm flipH="1">
                <a:off x="2893976" y="35594121"/>
                <a:ext cx="5821139" cy="15171"/>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117" name="テキスト ボックス 42"/>
              <xdr:cNvSpPr txBox="1"/>
            </xdr:nvSpPr>
            <xdr:spPr bwMode="auto">
              <a:xfrm>
                <a:off x="7420779" y="35849315"/>
                <a:ext cx="1726461" cy="2409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随意契約（その他</a:t>
                </a:r>
                <a:r>
                  <a:rPr lang="en-US" altLang="ja-JP" sz="1100"/>
                  <a:t>】</a:t>
                </a:r>
                <a:endParaRPr kumimoji="1" lang="ja-JP" altLang="en-US" sz="1100"/>
              </a:p>
            </xdr:txBody>
          </xdr:sp>
          <xdr:sp macro="" textlink="">
            <xdr:nvSpPr>
              <xdr:cNvPr id="118" name="テキスト ボックス 117"/>
              <xdr:cNvSpPr txBox="1"/>
            </xdr:nvSpPr>
            <xdr:spPr bwMode="auto">
              <a:xfrm>
                <a:off x="1451614" y="35801309"/>
                <a:ext cx="859490" cy="288028"/>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en-US" altLang="ja-JP" sz="1100"/>
                  <a:t>【</a:t>
                </a:r>
                <a:r>
                  <a:rPr lang="ja-JP" altLang="en-US" sz="1100"/>
                  <a:t>委嘱</a:t>
                </a:r>
                <a:r>
                  <a:rPr lang="en-US" altLang="ja-JP" sz="1100"/>
                  <a:t>】</a:t>
                </a:r>
                <a:endParaRPr kumimoji="1" lang="ja-JP" altLang="en-US" sz="1100"/>
              </a:p>
            </xdr:txBody>
          </xdr:sp>
          <xdr:cxnSp macro="">
            <xdr:nvCxnSpPr>
              <xdr:cNvPr id="119" name="直線矢印コネクタ 118"/>
              <xdr:cNvCxnSpPr/>
            </xdr:nvCxnSpPr>
            <xdr:spPr bwMode="auto">
              <a:xfrm>
                <a:off x="5610754" y="35628493"/>
                <a:ext cx="0" cy="4992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0" name="大かっこ 119"/>
              <xdr:cNvSpPr/>
            </xdr:nvSpPr>
            <xdr:spPr bwMode="auto">
              <a:xfrm>
                <a:off x="4603077" y="36838210"/>
                <a:ext cx="2015355" cy="393638"/>
              </a:xfrm>
              <a:prstGeom prst="bracketPair">
                <a:avLst>
                  <a:gd name="adj" fmla="val 2536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総合労働相談の実施。</a:t>
                </a:r>
              </a:p>
            </xdr:txBody>
          </xdr:sp>
          <xdr:sp macro="" textlink="">
            <xdr:nvSpPr>
              <xdr:cNvPr id="121" name="大かっこ 120"/>
              <xdr:cNvSpPr/>
            </xdr:nvSpPr>
            <xdr:spPr bwMode="auto">
              <a:xfrm>
                <a:off x="1668957" y="36809407"/>
                <a:ext cx="2035114" cy="355235"/>
              </a:xfrm>
              <a:prstGeom prst="bracketPair">
                <a:avLst>
                  <a:gd name="adj" fmla="val 2536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あっせん等の実施。</a:t>
                </a:r>
              </a:p>
            </xdr:txBody>
          </xdr:sp>
          <xdr:sp macro="" textlink="">
            <xdr:nvSpPr>
              <xdr:cNvPr id="122" name="テキスト ボックス 14"/>
              <xdr:cNvSpPr txBox="1"/>
            </xdr:nvSpPr>
            <xdr:spPr bwMode="auto">
              <a:xfrm>
                <a:off x="2172795" y="37875111"/>
                <a:ext cx="2074630" cy="720070"/>
              </a:xfrm>
              <a:prstGeom prst="rect">
                <a:avLst/>
              </a:prstGeom>
              <a:solidFill>
                <a:sysClr val="window" lastClr="FFFFFF"/>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I.</a:t>
                </a:r>
                <a:r>
                  <a:rPr kumimoji="1" lang="ja-JP" altLang="en-US" sz="1100"/>
                  <a:t>（公社）水俣市振興公社</a:t>
                </a:r>
                <a:endParaRPr kumimoji="1" lang="en-US" altLang="ja-JP" sz="1100">
                  <a:solidFill>
                    <a:sysClr val="windowText" lastClr="000000"/>
                  </a:solidFill>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rPr>
                  <a:t>０．０１百万円</a:t>
                </a:r>
                <a:endParaRPr kumimoji="1" lang="ja-JP" altLang="en-US" sz="1100">
                  <a:solidFill>
                    <a:sysClr val="windowText" lastClr="000000"/>
                  </a:solidFill>
                </a:endParaRPr>
              </a:p>
            </xdr:txBody>
          </xdr:sp>
          <xdr:sp macro="" textlink="">
            <xdr:nvSpPr>
              <xdr:cNvPr id="123" name="大かっこ 122"/>
              <xdr:cNvSpPr/>
            </xdr:nvSpPr>
            <xdr:spPr bwMode="auto">
              <a:xfrm>
                <a:off x="4445010" y="38547177"/>
                <a:ext cx="2025234" cy="662464"/>
              </a:xfrm>
              <a:prstGeom prst="bracketPair">
                <a:avLst>
                  <a:gd name="adj" fmla="val 1592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助言・指導実施時に意見を述べる</a:t>
                </a:r>
                <a:r>
                  <a:rPr kumimoji="0" lang="ja-JP" altLang="en-US" sz="1100">
                    <a:solidFill>
                      <a:schemeClr val="tx1"/>
                    </a:solidFill>
                    <a:latin typeface="+mn-lt"/>
                    <a:ea typeface="+mn-ea"/>
                    <a:cs typeface="+mn-cs"/>
                  </a:rPr>
                  <a:t>。</a:t>
                </a:r>
                <a:endParaRPr kumimoji="1" lang="ja-JP" altLang="ja-JP" sz="1100">
                  <a:solidFill>
                    <a:schemeClr val="tx1"/>
                  </a:solidFill>
                  <a:latin typeface="+mn-lt"/>
                  <a:ea typeface="+mn-ea"/>
                  <a:cs typeface="+mn-cs"/>
                </a:endParaRPr>
              </a:p>
            </xdr:txBody>
          </xdr:sp>
          <xdr:cxnSp macro="">
            <xdr:nvCxnSpPr>
              <xdr:cNvPr id="124" name="カギ線コネクタ 123"/>
              <xdr:cNvCxnSpPr/>
            </xdr:nvCxnSpPr>
            <xdr:spPr>
              <a:xfrm rot="5400000">
                <a:off x="5372049" y="36095253"/>
                <a:ext cx="2275421" cy="1284295"/>
              </a:xfrm>
              <a:prstGeom prst="bentConnector3">
                <a:avLst>
                  <a:gd name="adj1" fmla="val 83520"/>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5" name="テキスト ボックス 14"/>
              <xdr:cNvSpPr txBox="1"/>
            </xdr:nvSpPr>
            <xdr:spPr bwMode="auto">
              <a:xfrm>
                <a:off x="4415372" y="37875111"/>
                <a:ext cx="2084510" cy="537652"/>
              </a:xfrm>
              <a:prstGeom prst="rect">
                <a:avLst/>
              </a:prstGeom>
              <a:solidFill>
                <a:sysClr val="window" lastClr="FFFFFF"/>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K.</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労働関係紛争参与（６人）</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０．２百万円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26" name="大かっこ 125"/>
              <xdr:cNvSpPr/>
            </xdr:nvSpPr>
            <xdr:spPr bwMode="auto">
              <a:xfrm>
                <a:off x="2182675" y="38739195"/>
                <a:ext cx="2025234" cy="672065"/>
              </a:xfrm>
              <a:prstGeom prst="bracketPair">
                <a:avLst>
                  <a:gd name="adj" fmla="val 1592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あっせん実施のため、外部会場貸与。</a:t>
                </a:r>
                <a:endParaRPr lang="ja-JP" altLang="ja-JP"/>
              </a:p>
            </xdr:txBody>
          </xdr:sp>
          <xdr:cxnSp macro="">
            <xdr:nvCxnSpPr>
              <xdr:cNvPr id="127" name="直線矢印コネクタ 126"/>
              <xdr:cNvCxnSpPr/>
            </xdr:nvCxnSpPr>
            <xdr:spPr>
              <a:xfrm>
                <a:off x="7142029" y="37491074"/>
                <a:ext cx="0" cy="9696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8" name="テキスト ボックス 14"/>
              <xdr:cNvSpPr txBox="1"/>
            </xdr:nvSpPr>
            <xdr:spPr bwMode="auto">
              <a:xfrm>
                <a:off x="6934566" y="38470369"/>
                <a:ext cx="2084510" cy="547253"/>
              </a:xfrm>
              <a:prstGeom prst="rect">
                <a:avLst/>
              </a:prstGeom>
              <a:solidFill>
                <a:sysClr val="window" lastClr="FFFFFF"/>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L.</a:t>
                </a:r>
                <a:r>
                  <a:rPr kumimoji="1" lang="ja-JP" altLang="en-US" sz="1100">
                    <a:solidFill>
                      <a:sysClr val="windowText" lastClr="000000"/>
                    </a:solidFill>
                  </a:rPr>
                  <a:t>外国語通訳（１人）</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rPr>
                  <a:t>０．３百万円</a:t>
                </a:r>
                <a:endParaRPr kumimoji="1" lang="ja-JP" altLang="en-US" sz="1100">
                  <a:solidFill>
                    <a:sysClr val="windowText" lastClr="000000"/>
                  </a:solidFill>
                </a:endParaRPr>
              </a:p>
            </xdr:txBody>
          </xdr:sp>
          <xdr:sp macro="" textlink="">
            <xdr:nvSpPr>
              <xdr:cNvPr id="129" name="大かっこ 128"/>
              <xdr:cNvSpPr/>
            </xdr:nvSpPr>
            <xdr:spPr bwMode="auto">
              <a:xfrm>
                <a:off x="6974083" y="39142435"/>
                <a:ext cx="2025234" cy="672065"/>
              </a:xfrm>
              <a:prstGeom prst="bracketPair">
                <a:avLst>
                  <a:gd name="adj" fmla="val 15929"/>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latin typeface="+mn-lt"/>
                    <a:ea typeface="+mn-ea"/>
                    <a:cs typeface="+mn-cs"/>
                  </a:rPr>
                  <a:t>外国人労働者からの相談対応時の通訳。</a:t>
                </a:r>
                <a:endParaRPr lang="ja-JP" altLang="ja-JP" sz="1100">
                  <a:solidFill>
                    <a:schemeClr val="tx1"/>
                  </a:solidFill>
                  <a:latin typeface="+mn-lt"/>
                  <a:ea typeface="+mn-ea"/>
                  <a:cs typeface="+mn-cs"/>
                </a:endParaRPr>
              </a:p>
            </xdr:txBody>
          </xdr:sp>
        </xdr:grpSp>
      </xdr:grpSp>
      <xdr:sp macro="" textlink="">
        <xdr:nvSpPr>
          <xdr:cNvPr id="87" name="大かっこ 86"/>
          <xdr:cNvSpPr/>
        </xdr:nvSpPr>
        <xdr:spPr bwMode="auto">
          <a:xfrm>
            <a:off x="1079631" y="7591246"/>
            <a:ext cx="2103633" cy="383948"/>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研修案内等の作成、発送。</a:t>
            </a:r>
            <a:endParaRPr kumimoji="1" lang="ja-JP" altLang="ja-JP" sz="1100">
              <a:solidFill>
                <a:schemeClr val="tx1"/>
              </a:solidFill>
              <a:latin typeface="+mn-lt"/>
              <a:ea typeface="+mn-ea"/>
              <a:cs typeface="+mn-cs"/>
            </a:endParaRPr>
          </a:p>
        </xdr:txBody>
      </xdr:sp>
      <xdr:sp macro="" textlink="">
        <xdr:nvSpPr>
          <xdr:cNvPr id="88" name="テキスト ボックス 43"/>
          <xdr:cNvSpPr txBox="1"/>
        </xdr:nvSpPr>
        <xdr:spPr bwMode="auto">
          <a:xfrm>
            <a:off x="3951715" y="6794554"/>
            <a:ext cx="1834676" cy="670375"/>
          </a:xfrm>
          <a:prstGeom prst="rect">
            <a:avLst/>
          </a:prstGeom>
          <a:solidFill>
            <a:sysClr val="window" lastClr="FFFFFF"/>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solidFill>
                  <a:sysClr val="windowText" lastClr="000000"/>
                </a:solidFill>
              </a:rPr>
              <a:t>F.</a:t>
            </a:r>
            <a:r>
              <a:rPr kumimoji="1" lang="ja-JP" altLang="en-US" sz="1100">
                <a:solidFill>
                  <a:sysClr val="windowText" lastClr="000000"/>
                </a:solidFill>
              </a:rPr>
              <a:t>シャープファイナンス社</a:t>
            </a:r>
            <a:endParaRPr kumimoji="1" lang="en-US" altLang="ja-JP" sz="1100">
              <a:solidFill>
                <a:sysClr val="windowText" lastClr="000000"/>
              </a:solidFill>
            </a:endParaRPr>
          </a:p>
          <a:p>
            <a:pPr algn="ctr"/>
            <a:r>
              <a:rPr kumimoji="1" lang="ja-JP" altLang="en-US" sz="1100">
                <a:solidFill>
                  <a:sysClr val="windowText" lastClr="000000"/>
                </a:solidFill>
              </a:rPr>
              <a:t>他１社</a:t>
            </a:r>
            <a:endParaRPr kumimoji="1" lang="en-US" altLang="ja-JP" sz="1100">
              <a:solidFill>
                <a:sysClr val="windowText" lastClr="000000"/>
              </a:solidFill>
            </a:endParaRPr>
          </a:p>
          <a:p>
            <a:pPr algn="ctr"/>
            <a:r>
              <a:rPr kumimoji="1" lang="ja-JP" altLang="en-US" sz="1100">
                <a:solidFill>
                  <a:sysClr val="windowText" lastClr="000000"/>
                </a:solidFill>
              </a:rPr>
              <a:t>０．３百万円</a:t>
            </a:r>
          </a:p>
        </xdr:txBody>
      </xdr:sp>
      <xdr:sp macro="" textlink="">
        <xdr:nvSpPr>
          <xdr:cNvPr id="89" name="大かっこ 88"/>
          <xdr:cNvSpPr/>
        </xdr:nvSpPr>
        <xdr:spPr bwMode="auto">
          <a:xfrm>
            <a:off x="3865264" y="7572048"/>
            <a:ext cx="2026788" cy="700705"/>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電子機器</a:t>
            </a:r>
            <a:r>
              <a:rPr kumimoji="1" lang="ja-JP" altLang="ja-JP" sz="1100">
                <a:solidFill>
                  <a:schemeClr val="tx1"/>
                </a:solidFill>
                <a:latin typeface="+mn-lt"/>
                <a:ea typeface="+mn-ea"/>
                <a:cs typeface="+mn-cs"/>
              </a:rPr>
              <a:t>貸与、</a:t>
            </a:r>
            <a:r>
              <a:rPr kumimoji="1" lang="ja-JP" altLang="en-US" sz="1100">
                <a:solidFill>
                  <a:schemeClr val="tx1"/>
                </a:solidFill>
                <a:latin typeface="+mn-lt"/>
                <a:ea typeface="+mn-ea"/>
                <a:cs typeface="+mn-cs"/>
              </a:rPr>
              <a:t>通信料。</a:t>
            </a:r>
            <a:endParaRPr kumimoji="1" lang="ja-JP" altLang="ja-JP" sz="1100">
              <a:solidFill>
                <a:schemeClr val="tx1"/>
              </a:solidFill>
              <a:latin typeface="+mn-lt"/>
              <a:ea typeface="+mn-ea"/>
              <a:cs typeface="+mn-cs"/>
            </a:endParaRPr>
          </a:p>
        </xdr:txBody>
      </xdr:sp>
      <xdr:sp macro="" textlink="">
        <xdr:nvSpPr>
          <xdr:cNvPr id="90" name="正方形/長方形 89"/>
          <xdr:cNvSpPr/>
        </xdr:nvSpPr>
        <xdr:spPr bwMode="auto">
          <a:xfrm>
            <a:off x="3817236" y="171450"/>
            <a:ext cx="2065211" cy="643113"/>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pPr algn="ctr"/>
            <a:r>
              <a:rPr kumimoji="1" lang="ja-JP" altLang="ja-JP" sz="1100">
                <a:solidFill>
                  <a:sysClr val="windowText" lastClr="000000"/>
                </a:solidFill>
                <a:latin typeface="+mn-lt"/>
                <a:ea typeface="+mn-ea"/>
                <a:cs typeface="+mn-cs"/>
              </a:rPr>
              <a:t>厚生労働省</a:t>
            </a:r>
            <a:endParaRPr kumimoji="1" lang="en-US" altLang="ja-JP" sz="1100">
              <a:solidFill>
                <a:sysClr val="windowText" lastClr="000000"/>
              </a:solidFill>
              <a:latin typeface="+mn-lt"/>
              <a:ea typeface="+mn-ea"/>
              <a:cs typeface="+mn-cs"/>
            </a:endParaRPr>
          </a:p>
          <a:p>
            <a:pPr algn="ctr"/>
            <a:r>
              <a:rPr lang="ja-JP" altLang="en-US" sz="1100">
                <a:solidFill>
                  <a:sysClr val="windowText" lastClr="000000"/>
                </a:solidFill>
                <a:latin typeface="+mn-lt"/>
                <a:ea typeface="+mn-ea"/>
                <a:cs typeface="+mn-cs"/>
              </a:rPr>
              <a:t>　１，５９２百万円</a:t>
            </a:r>
            <a:endParaRPr lang="en-US" altLang="ja-JP" sz="1100">
              <a:solidFill>
                <a:sysClr val="windowText" lastClr="000000"/>
              </a:solidFill>
              <a:latin typeface="+mn-lt"/>
              <a:ea typeface="+mn-ea"/>
              <a:cs typeface="+mn-cs"/>
            </a:endParaRPr>
          </a:p>
        </xdr:txBody>
      </xdr:sp>
      <xdr:sp macro="" textlink="">
        <xdr:nvSpPr>
          <xdr:cNvPr id="91" name="大かっこ 90"/>
          <xdr:cNvSpPr/>
        </xdr:nvSpPr>
        <xdr:spPr bwMode="auto">
          <a:xfrm>
            <a:off x="1953744" y="929748"/>
            <a:ext cx="2526281" cy="10462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t>個別労働関係紛争の解決の促進に関する事務の総合的な企画及び立案、都道府県労働局に対する指導等を実施。</a:t>
            </a:r>
            <a:endParaRPr kumimoji="1" lang="ja-JP" altLang="en-US" sz="1100"/>
          </a:p>
        </xdr:txBody>
      </xdr:sp>
      <xdr:cxnSp macro="">
        <xdr:nvCxnSpPr>
          <xdr:cNvPr id="92" name="直線矢印コネクタ 91"/>
          <xdr:cNvCxnSpPr/>
        </xdr:nvCxnSpPr>
        <xdr:spPr bwMode="auto">
          <a:xfrm>
            <a:off x="8168588" y="2119987"/>
            <a:ext cx="0" cy="34651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3" name="テキスト ボックス 25"/>
          <xdr:cNvSpPr txBox="1"/>
        </xdr:nvSpPr>
        <xdr:spPr bwMode="auto">
          <a:xfrm>
            <a:off x="887518" y="2743902"/>
            <a:ext cx="2036394" cy="537527"/>
          </a:xfrm>
          <a:prstGeom prst="rect">
            <a:avLst/>
          </a:prstGeom>
          <a:solidFill>
            <a:sysClr val="window" lastClr="FFFFFF"/>
          </a:solid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t>A</a:t>
            </a:r>
            <a:r>
              <a:rPr kumimoji="1" lang="en-US" altLang="ja-JP" sz="1100"/>
              <a:t>.</a:t>
            </a:r>
            <a:r>
              <a:rPr kumimoji="1" lang="ja-JP" altLang="en-US" sz="1100"/>
              <a:t>株式会社アイネット　他</a:t>
            </a:r>
            <a:r>
              <a:rPr kumimoji="1" lang="en-US" altLang="ja-JP" sz="1100"/>
              <a:t>5</a:t>
            </a:r>
            <a:r>
              <a:rPr kumimoji="1" lang="ja-JP" altLang="en-US" sz="1100"/>
              <a:t>社</a:t>
            </a:r>
            <a:endParaRPr kumimoji="1" lang="en-US" altLang="ja-JP" sz="1100"/>
          </a:p>
          <a:p>
            <a:pPr algn="ctr"/>
            <a:r>
              <a:rPr lang="ja-JP" altLang="en-US" sz="1100">
                <a:solidFill>
                  <a:sysClr val="windowText" lastClr="000000"/>
                </a:solidFill>
              </a:rPr>
              <a:t>３．３百万円</a:t>
            </a:r>
            <a:endParaRPr kumimoji="1" lang="ja-JP" altLang="en-US" sz="1100">
              <a:solidFill>
                <a:sysClr val="windowText" lastClr="000000"/>
              </a:solidFill>
            </a:endParaRPr>
          </a:p>
        </xdr:txBody>
      </xdr:sp>
      <xdr:sp macro="" textlink="">
        <xdr:nvSpPr>
          <xdr:cNvPr id="94" name="テキスト ボックス 43"/>
          <xdr:cNvSpPr txBox="1"/>
        </xdr:nvSpPr>
        <xdr:spPr bwMode="auto">
          <a:xfrm>
            <a:off x="6045743" y="1140919"/>
            <a:ext cx="1738619" cy="364751"/>
          </a:xfrm>
          <a:prstGeom prst="rect">
            <a:avLst/>
          </a:prstGeom>
          <a:solidFill>
            <a:sysClr val="window" lastClr="FFFFFF"/>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N.</a:t>
            </a:r>
            <a:r>
              <a:rPr kumimoji="1" lang="ja-JP" altLang="en-US" sz="1100"/>
              <a:t>事務費　１．２百万円</a:t>
            </a:r>
          </a:p>
        </xdr:txBody>
      </xdr:sp>
      <xdr:cxnSp macro="">
        <xdr:nvCxnSpPr>
          <xdr:cNvPr id="95" name="直線矢印コネクタ 94"/>
          <xdr:cNvCxnSpPr/>
        </xdr:nvCxnSpPr>
        <xdr:spPr bwMode="auto">
          <a:xfrm>
            <a:off x="2635744" y="2119987"/>
            <a:ext cx="0" cy="6239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6" name="直線コネクタ 95"/>
          <xdr:cNvCxnSpPr/>
        </xdr:nvCxnSpPr>
        <xdr:spPr bwMode="auto">
          <a:xfrm>
            <a:off x="2645349" y="2119987"/>
            <a:ext cx="550402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7" name="直線矢印コネクタ 96"/>
          <xdr:cNvCxnSpPr>
            <a:stCxn id="90" idx="2"/>
          </xdr:cNvCxnSpPr>
        </xdr:nvCxnSpPr>
        <xdr:spPr bwMode="auto">
          <a:xfrm>
            <a:off x="4849842" y="814563"/>
            <a:ext cx="2542" cy="18030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8" name="直線矢印コネクタ 97"/>
          <xdr:cNvCxnSpPr>
            <a:endCxn id="94" idx="1"/>
          </xdr:cNvCxnSpPr>
        </xdr:nvCxnSpPr>
        <xdr:spPr bwMode="auto">
          <a:xfrm flipV="1">
            <a:off x="4835433" y="1332893"/>
            <a:ext cx="121031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9" name="テキスト ボックス 41"/>
          <xdr:cNvSpPr txBox="1"/>
        </xdr:nvSpPr>
        <xdr:spPr bwMode="auto">
          <a:xfrm>
            <a:off x="3402835" y="2832410"/>
            <a:ext cx="2920109" cy="537527"/>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100"/>
              <a:t>B.</a:t>
            </a:r>
            <a:r>
              <a:rPr kumimoji="1" lang="ja-JP" altLang="en-US" sz="1100"/>
              <a:t>（公社）全国労働基準関係団体連合会</a:t>
            </a:r>
            <a:endParaRPr kumimoji="1" lang="en-US" altLang="ja-JP" sz="1100"/>
          </a:p>
          <a:p>
            <a:pPr algn="ctr"/>
            <a:r>
              <a:rPr lang="ja-JP" altLang="en-US" sz="1100">
                <a:solidFill>
                  <a:sysClr val="windowText" lastClr="000000"/>
                </a:solidFill>
              </a:rPr>
              <a:t>５１．５</a:t>
            </a:r>
            <a:r>
              <a:rPr lang="ja-JP" altLang="en-US" sz="1100"/>
              <a:t>百万円</a:t>
            </a:r>
            <a:endParaRPr kumimoji="1" lang="en-US" altLang="ja-JP" sz="1100"/>
          </a:p>
        </xdr:txBody>
      </xdr:sp>
      <xdr:sp macro="" textlink="">
        <xdr:nvSpPr>
          <xdr:cNvPr id="100" name="大かっこ 99"/>
          <xdr:cNvSpPr/>
        </xdr:nvSpPr>
        <xdr:spPr bwMode="auto">
          <a:xfrm>
            <a:off x="5075574" y="3473403"/>
            <a:ext cx="2334169" cy="1315022"/>
          </a:xfrm>
          <a:prstGeom prst="bracketPair">
            <a:avLst>
              <a:gd name="adj" fmla="val 13365"/>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latin typeface="+mn-lt"/>
                <a:ea typeface="+mn-ea"/>
                <a:cs typeface="+mn-cs"/>
              </a:rPr>
              <a:t>企業内での個別労働紛争の自主的解決を促進するため、労働法、労働判例等を踏まえた個別労働紛争解決のノウハウ等を有する人材を育成するための個別労働紛争解決研修事業を実施。</a:t>
            </a:r>
            <a:endParaRPr kumimoji="1" lang="ja-JP" altLang="ja-JP" sz="1100">
              <a:solidFill>
                <a:schemeClr val="tx1"/>
              </a:solidFill>
              <a:latin typeface="+mn-lt"/>
              <a:ea typeface="+mn-ea"/>
              <a:cs typeface="+mn-cs"/>
            </a:endParaRPr>
          </a:p>
        </xdr:txBody>
      </xdr:sp>
      <xdr:sp macro="" textlink="">
        <xdr:nvSpPr>
          <xdr:cNvPr id="101" name="テキスト ボックス 43"/>
          <xdr:cNvSpPr txBox="1"/>
        </xdr:nvSpPr>
        <xdr:spPr bwMode="auto">
          <a:xfrm>
            <a:off x="682299" y="4356484"/>
            <a:ext cx="2404910" cy="412744"/>
          </a:xfrm>
          <a:prstGeom prst="rect">
            <a:avLst/>
          </a:prstGeom>
          <a:solidFill>
            <a:sysClr val="window" lastClr="FFFFFF"/>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C.</a:t>
            </a:r>
            <a:r>
              <a:rPr kumimoji="1" lang="ja-JP" altLang="en-US" sz="1100"/>
              <a:t>委員、講師</a:t>
            </a:r>
            <a:r>
              <a:rPr kumimoji="1" lang="ja-JP" altLang="en-US" sz="1100">
                <a:solidFill>
                  <a:sysClr val="windowText" lastClr="000000"/>
                </a:solidFill>
              </a:rPr>
              <a:t>（</a:t>
            </a:r>
            <a:r>
              <a:rPr kumimoji="1" lang="en-US" altLang="ja-JP" sz="1100">
                <a:solidFill>
                  <a:sysClr val="windowText" lastClr="000000"/>
                </a:solidFill>
              </a:rPr>
              <a:t>156</a:t>
            </a:r>
            <a:r>
              <a:rPr kumimoji="1" lang="ja-JP" altLang="en-US" sz="1100">
                <a:solidFill>
                  <a:sysClr val="windowText" lastClr="000000"/>
                </a:solidFill>
              </a:rPr>
              <a:t>人</a:t>
            </a:r>
            <a:r>
              <a:rPr kumimoji="1" lang="en-US" altLang="ja-JP" sz="1100">
                <a:solidFill>
                  <a:sysClr val="windowText" lastClr="000000"/>
                </a:solidFill>
              </a:rPr>
              <a:t>/</a:t>
            </a:r>
            <a:r>
              <a:rPr kumimoji="1" lang="ja-JP" altLang="en-US" sz="1100">
                <a:solidFill>
                  <a:sysClr val="windowText" lastClr="000000"/>
                </a:solidFill>
              </a:rPr>
              <a:t>延）　８百万円</a:t>
            </a:r>
          </a:p>
        </xdr:txBody>
      </xdr:sp>
      <xdr:sp macro="" textlink="">
        <xdr:nvSpPr>
          <xdr:cNvPr id="102" name="大かっこ 101"/>
          <xdr:cNvSpPr/>
        </xdr:nvSpPr>
        <xdr:spPr bwMode="auto">
          <a:xfrm>
            <a:off x="1137265" y="5009196"/>
            <a:ext cx="1901915" cy="1324621"/>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rtl="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latin typeface="+mn-lt"/>
                <a:ea typeface="+mn-ea"/>
                <a:cs typeface="+mn-cs"/>
              </a:rPr>
              <a:t>研修運営の基本方針及び事業計画</a:t>
            </a:r>
            <a:r>
              <a:rPr kumimoji="1" lang="ja-JP" altLang="en-US" sz="1100">
                <a:solidFill>
                  <a:schemeClr val="tx1"/>
                </a:solidFill>
                <a:latin typeface="+mn-lt"/>
                <a:ea typeface="+mn-ea"/>
                <a:cs typeface="+mn-cs"/>
              </a:rPr>
              <a:t>の</a:t>
            </a:r>
            <a:r>
              <a:rPr kumimoji="1" lang="ja-JP" altLang="ja-JP" sz="1100">
                <a:solidFill>
                  <a:schemeClr val="tx1"/>
                </a:solidFill>
                <a:latin typeface="+mn-lt"/>
                <a:ea typeface="+mn-ea"/>
                <a:cs typeface="+mn-cs"/>
              </a:rPr>
              <a:t>決定</a:t>
            </a:r>
            <a:r>
              <a:rPr kumimoji="1" lang="ja-JP" altLang="en-US" sz="1100">
                <a:solidFill>
                  <a:schemeClr val="tx1"/>
                </a:solidFill>
                <a:latin typeface="+mn-lt"/>
                <a:ea typeface="+mn-ea"/>
                <a:cs typeface="+mn-cs"/>
              </a:rPr>
              <a:t>、</a:t>
            </a:r>
            <a:r>
              <a:rPr kumimoji="1" lang="ja-JP" altLang="ja-JP" sz="1100">
                <a:solidFill>
                  <a:schemeClr val="tx1"/>
                </a:solidFill>
                <a:latin typeface="+mn-lt"/>
                <a:ea typeface="+mn-ea"/>
                <a:cs typeface="+mn-cs"/>
              </a:rPr>
              <a:t>研修カリキュラムの策定、テキスト</a:t>
            </a:r>
            <a:r>
              <a:rPr kumimoji="1" lang="ja-JP" altLang="en-US" sz="1100">
                <a:solidFill>
                  <a:schemeClr val="tx1"/>
                </a:solidFill>
                <a:latin typeface="+mn-lt"/>
                <a:ea typeface="+mn-ea"/>
                <a:cs typeface="+mn-cs"/>
              </a:rPr>
              <a:t>の作成、研修の講師を行う</a:t>
            </a:r>
            <a:r>
              <a:rPr kumimoji="1" lang="ja-JP" altLang="ja-JP" sz="1100">
                <a:solidFill>
                  <a:schemeClr val="tx1"/>
                </a:solidFill>
                <a:latin typeface="+mn-lt"/>
                <a:ea typeface="+mn-ea"/>
                <a:cs typeface="+mn-cs"/>
              </a:rPr>
              <a:t>。</a:t>
            </a:r>
          </a:p>
        </xdr:txBody>
      </xdr:sp>
      <xdr:cxnSp macro="">
        <xdr:nvCxnSpPr>
          <xdr:cNvPr id="103" name="直線矢印コネクタ 102"/>
          <xdr:cNvCxnSpPr>
            <a:stCxn id="99" idx="2"/>
          </xdr:cNvCxnSpPr>
        </xdr:nvCxnSpPr>
        <xdr:spPr bwMode="auto">
          <a:xfrm flipH="1">
            <a:off x="4843108" y="3369937"/>
            <a:ext cx="19781" cy="16419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4" name="カギ線コネクタ 103"/>
          <xdr:cNvCxnSpPr/>
        </xdr:nvCxnSpPr>
        <xdr:spPr bwMode="auto">
          <a:xfrm rot="5400000">
            <a:off x="2560049" y="4787941"/>
            <a:ext cx="3186769" cy="1344789"/>
          </a:xfrm>
          <a:prstGeom prst="bentConnector3">
            <a:avLst>
              <a:gd name="adj1" fmla="val -199"/>
            </a:avLst>
          </a:prstGeom>
        </xdr:spPr>
        <xdr:style>
          <a:lnRef idx="1">
            <a:schemeClr val="dk1"/>
          </a:lnRef>
          <a:fillRef idx="0">
            <a:schemeClr val="dk1"/>
          </a:fillRef>
          <a:effectRef idx="0">
            <a:schemeClr val="dk1"/>
          </a:effectRef>
          <a:fontRef idx="minor">
            <a:schemeClr val="tx1"/>
          </a:fontRef>
        </xdr:style>
      </xdr:cxnSp>
      <xdr:sp macro="" textlink="">
        <xdr:nvSpPr>
          <xdr:cNvPr id="105" name="大かっこ 104"/>
          <xdr:cNvSpPr/>
        </xdr:nvSpPr>
        <xdr:spPr bwMode="auto">
          <a:xfrm>
            <a:off x="6170616" y="1630453"/>
            <a:ext cx="1671380" cy="249566"/>
          </a:xfrm>
          <a:prstGeom prst="bracketPair">
            <a:avLst>
              <a:gd name="adj" fmla="val 1481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100">
                <a:solidFill>
                  <a:sysClr val="windowText" lastClr="000000"/>
                </a:solidFill>
                <a:latin typeface="+mn-lt"/>
                <a:ea typeface="+mn-ea"/>
                <a:cs typeface="+mn-cs"/>
              </a:rPr>
              <a:t>諸謝金、職員旅費</a:t>
            </a:r>
            <a:endParaRPr lang="en-US" altLang="ja-JP" sz="1100">
              <a:solidFill>
                <a:sysClr val="windowText" lastClr="000000"/>
              </a:solidFill>
              <a:latin typeface="+mn-lt"/>
              <a:ea typeface="+mn-ea"/>
              <a:cs typeface="+mn-cs"/>
            </a:endParaRPr>
          </a:p>
        </xdr:txBody>
      </xdr:sp>
      <xdr:cxnSp macro="">
        <xdr:nvCxnSpPr>
          <xdr:cNvPr id="106" name="直線矢印コネクタ 105"/>
          <xdr:cNvCxnSpPr/>
        </xdr:nvCxnSpPr>
        <xdr:spPr bwMode="auto">
          <a:xfrm flipH="1">
            <a:off x="3067050" y="4543425"/>
            <a:ext cx="425823" cy="56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7" name="大かっこ 106"/>
          <xdr:cNvSpPr/>
        </xdr:nvSpPr>
        <xdr:spPr bwMode="auto">
          <a:xfrm>
            <a:off x="6619875" y="6210300"/>
            <a:ext cx="1788613" cy="1001140"/>
          </a:xfrm>
          <a:prstGeom prst="bracketPair">
            <a:avLst>
              <a:gd name="adj" fmla="val 14423"/>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000"/>
              </a:lnSpc>
            </a:pPr>
            <a:r>
              <a:rPr lang="ja-JP" altLang="ja-JP" sz="1100">
                <a:solidFill>
                  <a:schemeClr val="tx1"/>
                </a:solidFill>
                <a:latin typeface="+mn-lt"/>
                <a:ea typeface="+mn-ea"/>
                <a:cs typeface="+mn-cs"/>
              </a:rPr>
              <a:t>総合労働相談、紛争調整委員会によるあっせん、労働局長による</a:t>
            </a:r>
            <a:r>
              <a:rPr lang="ja-JP" altLang="en-US" sz="1100">
                <a:solidFill>
                  <a:schemeClr val="tx1"/>
                </a:solidFill>
                <a:latin typeface="+mn-lt"/>
                <a:ea typeface="+mn-ea"/>
                <a:cs typeface="+mn-cs"/>
              </a:rPr>
              <a:t>助言・指導</a:t>
            </a:r>
            <a:r>
              <a:rPr lang="ja-JP" altLang="ja-JP" sz="1100">
                <a:solidFill>
                  <a:schemeClr val="tx1"/>
                </a:solidFill>
                <a:latin typeface="+mn-lt"/>
                <a:ea typeface="+mn-ea"/>
                <a:cs typeface="+mn-cs"/>
              </a:rPr>
              <a:t>を実施</a:t>
            </a:r>
            <a:r>
              <a:rPr lang="ja-JP" altLang="en-US" sz="1100">
                <a:solidFill>
                  <a:schemeClr val="tx1"/>
                </a:solidFill>
                <a:latin typeface="+mn-lt"/>
                <a:ea typeface="+mn-ea"/>
                <a:cs typeface="+mn-cs"/>
              </a:rPr>
              <a:t>。</a:t>
            </a:r>
            <a:endParaRPr kumimoji="1" lang="ja-JP" altLang="en-US" sz="1100"/>
          </a:p>
        </xdr:txBody>
      </xdr:sp>
    </xdr:grpSp>
    <xdr:clientData/>
  </xdr:twoCellAnchor>
  <xdr:twoCellAnchor>
    <xdr:from>
      <xdr:col>31</xdr:col>
      <xdr:colOff>13608</xdr:colOff>
      <xdr:row>17</xdr:row>
      <xdr:rowOff>299357</xdr:rowOff>
    </xdr:from>
    <xdr:to>
      <xdr:col>34</xdr:col>
      <xdr:colOff>91272</xdr:colOff>
      <xdr:row>18</xdr:row>
      <xdr:rowOff>275354</xdr:rowOff>
    </xdr:to>
    <xdr:sp macro="" textlink="">
      <xdr:nvSpPr>
        <xdr:cNvPr id="80" name="正方形/長方形 79"/>
        <xdr:cNvSpPr/>
      </xdr:nvSpPr>
      <xdr:spPr>
        <a:xfrm>
          <a:off x="6340929" y="7606393"/>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調査中</a:t>
          </a:r>
        </a:p>
      </xdr:txBody>
    </xdr:sp>
    <xdr:clientData/>
  </xdr:twoCellAnchor>
  <xdr:twoCellAnchor>
    <xdr:from>
      <xdr:col>38</xdr:col>
      <xdr:colOff>81643</xdr:colOff>
      <xdr:row>115</xdr:row>
      <xdr:rowOff>231322</xdr:rowOff>
    </xdr:from>
    <xdr:to>
      <xdr:col>41</xdr:col>
      <xdr:colOff>159307</xdr:colOff>
      <xdr:row>116</xdr:row>
      <xdr:rowOff>220925</xdr:rowOff>
    </xdr:to>
    <xdr:sp macro="" textlink="">
      <xdr:nvSpPr>
        <xdr:cNvPr id="130" name="正方形/長方形 129"/>
        <xdr:cNvSpPr/>
      </xdr:nvSpPr>
      <xdr:spPr>
        <a:xfrm>
          <a:off x="7837714" y="36848143"/>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30</xdr:col>
      <xdr:colOff>40821</xdr:colOff>
      <xdr:row>709</xdr:row>
      <xdr:rowOff>54428</xdr:rowOff>
    </xdr:from>
    <xdr:to>
      <xdr:col>49</xdr:col>
      <xdr:colOff>149678</xdr:colOff>
      <xdr:row>710</xdr:row>
      <xdr:rowOff>13607</xdr:rowOff>
    </xdr:to>
    <xdr:sp macro="" textlink="">
      <xdr:nvSpPr>
        <xdr:cNvPr id="131" name="正方形/長方形 130"/>
        <xdr:cNvSpPr/>
      </xdr:nvSpPr>
      <xdr:spPr>
        <a:xfrm>
          <a:off x="6164035" y="224844428"/>
          <a:ext cx="3986893" cy="2993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精査中、公表値取りまとめ後、記載予定</a:t>
          </a:r>
          <a:endParaRPr kumimoji="1" lang="en-US" altLang="ja-JP" sz="1100"/>
        </a:p>
        <a:p>
          <a:pPr algn="ctr"/>
          <a:endParaRPr kumimoji="1" lang="ja-JP" altLang="en-US" sz="1100"/>
        </a:p>
      </xdr:txBody>
    </xdr:sp>
    <xdr:clientData/>
  </xdr:twoCellAnchor>
  <xdr:twoCellAnchor>
    <xdr:from>
      <xdr:col>30</xdr:col>
      <xdr:colOff>163285</xdr:colOff>
      <xdr:row>714</xdr:row>
      <xdr:rowOff>204108</xdr:rowOff>
    </xdr:from>
    <xdr:to>
      <xdr:col>38</xdr:col>
      <xdr:colOff>108857</xdr:colOff>
      <xdr:row>714</xdr:row>
      <xdr:rowOff>489858</xdr:rowOff>
    </xdr:to>
    <xdr:sp macro="" textlink="">
      <xdr:nvSpPr>
        <xdr:cNvPr id="133" name="正方形/長方形 132"/>
        <xdr:cNvSpPr/>
      </xdr:nvSpPr>
      <xdr:spPr>
        <a:xfrm>
          <a:off x="6286499" y="40168287"/>
          <a:ext cx="1578429" cy="2857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xdr:col>
      <xdr:colOff>40822</xdr:colOff>
      <xdr:row>739</xdr:row>
      <xdr:rowOff>299354</xdr:rowOff>
    </xdr:from>
    <xdr:to>
      <xdr:col>19</xdr:col>
      <xdr:colOff>27214</xdr:colOff>
      <xdr:row>743</xdr:row>
      <xdr:rowOff>81642</xdr:rowOff>
    </xdr:to>
    <xdr:sp macro="" textlink="">
      <xdr:nvSpPr>
        <xdr:cNvPr id="135" name="正方形/長方形 134"/>
        <xdr:cNvSpPr/>
      </xdr:nvSpPr>
      <xdr:spPr>
        <a:xfrm>
          <a:off x="653143" y="240587890"/>
          <a:ext cx="3252107" cy="11974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t>精査中　</a:t>
          </a:r>
          <a:endParaRPr kumimoji="1" lang="en-US" altLang="ja-JP" sz="2400"/>
        </a:p>
        <a:p>
          <a:pPr algn="ctr"/>
          <a:r>
            <a:rPr kumimoji="1" lang="en-US" altLang="ja-JP" sz="2400"/>
            <a:t>H28</a:t>
          </a:r>
          <a:r>
            <a:rPr kumimoji="1" lang="ja-JP" altLang="en-US" sz="2400"/>
            <a:t>実績を仮記載</a:t>
          </a:r>
        </a:p>
      </xdr:txBody>
    </xdr:sp>
    <xdr:clientData/>
  </xdr:twoCellAnchor>
  <xdr:twoCellAnchor>
    <xdr:from>
      <xdr:col>22</xdr:col>
      <xdr:colOff>149680</xdr:colOff>
      <xdr:row>783</xdr:row>
      <xdr:rowOff>68036</xdr:rowOff>
    </xdr:from>
    <xdr:to>
      <xdr:col>35</xdr:col>
      <xdr:colOff>156564</xdr:colOff>
      <xdr:row>784</xdr:row>
      <xdr:rowOff>44033</xdr:rowOff>
    </xdr:to>
    <xdr:sp macro="" textlink="">
      <xdr:nvSpPr>
        <xdr:cNvPr id="134" name="正方形/長方形 133"/>
        <xdr:cNvSpPr/>
      </xdr:nvSpPr>
      <xdr:spPr>
        <a:xfrm>
          <a:off x="4640037" y="256072822"/>
          <a:ext cx="2660277"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２９年度執行額の確定後に記載予定</a:t>
          </a:r>
        </a:p>
      </xdr:txBody>
    </xdr:sp>
    <xdr:clientData/>
  </xdr:twoCellAnchor>
  <xdr:twoCellAnchor>
    <xdr:from>
      <xdr:col>13</xdr:col>
      <xdr:colOff>13607</xdr:colOff>
      <xdr:row>833</xdr:row>
      <xdr:rowOff>108856</xdr:rowOff>
    </xdr:from>
    <xdr:to>
      <xdr:col>26</xdr:col>
      <xdr:colOff>20491</xdr:colOff>
      <xdr:row>834</xdr:row>
      <xdr:rowOff>84853</xdr:rowOff>
    </xdr:to>
    <xdr:sp macro="" textlink="">
      <xdr:nvSpPr>
        <xdr:cNvPr id="136" name="正方形/長方形 135"/>
        <xdr:cNvSpPr/>
      </xdr:nvSpPr>
      <xdr:spPr>
        <a:xfrm>
          <a:off x="2667000" y="271761856"/>
          <a:ext cx="2660277"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２９年度執行額の確定後に記載予定</a:t>
          </a:r>
        </a:p>
      </xdr:txBody>
    </xdr:sp>
    <xdr:clientData/>
  </xdr:twoCellAnchor>
  <xdr:twoCellAnchor>
    <xdr:from>
      <xdr:col>14</xdr:col>
      <xdr:colOff>136071</xdr:colOff>
      <xdr:row>187</xdr:row>
      <xdr:rowOff>408215</xdr:rowOff>
    </xdr:from>
    <xdr:to>
      <xdr:col>27</xdr:col>
      <xdr:colOff>142955</xdr:colOff>
      <xdr:row>188</xdr:row>
      <xdr:rowOff>84854</xdr:rowOff>
    </xdr:to>
    <xdr:sp macro="" textlink="">
      <xdr:nvSpPr>
        <xdr:cNvPr id="138" name="正方形/長方形 137"/>
        <xdr:cNvSpPr/>
      </xdr:nvSpPr>
      <xdr:spPr>
        <a:xfrm>
          <a:off x="2993571" y="61667572"/>
          <a:ext cx="2660277"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２９年度数値の確定後に記載予定</a:t>
          </a:r>
        </a:p>
      </xdr:txBody>
    </xdr:sp>
    <xdr:clientData/>
  </xdr:twoCellAnchor>
  <xdr:twoCellAnchor>
    <xdr:from>
      <xdr:col>30</xdr:col>
      <xdr:colOff>13607</xdr:colOff>
      <xdr:row>716</xdr:row>
      <xdr:rowOff>530679</xdr:rowOff>
    </xdr:from>
    <xdr:to>
      <xdr:col>49</xdr:col>
      <xdr:colOff>122464</xdr:colOff>
      <xdr:row>716</xdr:row>
      <xdr:rowOff>830037</xdr:rowOff>
    </xdr:to>
    <xdr:sp macro="" textlink="">
      <xdr:nvSpPr>
        <xdr:cNvPr id="139" name="正方形/長方形 138"/>
        <xdr:cNvSpPr/>
      </xdr:nvSpPr>
      <xdr:spPr>
        <a:xfrm>
          <a:off x="6136821" y="228940179"/>
          <a:ext cx="3986893" cy="29935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精査中、公表値取りまとめ後、記載予定</a:t>
          </a:r>
          <a:endParaRPr kumimoji="1" lang="en-US" altLang="ja-JP" sz="1100"/>
        </a:p>
        <a:p>
          <a:pPr algn="ctr"/>
          <a:endParaRPr kumimoji="1" lang="ja-JP" altLang="en-US" sz="1100"/>
        </a:p>
      </xdr:txBody>
    </xdr:sp>
    <xdr:clientData/>
  </xdr:twoCellAnchor>
  <xdr:twoCellAnchor>
    <xdr:from>
      <xdr:col>38</xdr:col>
      <xdr:colOff>81643</xdr:colOff>
      <xdr:row>32</xdr:row>
      <xdr:rowOff>299352</xdr:rowOff>
    </xdr:from>
    <xdr:to>
      <xdr:col>41</xdr:col>
      <xdr:colOff>159307</xdr:colOff>
      <xdr:row>33</xdr:row>
      <xdr:rowOff>288956</xdr:rowOff>
    </xdr:to>
    <xdr:sp macro="" textlink="">
      <xdr:nvSpPr>
        <xdr:cNvPr id="132" name="正方形/長方形 131"/>
        <xdr:cNvSpPr/>
      </xdr:nvSpPr>
      <xdr:spPr>
        <a:xfrm>
          <a:off x="7837714" y="12083138"/>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38</xdr:col>
      <xdr:colOff>68035</xdr:colOff>
      <xdr:row>39</xdr:row>
      <xdr:rowOff>272138</xdr:rowOff>
    </xdr:from>
    <xdr:to>
      <xdr:col>41</xdr:col>
      <xdr:colOff>145699</xdr:colOff>
      <xdr:row>40</xdr:row>
      <xdr:rowOff>261742</xdr:rowOff>
    </xdr:to>
    <xdr:sp macro="" textlink="">
      <xdr:nvSpPr>
        <xdr:cNvPr id="141" name="正方形/長方形 140"/>
        <xdr:cNvSpPr/>
      </xdr:nvSpPr>
      <xdr:spPr>
        <a:xfrm>
          <a:off x="7824106" y="14042567"/>
          <a:ext cx="689986" cy="28896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精査中</a:t>
          </a:r>
        </a:p>
      </xdr:txBody>
    </xdr:sp>
    <xdr:clientData/>
  </xdr:twoCellAnchor>
  <xdr:twoCellAnchor>
    <xdr:from>
      <xdr:col>30</xdr:col>
      <xdr:colOff>40821</xdr:colOff>
      <xdr:row>710</xdr:row>
      <xdr:rowOff>693963</xdr:rowOff>
    </xdr:from>
    <xdr:to>
      <xdr:col>37</xdr:col>
      <xdr:colOff>40820</xdr:colOff>
      <xdr:row>712</xdr:row>
      <xdr:rowOff>40821</xdr:rowOff>
    </xdr:to>
    <xdr:sp macro="" textlink="">
      <xdr:nvSpPr>
        <xdr:cNvPr id="137" name="正方形/長方形 136"/>
        <xdr:cNvSpPr/>
      </xdr:nvSpPr>
      <xdr:spPr>
        <a:xfrm>
          <a:off x="6164035" y="38603463"/>
          <a:ext cx="1428749" cy="38100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a:t>調査中</a:t>
          </a:r>
        </a:p>
      </xdr:txBody>
    </xdr:sp>
    <xdr:clientData/>
  </xdr:twoCellAnchor>
  <xdr:twoCellAnchor>
    <xdr:from>
      <xdr:col>8</xdr:col>
      <xdr:colOff>81643</xdr:colOff>
      <xdr:row>757</xdr:row>
      <xdr:rowOff>625930</xdr:rowOff>
    </xdr:from>
    <xdr:to>
      <xdr:col>19</xdr:col>
      <xdr:colOff>133913</xdr:colOff>
      <xdr:row>758</xdr:row>
      <xdr:rowOff>625578</xdr:rowOff>
    </xdr:to>
    <xdr:sp macro="" textlink="">
      <xdr:nvSpPr>
        <xdr:cNvPr id="140" name="テキスト ボックス 43"/>
        <xdr:cNvSpPr txBox="1"/>
      </xdr:nvSpPr>
      <xdr:spPr bwMode="auto">
        <a:xfrm>
          <a:off x="1714500" y="60266037"/>
          <a:ext cx="2297449" cy="666398"/>
        </a:xfrm>
        <a:prstGeom prst="rect">
          <a:avLst/>
        </a:prstGeom>
        <a:solidFill>
          <a:sysClr val="window" lastClr="FFFFFF"/>
        </a:solidFill>
        <a:ln w="12700">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solidFill>
                <a:sysClr val="windowText" lastClr="000000"/>
              </a:solidFill>
            </a:rPr>
            <a:t>E.</a:t>
          </a:r>
          <a:r>
            <a:rPr kumimoji="1" lang="ja-JP" altLang="en-US" sz="1100">
              <a:solidFill>
                <a:sysClr val="windowText" lastClr="000000"/>
              </a:solidFill>
            </a:rPr>
            <a:t>（株）コンポーズ・ユニ他６社</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20</xdr:col>
      <xdr:colOff>27214</xdr:colOff>
      <xdr:row>758</xdr:row>
      <xdr:rowOff>163286</xdr:rowOff>
    </xdr:from>
    <xdr:to>
      <xdr:col>23</xdr:col>
      <xdr:colOff>190500</xdr:colOff>
      <xdr:row>758</xdr:row>
      <xdr:rowOff>176893</xdr:rowOff>
    </xdr:to>
    <xdr:cxnSp macro="">
      <xdr:nvCxnSpPr>
        <xdr:cNvPr id="8" name="直線矢印コネクタ 7"/>
        <xdr:cNvCxnSpPr/>
      </xdr:nvCxnSpPr>
      <xdr:spPr>
        <a:xfrm flipV="1">
          <a:off x="4109357" y="60470143"/>
          <a:ext cx="775607" cy="13607"/>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54429</xdr:colOff>
      <xdr:row>762</xdr:row>
      <xdr:rowOff>122464</xdr:rowOff>
    </xdr:from>
    <xdr:to>
      <xdr:col>15</xdr:col>
      <xdr:colOff>68036</xdr:colOff>
      <xdr:row>763</xdr:row>
      <xdr:rowOff>204107</xdr:rowOff>
    </xdr:to>
    <xdr:cxnSp macro="">
      <xdr:nvCxnSpPr>
        <xdr:cNvPr id="12" name="直線矢印コネクタ 11"/>
        <xdr:cNvCxnSpPr/>
      </xdr:nvCxnSpPr>
      <xdr:spPr>
        <a:xfrm flipH="1">
          <a:off x="3116036" y="62143821"/>
          <a:ext cx="13607" cy="4626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BG725" sqref="BG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484</v>
      </c>
      <c r="AP2" s="218"/>
      <c r="AQ2" s="218"/>
      <c r="AR2" s="79" t="str">
        <f>IF(OR(AO2="　", AO2=""), "", "-")</f>
        <v/>
      </c>
      <c r="AS2" s="219">
        <v>495</v>
      </c>
      <c r="AT2" s="219"/>
      <c r="AU2" s="219"/>
      <c r="AV2" s="52" t="str">
        <f>IF(AW2="", "", "-")</f>
        <v/>
      </c>
      <c r="AW2" s="396"/>
      <c r="AX2" s="396"/>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一般会計、労働保険特別会計労災勘定、労働保険特別会計雇用勘定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557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犯罪被害者等施策</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66.75" customHeight="1" x14ac:dyDescent="0.15">
      <c r="A9" s="143" t="s">
        <v>23</v>
      </c>
      <c r="B9" s="144"/>
      <c r="C9" s="144"/>
      <c r="D9" s="144"/>
      <c r="E9" s="144"/>
      <c r="F9" s="144"/>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4.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1556</v>
      </c>
      <c r="Q13" s="99"/>
      <c r="R13" s="99"/>
      <c r="S13" s="99"/>
      <c r="T13" s="99"/>
      <c r="U13" s="99"/>
      <c r="V13" s="100"/>
      <c r="W13" s="98">
        <v>1587</v>
      </c>
      <c r="X13" s="99"/>
      <c r="Y13" s="99"/>
      <c r="Z13" s="99"/>
      <c r="AA13" s="99"/>
      <c r="AB13" s="99"/>
      <c r="AC13" s="100"/>
      <c r="AD13" s="98">
        <v>2102</v>
      </c>
      <c r="AE13" s="99"/>
      <c r="AF13" s="99"/>
      <c r="AG13" s="99"/>
      <c r="AH13" s="99"/>
      <c r="AI13" s="99"/>
      <c r="AJ13" s="100"/>
      <c r="AK13" s="98">
        <v>2238</v>
      </c>
      <c r="AL13" s="99"/>
      <c r="AM13" s="99"/>
      <c r="AN13" s="99"/>
      <c r="AO13" s="99"/>
      <c r="AP13" s="99"/>
      <c r="AQ13" s="100"/>
      <c r="AR13" s="95"/>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v>-8</v>
      </c>
      <c r="Q14" s="99"/>
      <c r="R14" s="99"/>
      <c r="S14" s="99"/>
      <c r="T14" s="99"/>
      <c r="U14" s="99"/>
      <c r="V14" s="100"/>
      <c r="W14" s="98" t="s">
        <v>557</v>
      </c>
      <c r="X14" s="99"/>
      <c r="Y14" s="99"/>
      <c r="Z14" s="99"/>
      <c r="AA14" s="99"/>
      <c r="AB14" s="99"/>
      <c r="AC14" s="100"/>
      <c r="AD14" s="98" t="s">
        <v>557</v>
      </c>
      <c r="AE14" s="99"/>
      <c r="AF14" s="99"/>
      <c r="AG14" s="99"/>
      <c r="AH14" s="99"/>
      <c r="AI14" s="99"/>
      <c r="AJ14" s="100"/>
      <c r="AK14" s="98"/>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560</v>
      </c>
      <c r="Q15" s="99"/>
      <c r="R15" s="99"/>
      <c r="S15" s="99"/>
      <c r="T15" s="99"/>
      <c r="U15" s="99"/>
      <c r="V15" s="100"/>
      <c r="W15" s="98" t="s">
        <v>560</v>
      </c>
      <c r="X15" s="99"/>
      <c r="Y15" s="99"/>
      <c r="Z15" s="99"/>
      <c r="AA15" s="99"/>
      <c r="AB15" s="99"/>
      <c r="AC15" s="100"/>
      <c r="AD15" s="98" t="s">
        <v>560</v>
      </c>
      <c r="AE15" s="99"/>
      <c r="AF15" s="99"/>
      <c r="AG15" s="99"/>
      <c r="AH15" s="99"/>
      <c r="AI15" s="99"/>
      <c r="AJ15" s="100"/>
      <c r="AK15" s="98"/>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560</v>
      </c>
      <c r="Q16" s="99"/>
      <c r="R16" s="99"/>
      <c r="S16" s="99"/>
      <c r="T16" s="99"/>
      <c r="U16" s="99"/>
      <c r="V16" s="100"/>
      <c r="W16" s="98" t="s">
        <v>560</v>
      </c>
      <c r="X16" s="99"/>
      <c r="Y16" s="99"/>
      <c r="Z16" s="99"/>
      <c r="AA16" s="99"/>
      <c r="AB16" s="99"/>
      <c r="AC16" s="100"/>
      <c r="AD16" s="98" t="s">
        <v>560</v>
      </c>
      <c r="AE16" s="99"/>
      <c r="AF16" s="99"/>
      <c r="AG16" s="99"/>
      <c r="AH16" s="99"/>
      <c r="AI16" s="99"/>
      <c r="AJ16" s="100"/>
      <c r="AK16" s="98"/>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560</v>
      </c>
      <c r="Q17" s="99"/>
      <c r="R17" s="99"/>
      <c r="S17" s="99"/>
      <c r="T17" s="99"/>
      <c r="U17" s="99"/>
      <c r="V17" s="100"/>
      <c r="W17" s="98">
        <v>57</v>
      </c>
      <c r="X17" s="99"/>
      <c r="Y17" s="99"/>
      <c r="Z17" s="99"/>
      <c r="AA17" s="99"/>
      <c r="AB17" s="99"/>
      <c r="AC17" s="100"/>
      <c r="AD17" s="98" t="s">
        <v>557</v>
      </c>
      <c r="AE17" s="99"/>
      <c r="AF17" s="99"/>
      <c r="AG17" s="99"/>
      <c r="AH17" s="99"/>
      <c r="AI17" s="99"/>
      <c r="AJ17" s="100"/>
      <c r="AK17" s="98"/>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1548</v>
      </c>
      <c r="Q18" s="105"/>
      <c r="R18" s="105"/>
      <c r="S18" s="105"/>
      <c r="T18" s="105"/>
      <c r="U18" s="105"/>
      <c r="V18" s="106"/>
      <c r="W18" s="104">
        <f>SUM(W13:AC17)</f>
        <v>1644</v>
      </c>
      <c r="X18" s="105"/>
      <c r="Y18" s="105"/>
      <c r="Z18" s="105"/>
      <c r="AA18" s="105"/>
      <c r="AB18" s="105"/>
      <c r="AC18" s="106"/>
      <c r="AD18" s="104">
        <f>SUM(AD13:AJ17)</f>
        <v>2102</v>
      </c>
      <c r="AE18" s="105"/>
      <c r="AF18" s="105"/>
      <c r="AG18" s="105"/>
      <c r="AH18" s="105"/>
      <c r="AI18" s="105"/>
      <c r="AJ18" s="106"/>
      <c r="AK18" s="104">
        <f>SUM(AK13:AQ17)</f>
        <v>2238</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1472</v>
      </c>
      <c r="Q19" s="99"/>
      <c r="R19" s="99"/>
      <c r="S19" s="99"/>
      <c r="T19" s="99"/>
      <c r="U19" s="99"/>
      <c r="V19" s="100"/>
      <c r="W19" s="98">
        <v>1592</v>
      </c>
      <c r="X19" s="99"/>
      <c r="Y19" s="99"/>
      <c r="Z19" s="99"/>
      <c r="AA19" s="99"/>
      <c r="AB19" s="99"/>
      <c r="AC19" s="100"/>
      <c r="AD19" s="98"/>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0.95090439276485783</v>
      </c>
      <c r="Q20" s="540"/>
      <c r="R20" s="540"/>
      <c r="S20" s="540"/>
      <c r="T20" s="540"/>
      <c r="U20" s="540"/>
      <c r="V20" s="540"/>
      <c r="W20" s="540">
        <f t="shared" ref="W20" si="0">IF(W18=0, "-", SUM(W19)/W18)</f>
        <v>0.96836982968369834</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0.95090439276485783</v>
      </c>
      <c r="Q21" s="540"/>
      <c r="R21" s="540"/>
      <c r="S21" s="540"/>
      <c r="T21" s="540"/>
      <c r="U21" s="540"/>
      <c r="V21" s="540"/>
      <c r="W21" s="540">
        <f t="shared" ref="W21" si="2">IF(W19=0, "-", SUM(W19)/SUM(W13,W14))</f>
        <v>1.0031505986137366</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540</v>
      </c>
      <c r="B22" s="197"/>
      <c r="C22" s="197"/>
      <c r="D22" s="197"/>
      <c r="E22" s="197"/>
      <c r="F22" s="198"/>
      <c r="G22" s="181" t="s">
        <v>474</v>
      </c>
      <c r="H22" s="182"/>
      <c r="I22" s="182"/>
      <c r="J22" s="182"/>
      <c r="K22" s="182"/>
      <c r="L22" s="182"/>
      <c r="M22" s="182"/>
      <c r="N22" s="182"/>
      <c r="O22" s="183"/>
      <c r="P22" s="205" t="s">
        <v>538</v>
      </c>
      <c r="Q22" s="182"/>
      <c r="R22" s="182"/>
      <c r="S22" s="182"/>
      <c r="T22" s="182"/>
      <c r="U22" s="182"/>
      <c r="V22" s="183"/>
      <c r="W22" s="205" t="s">
        <v>539</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561</v>
      </c>
      <c r="H23" s="185"/>
      <c r="I23" s="185"/>
      <c r="J23" s="185"/>
      <c r="K23" s="185"/>
      <c r="L23" s="185"/>
      <c r="M23" s="185"/>
      <c r="N23" s="185"/>
      <c r="O23" s="186"/>
      <c r="P23" s="95">
        <v>1745</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562</v>
      </c>
      <c r="H24" s="188"/>
      <c r="I24" s="188"/>
      <c r="J24" s="188"/>
      <c r="K24" s="188"/>
      <c r="L24" s="188"/>
      <c r="M24" s="188"/>
      <c r="N24" s="188"/>
      <c r="O24" s="189"/>
      <c r="P24" s="98">
        <v>292</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563</v>
      </c>
      <c r="H25" s="188"/>
      <c r="I25" s="188"/>
      <c r="J25" s="188"/>
      <c r="K25" s="188"/>
      <c r="L25" s="188"/>
      <c r="M25" s="188"/>
      <c r="N25" s="188"/>
      <c r="O25" s="189"/>
      <c r="P25" s="98">
        <v>59</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564</v>
      </c>
      <c r="H26" s="188"/>
      <c r="I26" s="188"/>
      <c r="J26" s="188"/>
      <c r="K26" s="188"/>
      <c r="L26" s="188"/>
      <c r="M26" s="188"/>
      <c r="N26" s="188"/>
      <c r="O26" s="189"/>
      <c r="P26" s="98">
        <v>55</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615</v>
      </c>
      <c r="H27" s="188"/>
      <c r="I27" s="188"/>
      <c r="J27" s="188"/>
      <c r="K27" s="188"/>
      <c r="L27" s="188"/>
      <c r="M27" s="188"/>
      <c r="N27" s="188"/>
      <c r="O27" s="189"/>
      <c r="P27" s="98">
        <v>39</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478</v>
      </c>
      <c r="H28" s="191"/>
      <c r="I28" s="191"/>
      <c r="J28" s="191"/>
      <c r="K28" s="191"/>
      <c r="L28" s="191"/>
      <c r="M28" s="191"/>
      <c r="N28" s="191"/>
      <c r="O28" s="192"/>
      <c r="P28" s="104">
        <f>P29-SUM(P23:P27)</f>
        <v>48</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2238</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624</v>
      </c>
      <c r="AR31" s="134"/>
      <c r="AS31" s="135" t="s">
        <v>356</v>
      </c>
      <c r="AT31" s="170"/>
      <c r="AU31" s="270">
        <v>30</v>
      </c>
      <c r="AV31" s="270"/>
      <c r="AW31" s="378" t="s">
        <v>300</v>
      </c>
      <c r="AX31" s="379"/>
    </row>
    <row r="32" spans="1:50" ht="23.25" customHeight="1" x14ac:dyDescent="0.15">
      <c r="A32" s="516"/>
      <c r="B32" s="514"/>
      <c r="C32" s="514"/>
      <c r="D32" s="514"/>
      <c r="E32" s="514"/>
      <c r="F32" s="515"/>
      <c r="G32" s="541" t="s">
        <v>567</v>
      </c>
      <c r="H32" s="542"/>
      <c r="I32" s="542"/>
      <c r="J32" s="542"/>
      <c r="K32" s="542"/>
      <c r="L32" s="542"/>
      <c r="M32" s="542"/>
      <c r="N32" s="542"/>
      <c r="O32" s="543"/>
      <c r="P32" s="159" t="s">
        <v>641</v>
      </c>
      <c r="Q32" s="159"/>
      <c r="R32" s="159"/>
      <c r="S32" s="159"/>
      <c r="T32" s="159"/>
      <c r="U32" s="159"/>
      <c r="V32" s="159"/>
      <c r="W32" s="159"/>
      <c r="X32" s="230"/>
      <c r="Y32" s="337" t="s">
        <v>12</v>
      </c>
      <c r="Z32" s="550"/>
      <c r="AA32" s="551"/>
      <c r="AB32" s="552" t="s">
        <v>566</v>
      </c>
      <c r="AC32" s="552"/>
      <c r="AD32" s="552"/>
      <c r="AE32" s="363">
        <v>99.1</v>
      </c>
      <c r="AF32" s="364"/>
      <c r="AG32" s="364"/>
      <c r="AH32" s="364"/>
      <c r="AI32" s="363">
        <v>98.7</v>
      </c>
      <c r="AJ32" s="364"/>
      <c r="AK32" s="364"/>
      <c r="AL32" s="364"/>
      <c r="AM32" s="363"/>
      <c r="AN32" s="364"/>
      <c r="AO32" s="364"/>
      <c r="AP32" s="364"/>
      <c r="AQ32" s="101" t="s">
        <v>627</v>
      </c>
      <c r="AR32" s="102"/>
      <c r="AS32" s="102"/>
      <c r="AT32" s="103"/>
      <c r="AU32" s="364" t="s">
        <v>622</v>
      </c>
      <c r="AV32" s="364"/>
      <c r="AW32" s="364"/>
      <c r="AX32" s="366"/>
    </row>
    <row r="33" spans="1:50" ht="2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566</v>
      </c>
      <c r="AC33" s="523"/>
      <c r="AD33" s="523"/>
      <c r="AE33" s="363">
        <v>90</v>
      </c>
      <c r="AF33" s="364"/>
      <c r="AG33" s="364"/>
      <c r="AH33" s="364"/>
      <c r="AI33" s="363">
        <v>95</v>
      </c>
      <c r="AJ33" s="364"/>
      <c r="AK33" s="364"/>
      <c r="AL33" s="364"/>
      <c r="AM33" s="363">
        <v>95</v>
      </c>
      <c r="AN33" s="364"/>
      <c r="AO33" s="364"/>
      <c r="AP33" s="364"/>
      <c r="AQ33" s="101" t="s">
        <v>627</v>
      </c>
      <c r="AR33" s="102"/>
      <c r="AS33" s="102"/>
      <c r="AT33" s="103"/>
      <c r="AU33" s="364">
        <v>95</v>
      </c>
      <c r="AV33" s="364"/>
      <c r="AW33" s="364"/>
      <c r="AX33" s="366"/>
    </row>
    <row r="34" spans="1:50" ht="2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v>110</v>
      </c>
      <c r="AF34" s="364"/>
      <c r="AG34" s="364"/>
      <c r="AH34" s="364"/>
      <c r="AI34" s="363">
        <v>104</v>
      </c>
      <c r="AJ34" s="364"/>
      <c r="AK34" s="364"/>
      <c r="AL34" s="364"/>
      <c r="AM34" s="363"/>
      <c r="AN34" s="364"/>
      <c r="AO34" s="364"/>
      <c r="AP34" s="364"/>
      <c r="AQ34" s="101" t="s">
        <v>627</v>
      </c>
      <c r="AR34" s="102"/>
      <c r="AS34" s="102"/>
      <c r="AT34" s="103"/>
      <c r="AU34" s="364" t="s">
        <v>628</v>
      </c>
      <c r="AV34" s="364"/>
      <c r="AW34" s="364"/>
      <c r="AX34" s="366"/>
    </row>
    <row r="35" spans="1:50" ht="23.25" customHeight="1" x14ac:dyDescent="0.15">
      <c r="A35" s="901" t="s">
        <v>528</v>
      </c>
      <c r="B35" s="902"/>
      <c r="C35" s="902"/>
      <c r="D35" s="902"/>
      <c r="E35" s="902"/>
      <c r="F35" s="903"/>
      <c r="G35" s="907" t="s">
        <v>568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t="s">
        <v>627</v>
      </c>
      <c r="AR38" s="134"/>
      <c r="AS38" s="135" t="s">
        <v>356</v>
      </c>
      <c r="AT38" s="170"/>
      <c r="AU38" s="270">
        <v>30</v>
      </c>
      <c r="AV38" s="270"/>
      <c r="AW38" s="378" t="s">
        <v>300</v>
      </c>
      <c r="AX38" s="379"/>
    </row>
    <row r="39" spans="1:50" ht="23.25" customHeight="1" x14ac:dyDescent="0.15">
      <c r="A39" s="516"/>
      <c r="B39" s="514"/>
      <c r="C39" s="514"/>
      <c r="D39" s="514"/>
      <c r="E39" s="514"/>
      <c r="F39" s="515"/>
      <c r="G39" s="541" t="s">
        <v>565</v>
      </c>
      <c r="H39" s="542"/>
      <c r="I39" s="542"/>
      <c r="J39" s="542"/>
      <c r="K39" s="542"/>
      <c r="L39" s="542"/>
      <c r="M39" s="542"/>
      <c r="N39" s="542"/>
      <c r="O39" s="543"/>
      <c r="P39" s="159" t="s">
        <v>642</v>
      </c>
      <c r="Q39" s="159"/>
      <c r="R39" s="159"/>
      <c r="S39" s="159"/>
      <c r="T39" s="159"/>
      <c r="U39" s="159"/>
      <c r="V39" s="159"/>
      <c r="W39" s="159"/>
      <c r="X39" s="230"/>
      <c r="Y39" s="337" t="s">
        <v>12</v>
      </c>
      <c r="Z39" s="550"/>
      <c r="AA39" s="551"/>
      <c r="AB39" s="552" t="s">
        <v>566</v>
      </c>
      <c r="AC39" s="552"/>
      <c r="AD39" s="552"/>
      <c r="AE39" s="363">
        <v>90.1</v>
      </c>
      <c r="AF39" s="364"/>
      <c r="AG39" s="364"/>
      <c r="AH39" s="364"/>
      <c r="AI39" s="363">
        <v>88.6</v>
      </c>
      <c r="AJ39" s="364"/>
      <c r="AK39" s="364"/>
      <c r="AL39" s="364"/>
      <c r="AM39" s="363"/>
      <c r="AN39" s="364"/>
      <c r="AO39" s="364"/>
      <c r="AP39" s="364"/>
      <c r="AQ39" s="101" t="s">
        <v>629</v>
      </c>
      <c r="AR39" s="102"/>
      <c r="AS39" s="102"/>
      <c r="AT39" s="103"/>
      <c r="AU39" s="364" t="s">
        <v>620</v>
      </c>
      <c r="AV39" s="364"/>
      <c r="AW39" s="364"/>
      <c r="AX39" s="366"/>
    </row>
    <row r="40" spans="1:50" ht="23.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566</v>
      </c>
      <c r="AC40" s="523"/>
      <c r="AD40" s="523"/>
      <c r="AE40" s="363">
        <v>90</v>
      </c>
      <c r="AF40" s="364"/>
      <c r="AG40" s="364"/>
      <c r="AH40" s="364"/>
      <c r="AI40" s="363">
        <v>90</v>
      </c>
      <c r="AJ40" s="364"/>
      <c r="AK40" s="364"/>
      <c r="AL40" s="364"/>
      <c r="AM40" s="363">
        <v>90</v>
      </c>
      <c r="AN40" s="364"/>
      <c r="AO40" s="364"/>
      <c r="AP40" s="364"/>
      <c r="AQ40" s="101" t="s">
        <v>630</v>
      </c>
      <c r="AR40" s="102"/>
      <c r="AS40" s="102"/>
      <c r="AT40" s="103"/>
      <c r="AU40" s="364">
        <v>90</v>
      </c>
      <c r="AV40" s="364"/>
      <c r="AW40" s="364"/>
      <c r="AX40" s="366"/>
    </row>
    <row r="41" spans="1:50" ht="23.25"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v>100</v>
      </c>
      <c r="AF41" s="364"/>
      <c r="AG41" s="364"/>
      <c r="AH41" s="364"/>
      <c r="AI41" s="363">
        <v>98.4</v>
      </c>
      <c r="AJ41" s="364"/>
      <c r="AK41" s="364"/>
      <c r="AL41" s="364"/>
      <c r="AM41" s="363"/>
      <c r="AN41" s="364"/>
      <c r="AO41" s="364"/>
      <c r="AP41" s="364"/>
      <c r="AQ41" s="101" t="s">
        <v>630</v>
      </c>
      <c r="AR41" s="102"/>
      <c r="AS41" s="102"/>
      <c r="AT41" s="103"/>
      <c r="AU41" s="364" t="s">
        <v>625</v>
      </c>
      <c r="AV41" s="364"/>
      <c r="AW41" s="364"/>
      <c r="AX41" s="366"/>
    </row>
    <row r="42" spans="1:50" ht="23.25" customHeight="1" x14ac:dyDescent="0.15">
      <c r="A42" s="901" t="s">
        <v>528</v>
      </c>
      <c r="B42" s="902"/>
      <c r="C42" s="902"/>
      <c r="D42" s="902"/>
      <c r="E42" s="902"/>
      <c r="F42" s="903"/>
      <c r="G42" s="980" t="s">
        <v>643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1" t="s">
        <v>253</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3"/>
    </row>
    <row r="67" spans="1:50" ht="23.25" hidden="1" customHeight="1" x14ac:dyDescent="0.15">
      <c r="A67" s="855"/>
      <c r="B67" s="856"/>
      <c r="C67" s="856"/>
      <c r="D67" s="856"/>
      <c r="E67" s="856"/>
      <c r="F67" s="857"/>
      <c r="G67" s="984"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518</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5"/>
      <c r="H69" s="969"/>
      <c r="I69" s="970"/>
      <c r="J69" s="970"/>
      <c r="K69" s="970"/>
      <c r="L69" s="970"/>
      <c r="M69" s="970"/>
      <c r="N69" s="970"/>
      <c r="O69" s="971"/>
      <c r="P69" s="969"/>
      <c r="Q69" s="970"/>
      <c r="R69" s="970"/>
      <c r="S69" s="970"/>
      <c r="T69" s="970"/>
      <c r="U69" s="970"/>
      <c r="V69" s="971"/>
      <c r="W69" s="976"/>
      <c r="X69" s="977"/>
      <c r="Y69" s="182" t="s">
        <v>13</v>
      </c>
      <c r="Z69" s="182"/>
      <c r="AA69" s="183"/>
      <c r="AB69" s="979" t="s">
        <v>519</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518</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519</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531</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9" t="s">
        <v>569</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573</v>
      </c>
      <c r="AC101" s="552"/>
      <c r="AD101" s="552"/>
      <c r="AE101" s="363">
        <v>1034936</v>
      </c>
      <c r="AF101" s="364"/>
      <c r="AG101" s="364"/>
      <c r="AH101" s="365"/>
      <c r="AI101" s="363">
        <v>1130741</v>
      </c>
      <c r="AJ101" s="364"/>
      <c r="AK101" s="364"/>
      <c r="AL101" s="365"/>
      <c r="AM101" s="363"/>
      <c r="AN101" s="364"/>
      <c r="AO101" s="364"/>
      <c r="AP101" s="365"/>
      <c r="AQ101" s="363" t="s">
        <v>574</v>
      </c>
      <c r="AR101" s="364"/>
      <c r="AS101" s="364"/>
      <c r="AT101" s="365"/>
      <c r="AU101" s="363"/>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573</v>
      </c>
      <c r="AC102" s="552"/>
      <c r="AD102" s="552"/>
      <c r="AE102" s="357">
        <v>1050100</v>
      </c>
      <c r="AF102" s="357"/>
      <c r="AG102" s="357"/>
      <c r="AH102" s="357"/>
      <c r="AI102" s="357">
        <v>1039341</v>
      </c>
      <c r="AJ102" s="357"/>
      <c r="AK102" s="357"/>
      <c r="AL102" s="357"/>
      <c r="AM102" s="357">
        <v>1066241</v>
      </c>
      <c r="AN102" s="357"/>
      <c r="AO102" s="357"/>
      <c r="AP102" s="357"/>
      <c r="AQ102" s="818"/>
      <c r="AR102" s="819"/>
      <c r="AS102" s="819"/>
      <c r="AT102" s="820"/>
      <c r="AU102" s="818"/>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customHeight="1" x14ac:dyDescent="0.15">
      <c r="A104" s="492"/>
      <c r="B104" s="493"/>
      <c r="C104" s="493"/>
      <c r="D104" s="493"/>
      <c r="E104" s="493"/>
      <c r="F104" s="494"/>
      <c r="G104" s="159" t="s">
        <v>570</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573</v>
      </c>
      <c r="AC104" s="473"/>
      <c r="AD104" s="474"/>
      <c r="AE104" s="363">
        <v>245125</v>
      </c>
      <c r="AF104" s="364"/>
      <c r="AG104" s="364"/>
      <c r="AH104" s="365"/>
      <c r="AI104" s="363">
        <v>255460</v>
      </c>
      <c r="AJ104" s="364"/>
      <c r="AK104" s="364"/>
      <c r="AL104" s="365"/>
      <c r="AM104" s="363"/>
      <c r="AN104" s="364"/>
      <c r="AO104" s="364"/>
      <c r="AP104" s="365"/>
      <c r="AQ104" s="363" t="s">
        <v>575</v>
      </c>
      <c r="AR104" s="364"/>
      <c r="AS104" s="364"/>
      <c r="AT104" s="365"/>
      <c r="AU104" s="363"/>
      <c r="AV104" s="364"/>
      <c r="AW104" s="364"/>
      <c r="AX104" s="365"/>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t="s">
        <v>573</v>
      </c>
      <c r="AC105" s="406"/>
      <c r="AD105" s="407"/>
      <c r="AE105" s="357">
        <v>246436</v>
      </c>
      <c r="AF105" s="357"/>
      <c r="AG105" s="357"/>
      <c r="AH105" s="357"/>
      <c r="AI105" s="357">
        <v>243238</v>
      </c>
      <c r="AJ105" s="357"/>
      <c r="AK105" s="357"/>
      <c r="AL105" s="357"/>
      <c r="AM105" s="357">
        <v>246463</v>
      </c>
      <c r="AN105" s="357"/>
      <c r="AO105" s="357"/>
      <c r="AP105" s="357"/>
      <c r="AQ105" s="363"/>
      <c r="AR105" s="364"/>
      <c r="AS105" s="364"/>
      <c r="AT105" s="365"/>
      <c r="AU105" s="818"/>
      <c r="AV105" s="819"/>
      <c r="AW105" s="819"/>
      <c r="AX105" s="820"/>
    </row>
    <row r="106" spans="1:60" ht="31.5"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customHeight="1" x14ac:dyDescent="0.15">
      <c r="A107" s="492"/>
      <c r="B107" s="493"/>
      <c r="C107" s="493"/>
      <c r="D107" s="493"/>
      <c r="E107" s="493"/>
      <c r="F107" s="494"/>
      <c r="G107" s="159" t="s">
        <v>571</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573</v>
      </c>
      <c r="AC107" s="473"/>
      <c r="AD107" s="474"/>
      <c r="AE107" s="357">
        <v>8925</v>
      </c>
      <c r="AF107" s="357"/>
      <c r="AG107" s="357"/>
      <c r="AH107" s="357"/>
      <c r="AI107" s="357">
        <v>8976</v>
      </c>
      <c r="AJ107" s="357"/>
      <c r="AK107" s="357"/>
      <c r="AL107" s="357"/>
      <c r="AM107" s="357"/>
      <c r="AN107" s="357"/>
      <c r="AO107" s="357"/>
      <c r="AP107" s="357"/>
      <c r="AQ107" s="363" t="s">
        <v>576</v>
      </c>
      <c r="AR107" s="364"/>
      <c r="AS107" s="364"/>
      <c r="AT107" s="365"/>
      <c r="AU107" s="363"/>
      <c r="AV107" s="364"/>
      <c r="AW107" s="364"/>
      <c r="AX107" s="365"/>
    </row>
    <row r="108" spans="1:60" ht="23.25"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t="s">
        <v>573</v>
      </c>
      <c r="AC108" s="406"/>
      <c r="AD108" s="407"/>
      <c r="AE108" s="357">
        <v>9953</v>
      </c>
      <c r="AF108" s="357"/>
      <c r="AG108" s="357"/>
      <c r="AH108" s="357"/>
      <c r="AI108" s="357">
        <v>9477</v>
      </c>
      <c r="AJ108" s="357"/>
      <c r="AK108" s="357"/>
      <c r="AL108" s="357"/>
      <c r="AM108" s="357">
        <v>9124</v>
      </c>
      <c r="AN108" s="357"/>
      <c r="AO108" s="357"/>
      <c r="AP108" s="357"/>
      <c r="AQ108" s="363"/>
      <c r="AR108" s="364"/>
      <c r="AS108" s="364"/>
      <c r="AT108" s="365"/>
      <c r="AU108" s="818"/>
      <c r="AV108" s="819"/>
      <c r="AW108" s="819"/>
      <c r="AX108" s="820"/>
    </row>
    <row r="109" spans="1:60" ht="31.5"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customHeight="1" x14ac:dyDescent="0.15">
      <c r="A110" s="492"/>
      <c r="B110" s="493"/>
      <c r="C110" s="493"/>
      <c r="D110" s="493"/>
      <c r="E110" s="493"/>
      <c r="F110" s="494"/>
      <c r="G110" s="159" t="s">
        <v>572</v>
      </c>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t="s">
        <v>573</v>
      </c>
      <c r="AC110" s="473"/>
      <c r="AD110" s="474"/>
      <c r="AE110" s="357">
        <v>4775</v>
      </c>
      <c r="AF110" s="357"/>
      <c r="AG110" s="357"/>
      <c r="AH110" s="357"/>
      <c r="AI110" s="357">
        <v>5123</v>
      </c>
      <c r="AJ110" s="357"/>
      <c r="AK110" s="357"/>
      <c r="AL110" s="357"/>
      <c r="AM110" s="357"/>
      <c r="AN110" s="357"/>
      <c r="AO110" s="357"/>
      <c r="AP110" s="357"/>
      <c r="AQ110" s="363" t="s">
        <v>575</v>
      </c>
      <c r="AR110" s="364"/>
      <c r="AS110" s="364"/>
      <c r="AT110" s="365"/>
      <c r="AU110" s="363"/>
      <c r="AV110" s="364"/>
      <c r="AW110" s="364"/>
      <c r="AX110" s="365"/>
    </row>
    <row r="111" spans="1:60" ht="23.25"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t="s">
        <v>573</v>
      </c>
      <c r="AC111" s="406"/>
      <c r="AD111" s="407"/>
      <c r="AE111" s="357">
        <v>5590</v>
      </c>
      <c r="AF111" s="357"/>
      <c r="AG111" s="357"/>
      <c r="AH111" s="357"/>
      <c r="AI111" s="357">
        <v>5166</v>
      </c>
      <c r="AJ111" s="357"/>
      <c r="AK111" s="357"/>
      <c r="AL111" s="357"/>
      <c r="AM111" s="357">
        <v>4969</v>
      </c>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15">
      <c r="A116" s="291"/>
      <c r="B116" s="292"/>
      <c r="C116" s="292"/>
      <c r="D116" s="292"/>
      <c r="E116" s="292"/>
      <c r="F116" s="293"/>
      <c r="G116" s="350" t="s">
        <v>577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578</v>
      </c>
      <c r="AC116" s="300"/>
      <c r="AD116" s="301"/>
      <c r="AE116" s="357">
        <v>1422</v>
      </c>
      <c r="AF116" s="357"/>
      <c r="AG116" s="357"/>
      <c r="AH116" s="357"/>
      <c r="AI116" s="357">
        <v>1408</v>
      </c>
      <c r="AJ116" s="357"/>
      <c r="AK116" s="357"/>
      <c r="AL116" s="357"/>
      <c r="AM116" s="357"/>
      <c r="AN116" s="357"/>
      <c r="AO116" s="357"/>
      <c r="AP116" s="357"/>
      <c r="AQ116" s="363"/>
      <c r="AR116" s="364"/>
      <c r="AS116" s="364"/>
      <c r="AT116" s="364"/>
      <c r="AU116" s="364"/>
      <c r="AV116" s="364"/>
      <c r="AW116" s="364"/>
      <c r="AX116" s="366"/>
    </row>
    <row r="117" spans="1:50"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579</v>
      </c>
      <c r="AC117" s="341"/>
      <c r="AD117" s="342"/>
      <c r="AE117" s="305" t="s">
        <v>580</v>
      </c>
      <c r="AF117" s="305"/>
      <c r="AG117" s="305"/>
      <c r="AH117" s="305"/>
      <c r="AI117" s="305" t="s">
        <v>581</v>
      </c>
      <c r="AJ117" s="305"/>
      <c r="AK117" s="305"/>
      <c r="AL117" s="305"/>
      <c r="AM117" s="305"/>
      <c r="AN117" s="305"/>
      <c r="AO117" s="305"/>
      <c r="AP117" s="305"/>
      <c r="AQ117" s="305"/>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15">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369</v>
      </c>
      <c r="B130" s="996"/>
      <c r="C130" s="995" t="s">
        <v>366</v>
      </c>
      <c r="D130" s="996"/>
      <c r="E130" s="307" t="s">
        <v>399</v>
      </c>
      <c r="F130" s="308"/>
      <c r="G130" s="309" t="s">
        <v>582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1"/>
      <c r="C131" s="250"/>
      <c r="D131" s="251"/>
      <c r="E131" s="237" t="s">
        <v>398</v>
      </c>
      <c r="F131" s="238"/>
      <c r="G131" s="234" t="s">
        <v>583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9"/>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9"/>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631</v>
      </c>
      <c r="AR133" s="270"/>
      <c r="AS133" s="135" t="s">
        <v>356</v>
      </c>
      <c r="AT133" s="170"/>
      <c r="AU133" s="134">
        <v>30</v>
      </c>
      <c r="AV133" s="134"/>
      <c r="AW133" s="135" t="s">
        <v>300</v>
      </c>
      <c r="AX133" s="136"/>
    </row>
    <row r="134" spans="1:50" ht="39.75" customHeight="1" x14ac:dyDescent="0.15">
      <c r="A134" s="999"/>
      <c r="B134" s="251"/>
      <c r="C134" s="250"/>
      <c r="D134" s="251"/>
      <c r="E134" s="250"/>
      <c r="F134" s="313"/>
      <c r="G134" s="229" t="s">
        <v>584</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587</v>
      </c>
      <c r="AC134" s="220"/>
      <c r="AD134" s="220"/>
      <c r="AE134" s="265">
        <v>99.1</v>
      </c>
      <c r="AF134" s="102"/>
      <c r="AG134" s="102"/>
      <c r="AH134" s="102"/>
      <c r="AI134" s="265">
        <v>98.7</v>
      </c>
      <c r="AJ134" s="102"/>
      <c r="AK134" s="102"/>
      <c r="AL134" s="102"/>
      <c r="AM134" s="265"/>
      <c r="AN134" s="102"/>
      <c r="AO134" s="102"/>
      <c r="AP134" s="102"/>
      <c r="AQ134" s="265" t="s">
        <v>631</v>
      </c>
      <c r="AR134" s="102"/>
      <c r="AS134" s="102"/>
      <c r="AT134" s="102"/>
      <c r="AU134" s="265" t="s">
        <v>635</v>
      </c>
      <c r="AV134" s="102"/>
      <c r="AW134" s="102"/>
      <c r="AX134" s="221"/>
    </row>
    <row r="135" spans="1:50" ht="39.75" customHeight="1" x14ac:dyDescent="0.15">
      <c r="A135" s="999"/>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588</v>
      </c>
      <c r="AC135" s="131"/>
      <c r="AD135" s="131"/>
      <c r="AE135" s="265">
        <v>90</v>
      </c>
      <c r="AF135" s="102"/>
      <c r="AG135" s="102"/>
      <c r="AH135" s="102"/>
      <c r="AI135" s="265">
        <v>95</v>
      </c>
      <c r="AJ135" s="102"/>
      <c r="AK135" s="102"/>
      <c r="AL135" s="102"/>
      <c r="AM135" s="265">
        <v>95</v>
      </c>
      <c r="AN135" s="102"/>
      <c r="AO135" s="102"/>
      <c r="AP135" s="102"/>
      <c r="AQ135" s="265" t="s">
        <v>631</v>
      </c>
      <c r="AR135" s="102"/>
      <c r="AS135" s="102"/>
      <c r="AT135" s="102"/>
      <c r="AU135" s="265">
        <v>95</v>
      </c>
      <c r="AV135" s="102"/>
      <c r="AW135" s="102"/>
      <c r="AX135" s="221"/>
    </row>
    <row r="136" spans="1:50" ht="18.75" customHeight="1" x14ac:dyDescent="0.15">
      <c r="A136" s="999"/>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customHeight="1" x14ac:dyDescent="0.15">
      <c r="A137" s="999"/>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t="s">
        <v>631</v>
      </c>
      <c r="AR137" s="270"/>
      <c r="AS137" s="135" t="s">
        <v>356</v>
      </c>
      <c r="AT137" s="170"/>
      <c r="AU137" s="134">
        <v>30</v>
      </c>
      <c r="AV137" s="134"/>
      <c r="AW137" s="135" t="s">
        <v>300</v>
      </c>
      <c r="AX137" s="136"/>
    </row>
    <row r="138" spans="1:50" ht="39.75" customHeight="1" x14ac:dyDescent="0.15">
      <c r="A138" s="999"/>
      <c r="B138" s="251"/>
      <c r="C138" s="250"/>
      <c r="D138" s="251"/>
      <c r="E138" s="250"/>
      <c r="F138" s="313"/>
      <c r="G138" s="229" t="s">
        <v>585</v>
      </c>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t="s">
        <v>588</v>
      </c>
      <c r="AC138" s="220"/>
      <c r="AD138" s="220"/>
      <c r="AE138" s="265">
        <v>90.1</v>
      </c>
      <c r="AF138" s="102"/>
      <c r="AG138" s="102"/>
      <c r="AH138" s="102"/>
      <c r="AI138" s="265">
        <v>88.6</v>
      </c>
      <c r="AJ138" s="102"/>
      <c r="AK138" s="102"/>
      <c r="AL138" s="102"/>
      <c r="AM138" s="265"/>
      <c r="AN138" s="102"/>
      <c r="AO138" s="102"/>
      <c r="AP138" s="102"/>
      <c r="AQ138" s="265" t="s">
        <v>631</v>
      </c>
      <c r="AR138" s="102"/>
      <c r="AS138" s="102"/>
      <c r="AT138" s="102"/>
      <c r="AU138" s="265" t="s">
        <v>636</v>
      </c>
      <c r="AV138" s="102"/>
      <c r="AW138" s="102"/>
      <c r="AX138" s="221"/>
    </row>
    <row r="139" spans="1:50" ht="39.75" customHeight="1" x14ac:dyDescent="0.15">
      <c r="A139" s="999"/>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t="s">
        <v>588</v>
      </c>
      <c r="AC139" s="131"/>
      <c r="AD139" s="131"/>
      <c r="AE139" s="265">
        <v>90</v>
      </c>
      <c r="AF139" s="102"/>
      <c r="AG139" s="102"/>
      <c r="AH139" s="102"/>
      <c r="AI139" s="265">
        <v>90</v>
      </c>
      <c r="AJ139" s="102"/>
      <c r="AK139" s="102"/>
      <c r="AL139" s="102"/>
      <c r="AM139" s="265">
        <v>90</v>
      </c>
      <c r="AN139" s="102"/>
      <c r="AO139" s="102"/>
      <c r="AP139" s="102"/>
      <c r="AQ139" s="265" t="s">
        <v>632</v>
      </c>
      <c r="AR139" s="102"/>
      <c r="AS139" s="102"/>
      <c r="AT139" s="102"/>
      <c r="AU139" s="265">
        <v>90</v>
      </c>
      <c r="AV139" s="102"/>
      <c r="AW139" s="102"/>
      <c r="AX139" s="221"/>
    </row>
    <row r="140" spans="1:50" ht="18.75" customHeight="1" x14ac:dyDescent="0.15">
      <c r="A140" s="999"/>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customHeight="1" x14ac:dyDescent="0.15">
      <c r="A141" s="999"/>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t="s">
        <v>633</v>
      </c>
      <c r="AR141" s="270"/>
      <c r="AS141" s="135" t="s">
        <v>356</v>
      </c>
      <c r="AT141" s="170"/>
      <c r="AU141" s="134">
        <v>30</v>
      </c>
      <c r="AV141" s="134"/>
      <c r="AW141" s="135" t="s">
        <v>300</v>
      </c>
      <c r="AX141" s="136"/>
    </row>
    <row r="142" spans="1:50" ht="39.75" customHeight="1" x14ac:dyDescent="0.15">
      <c r="A142" s="999"/>
      <c r="B142" s="251"/>
      <c r="C142" s="250"/>
      <c r="D142" s="251"/>
      <c r="E142" s="250"/>
      <c r="F142" s="313"/>
      <c r="G142" s="229" t="s">
        <v>586</v>
      </c>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t="s">
        <v>589</v>
      </c>
      <c r="AC142" s="220"/>
      <c r="AD142" s="220"/>
      <c r="AE142" s="265">
        <v>57</v>
      </c>
      <c r="AF142" s="102"/>
      <c r="AG142" s="102"/>
      <c r="AH142" s="102"/>
      <c r="AI142" s="265">
        <v>56.8</v>
      </c>
      <c r="AJ142" s="102"/>
      <c r="AK142" s="102"/>
      <c r="AL142" s="102"/>
      <c r="AM142" s="265"/>
      <c r="AN142" s="102"/>
      <c r="AO142" s="102"/>
      <c r="AP142" s="102"/>
      <c r="AQ142" s="265" t="s">
        <v>633</v>
      </c>
      <c r="AR142" s="102"/>
      <c r="AS142" s="102"/>
      <c r="AT142" s="102"/>
      <c r="AU142" s="265" t="s">
        <v>637</v>
      </c>
      <c r="AV142" s="102"/>
      <c r="AW142" s="102"/>
      <c r="AX142" s="221"/>
    </row>
    <row r="143" spans="1:50" ht="39.75" customHeight="1" x14ac:dyDescent="0.15">
      <c r="A143" s="999"/>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t="s">
        <v>590</v>
      </c>
      <c r="AC143" s="131"/>
      <c r="AD143" s="131"/>
      <c r="AE143" s="265" t="s">
        <v>591</v>
      </c>
      <c r="AF143" s="102"/>
      <c r="AG143" s="102"/>
      <c r="AH143" s="102"/>
      <c r="AI143" s="265">
        <v>50</v>
      </c>
      <c r="AJ143" s="102"/>
      <c r="AK143" s="102"/>
      <c r="AL143" s="102"/>
      <c r="AM143" s="265">
        <v>50</v>
      </c>
      <c r="AN143" s="102"/>
      <c r="AO143" s="102"/>
      <c r="AP143" s="102"/>
      <c r="AQ143" s="265" t="s">
        <v>634</v>
      </c>
      <c r="AR143" s="102"/>
      <c r="AS143" s="102"/>
      <c r="AT143" s="102"/>
      <c r="AU143" s="265">
        <v>50</v>
      </c>
      <c r="AV143" s="102"/>
      <c r="AW143" s="102"/>
      <c r="AX143" s="221"/>
    </row>
    <row r="144" spans="1:50" ht="18.75" hidden="1" customHeight="1" x14ac:dyDescent="0.15">
      <c r="A144" s="999"/>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9"/>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9"/>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9"/>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9"/>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9"/>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9"/>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9"/>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999"/>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999"/>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999"/>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9"/>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9"/>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9"/>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999"/>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9"/>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9"/>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9"/>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9"/>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9"/>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9"/>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9"/>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9"/>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9"/>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9"/>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9"/>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9"/>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9"/>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9"/>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9"/>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9"/>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9"/>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9"/>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9"/>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9"/>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9"/>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9"/>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9"/>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9"/>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9"/>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9"/>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9"/>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9"/>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9"/>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48" customHeight="1" x14ac:dyDescent="0.15">
      <c r="A188" s="999"/>
      <c r="B188" s="251"/>
      <c r="C188" s="250"/>
      <c r="D188" s="251"/>
      <c r="E188" s="158"/>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40.5" customHeight="1" x14ac:dyDescent="0.15">
      <c r="A189" s="999"/>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9"/>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9"/>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9"/>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9"/>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9"/>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9"/>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9"/>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9"/>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9"/>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9"/>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9"/>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9"/>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9"/>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9"/>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9"/>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9"/>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9"/>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9"/>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9"/>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9"/>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9"/>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9"/>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9"/>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9"/>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9"/>
      <c r="B214" s="251"/>
      <c r="C214" s="250"/>
      <c r="D214" s="251"/>
      <c r="E214" s="250"/>
      <c r="F214" s="313"/>
      <c r="G214" s="229"/>
      <c r="H214" s="159"/>
      <c r="I214" s="159"/>
      <c r="J214" s="159"/>
      <c r="K214" s="159"/>
      <c r="L214" s="159"/>
      <c r="M214" s="159"/>
      <c r="N214" s="159"/>
      <c r="O214" s="159"/>
      <c r="P214" s="230"/>
      <c r="Q214" s="986"/>
      <c r="R214" s="987"/>
      <c r="S214" s="987"/>
      <c r="T214" s="987"/>
      <c r="U214" s="987"/>
      <c r="V214" s="987"/>
      <c r="W214" s="987"/>
      <c r="X214" s="987"/>
      <c r="Y214" s="987"/>
      <c r="Z214" s="987"/>
      <c r="AA214" s="98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9"/>
      <c r="B215" s="251"/>
      <c r="C215" s="250"/>
      <c r="D215" s="251"/>
      <c r="E215" s="250"/>
      <c r="F215" s="313"/>
      <c r="G215" s="231"/>
      <c r="H215" s="232"/>
      <c r="I215" s="232"/>
      <c r="J215" s="232"/>
      <c r="K215" s="232"/>
      <c r="L215" s="232"/>
      <c r="M215" s="232"/>
      <c r="N215" s="232"/>
      <c r="O215" s="232"/>
      <c r="P215" s="233"/>
      <c r="Q215" s="989"/>
      <c r="R215" s="990"/>
      <c r="S215" s="990"/>
      <c r="T215" s="990"/>
      <c r="U215" s="990"/>
      <c r="V215" s="990"/>
      <c r="W215" s="990"/>
      <c r="X215" s="990"/>
      <c r="Y215" s="990"/>
      <c r="Z215" s="990"/>
      <c r="AA215" s="99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9"/>
      <c r="B216" s="251"/>
      <c r="C216" s="250"/>
      <c r="D216" s="251"/>
      <c r="E216" s="250"/>
      <c r="F216" s="313"/>
      <c r="G216" s="231"/>
      <c r="H216" s="232"/>
      <c r="I216" s="232"/>
      <c r="J216" s="232"/>
      <c r="K216" s="232"/>
      <c r="L216" s="232"/>
      <c r="M216" s="232"/>
      <c r="N216" s="232"/>
      <c r="O216" s="232"/>
      <c r="P216" s="233"/>
      <c r="Q216" s="989"/>
      <c r="R216" s="990"/>
      <c r="S216" s="990"/>
      <c r="T216" s="990"/>
      <c r="U216" s="990"/>
      <c r="V216" s="990"/>
      <c r="W216" s="990"/>
      <c r="X216" s="990"/>
      <c r="Y216" s="990"/>
      <c r="Z216" s="990"/>
      <c r="AA216" s="991"/>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9"/>
      <c r="B217" s="251"/>
      <c r="C217" s="250"/>
      <c r="D217" s="251"/>
      <c r="E217" s="250"/>
      <c r="F217" s="313"/>
      <c r="G217" s="231"/>
      <c r="H217" s="232"/>
      <c r="I217" s="232"/>
      <c r="J217" s="232"/>
      <c r="K217" s="232"/>
      <c r="L217" s="232"/>
      <c r="M217" s="232"/>
      <c r="N217" s="232"/>
      <c r="O217" s="232"/>
      <c r="P217" s="233"/>
      <c r="Q217" s="989"/>
      <c r="R217" s="990"/>
      <c r="S217" s="990"/>
      <c r="T217" s="990"/>
      <c r="U217" s="990"/>
      <c r="V217" s="990"/>
      <c r="W217" s="990"/>
      <c r="X217" s="990"/>
      <c r="Y217" s="990"/>
      <c r="Z217" s="990"/>
      <c r="AA217" s="991"/>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9"/>
      <c r="B218" s="251"/>
      <c r="C218" s="250"/>
      <c r="D218" s="251"/>
      <c r="E218" s="250"/>
      <c r="F218" s="313"/>
      <c r="G218" s="234"/>
      <c r="H218" s="162"/>
      <c r="I218" s="162"/>
      <c r="J218" s="162"/>
      <c r="K218" s="162"/>
      <c r="L218" s="162"/>
      <c r="M218" s="162"/>
      <c r="N218" s="162"/>
      <c r="O218" s="162"/>
      <c r="P218" s="235"/>
      <c r="Q218" s="992"/>
      <c r="R218" s="993"/>
      <c r="S218" s="993"/>
      <c r="T218" s="993"/>
      <c r="U218" s="993"/>
      <c r="V218" s="993"/>
      <c r="W218" s="993"/>
      <c r="X218" s="993"/>
      <c r="Y218" s="993"/>
      <c r="Z218" s="993"/>
      <c r="AA218" s="994"/>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9"/>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9"/>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9"/>
      <c r="B221" s="251"/>
      <c r="C221" s="250"/>
      <c r="D221" s="251"/>
      <c r="E221" s="250"/>
      <c r="F221" s="313"/>
      <c r="G221" s="229"/>
      <c r="H221" s="159"/>
      <c r="I221" s="159"/>
      <c r="J221" s="159"/>
      <c r="K221" s="159"/>
      <c r="L221" s="159"/>
      <c r="M221" s="159"/>
      <c r="N221" s="159"/>
      <c r="O221" s="159"/>
      <c r="P221" s="230"/>
      <c r="Q221" s="986"/>
      <c r="R221" s="987"/>
      <c r="S221" s="987"/>
      <c r="T221" s="987"/>
      <c r="U221" s="987"/>
      <c r="V221" s="987"/>
      <c r="W221" s="987"/>
      <c r="X221" s="987"/>
      <c r="Y221" s="987"/>
      <c r="Z221" s="987"/>
      <c r="AA221" s="98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9"/>
      <c r="B222" s="251"/>
      <c r="C222" s="250"/>
      <c r="D222" s="251"/>
      <c r="E222" s="250"/>
      <c r="F222" s="313"/>
      <c r="G222" s="231"/>
      <c r="H222" s="232"/>
      <c r="I222" s="232"/>
      <c r="J222" s="232"/>
      <c r="K222" s="232"/>
      <c r="L222" s="232"/>
      <c r="M222" s="232"/>
      <c r="N222" s="232"/>
      <c r="O222" s="232"/>
      <c r="P222" s="233"/>
      <c r="Q222" s="989"/>
      <c r="R222" s="990"/>
      <c r="S222" s="990"/>
      <c r="T222" s="990"/>
      <c r="U222" s="990"/>
      <c r="V222" s="990"/>
      <c r="W222" s="990"/>
      <c r="X222" s="990"/>
      <c r="Y222" s="990"/>
      <c r="Z222" s="990"/>
      <c r="AA222" s="99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9"/>
      <c r="B223" s="251"/>
      <c r="C223" s="250"/>
      <c r="D223" s="251"/>
      <c r="E223" s="250"/>
      <c r="F223" s="313"/>
      <c r="G223" s="231"/>
      <c r="H223" s="232"/>
      <c r="I223" s="232"/>
      <c r="J223" s="232"/>
      <c r="K223" s="232"/>
      <c r="L223" s="232"/>
      <c r="M223" s="232"/>
      <c r="N223" s="232"/>
      <c r="O223" s="232"/>
      <c r="P223" s="233"/>
      <c r="Q223" s="989"/>
      <c r="R223" s="990"/>
      <c r="S223" s="990"/>
      <c r="T223" s="990"/>
      <c r="U223" s="990"/>
      <c r="V223" s="990"/>
      <c r="W223" s="990"/>
      <c r="X223" s="990"/>
      <c r="Y223" s="990"/>
      <c r="Z223" s="990"/>
      <c r="AA223" s="991"/>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9"/>
      <c r="B224" s="251"/>
      <c r="C224" s="250"/>
      <c r="D224" s="251"/>
      <c r="E224" s="250"/>
      <c r="F224" s="313"/>
      <c r="G224" s="231"/>
      <c r="H224" s="232"/>
      <c r="I224" s="232"/>
      <c r="J224" s="232"/>
      <c r="K224" s="232"/>
      <c r="L224" s="232"/>
      <c r="M224" s="232"/>
      <c r="N224" s="232"/>
      <c r="O224" s="232"/>
      <c r="P224" s="233"/>
      <c r="Q224" s="989"/>
      <c r="R224" s="990"/>
      <c r="S224" s="990"/>
      <c r="T224" s="990"/>
      <c r="U224" s="990"/>
      <c r="V224" s="990"/>
      <c r="W224" s="990"/>
      <c r="X224" s="990"/>
      <c r="Y224" s="990"/>
      <c r="Z224" s="990"/>
      <c r="AA224" s="991"/>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9"/>
      <c r="B225" s="251"/>
      <c r="C225" s="250"/>
      <c r="D225" s="251"/>
      <c r="E225" s="250"/>
      <c r="F225" s="313"/>
      <c r="G225" s="234"/>
      <c r="H225" s="162"/>
      <c r="I225" s="162"/>
      <c r="J225" s="162"/>
      <c r="K225" s="162"/>
      <c r="L225" s="162"/>
      <c r="M225" s="162"/>
      <c r="N225" s="162"/>
      <c r="O225" s="162"/>
      <c r="P225" s="235"/>
      <c r="Q225" s="992"/>
      <c r="R225" s="993"/>
      <c r="S225" s="993"/>
      <c r="T225" s="993"/>
      <c r="U225" s="993"/>
      <c r="V225" s="993"/>
      <c r="W225" s="993"/>
      <c r="X225" s="993"/>
      <c r="Y225" s="993"/>
      <c r="Z225" s="993"/>
      <c r="AA225" s="994"/>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9"/>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9"/>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9"/>
      <c r="B228" s="251"/>
      <c r="C228" s="250"/>
      <c r="D228" s="251"/>
      <c r="E228" s="250"/>
      <c r="F228" s="313"/>
      <c r="G228" s="229"/>
      <c r="H228" s="159"/>
      <c r="I228" s="159"/>
      <c r="J228" s="159"/>
      <c r="K228" s="159"/>
      <c r="L228" s="159"/>
      <c r="M228" s="159"/>
      <c r="N228" s="159"/>
      <c r="O228" s="159"/>
      <c r="P228" s="230"/>
      <c r="Q228" s="986"/>
      <c r="R228" s="987"/>
      <c r="S228" s="987"/>
      <c r="T228" s="987"/>
      <c r="U228" s="987"/>
      <c r="V228" s="987"/>
      <c r="W228" s="987"/>
      <c r="X228" s="987"/>
      <c r="Y228" s="987"/>
      <c r="Z228" s="987"/>
      <c r="AA228" s="98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9"/>
      <c r="B229" s="251"/>
      <c r="C229" s="250"/>
      <c r="D229" s="251"/>
      <c r="E229" s="250"/>
      <c r="F229" s="313"/>
      <c r="G229" s="231"/>
      <c r="H229" s="232"/>
      <c r="I229" s="232"/>
      <c r="J229" s="232"/>
      <c r="K229" s="232"/>
      <c r="L229" s="232"/>
      <c r="M229" s="232"/>
      <c r="N229" s="232"/>
      <c r="O229" s="232"/>
      <c r="P229" s="233"/>
      <c r="Q229" s="989"/>
      <c r="R229" s="990"/>
      <c r="S229" s="990"/>
      <c r="T229" s="990"/>
      <c r="U229" s="990"/>
      <c r="V229" s="990"/>
      <c r="W229" s="990"/>
      <c r="X229" s="990"/>
      <c r="Y229" s="990"/>
      <c r="Z229" s="990"/>
      <c r="AA229" s="99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9"/>
      <c r="B230" s="251"/>
      <c r="C230" s="250"/>
      <c r="D230" s="251"/>
      <c r="E230" s="250"/>
      <c r="F230" s="313"/>
      <c r="G230" s="231"/>
      <c r="H230" s="232"/>
      <c r="I230" s="232"/>
      <c r="J230" s="232"/>
      <c r="K230" s="232"/>
      <c r="L230" s="232"/>
      <c r="M230" s="232"/>
      <c r="N230" s="232"/>
      <c r="O230" s="232"/>
      <c r="P230" s="233"/>
      <c r="Q230" s="989"/>
      <c r="R230" s="990"/>
      <c r="S230" s="990"/>
      <c r="T230" s="990"/>
      <c r="U230" s="990"/>
      <c r="V230" s="990"/>
      <c r="W230" s="990"/>
      <c r="X230" s="990"/>
      <c r="Y230" s="990"/>
      <c r="Z230" s="990"/>
      <c r="AA230" s="991"/>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9"/>
      <c r="B231" s="251"/>
      <c r="C231" s="250"/>
      <c r="D231" s="251"/>
      <c r="E231" s="250"/>
      <c r="F231" s="313"/>
      <c r="G231" s="231"/>
      <c r="H231" s="232"/>
      <c r="I231" s="232"/>
      <c r="J231" s="232"/>
      <c r="K231" s="232"/>
      <c r="L231" s="232"/>
      <c r="M231" s="232"/>
      <c r="N231" s="232"/>
      <c r="O231" s="232"/>
      <c r="P231" s="233"/>
      <c r="Q231" s="989"/>
      <c r="R231" s="990"/>
      <c r="S231" s="990"/>
      <c r="T231" s="990"/>
      <c r="U231" s="990"/>
      <c r="V231" s="990"/>
      <c r="W231" s="990"/>
      <c r="X231" s="990"/>
      <c r="Y231" s="990"/>
      <c r="Z231" s="990"/>
      <c r="AA231" s="991"/>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9"/>
      <c r="B232" s="251"/>
      <c r="C232" s="250"/>
      <c r="D232" s="251"/>
      <c r="E232" s="250"/>
      <c r="F232" s="313"/>
      <c r="G232" s="234"/>
      <c r="H232" s="162"/>
      <c r="I232" s="162"/>
      <c r="J232" s="162"/>
      <c r="K232" s="162"/>
      <c r="L232" s="162"/>
      <c r="M232" s="162"/>
      <c r="N232" s="162"/>
      <c r="O232" s="162"/>
      <c r="P232" s="235"/>
      <c r="Q232" s="992"/>
      <c r="R232" s="993"/>
      <c r="S232" s="993"/>
      <c r="T232" s="993"/>
      <c r="U232" s="993"/>
      <c r="V232" s="993"/>
      <c r="W232" s="993"/>
      <c r="X232" s="993"/>
      <c r="Y232" s="993"/>
      <c r="Z232" s="993"/>
      <c r="AA232" s="994"/>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9"/>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9"/>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9"/>
      <c r="B235" s="251"/>
      <c r="C235" s="250"/>
      <c r="D235" s="251"/>
      <c r="E235" s="250"/>
      <c r="F235" s="313"/>
      <c r="G235" s="229"/>
      <c r="H235" s="159"/>
      <c r="I235" s="159"/>
      <c r="J235" s="159"/>
      <c r="K235" s="159"/>
      <c r="L235" s="159"/>
      <c r="M235" s="159"/>
      <c r="N235" s="159"/>
      <c r="O235" s="159"/>
      <c r="P235" s="230"/>
      <c r="Q235" s="986"/>
      <c r="R235" s="987"/>
      <c r="S235" s="987"/>
      <c r="T235" s="987"/>
      <c r="U235" s="987"/>
      <c r="V235" s="987"/>
      <c r="W235" s="987"/>
      <c r="X235" s="987"/>
      <c r="Y235" s="987"/>
      <c r="Z235" s="987"/>
      <c r="AA235" s="98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9"/>
      <c r="B236" s="251"/>
      <c r="C236" s="250"/>
      <c r="D236" s="251"/>
      <c r="E236" s="250"/>
      <c r="F236" s="313"/>
      <c r="G236" s="231"/>
      <c r="H236" s="232"/>
      <c r="I236" s="232"/>
      <c r="J236" s="232"/>
      <c r="K236" s="232"/>
      <c r="L236" s="232"/>
      <c r="M236" s="232"/>
      <c r="N236" s="232"/>
      <c r="O236" s="232"/>
      <c r="P236" s="233"/>
      <c r="Q236" s="989"/>
      <c r="R236" s="990"/>
      <c r="S236" s="990"/>
      <c r="T236" s="990"/>
      <c r="U236" s="990"/>
      <c r="V236" s="990"/>
      <c r="W236" s="990"/>
      <c r="X236" s="990"/>
      <c r="Y236" s="990"/>
      <c r="Z236" s="990"/>
      <c r="AA236" s="99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9"/>
      <c r="B237" s="251"/>
      <c r="C237" s="250"/>
      <c r="D237" s="251"/>
      <c r="E237" s="250"/>
      <c r="F237" s="313"/>
      <c r="G237" s="231"/>
      <c r="H237" s="232"/>
      <c r="I237" s="232"/>
      <c r="J237" s="232"/>
      <c r="K237" s="232"/>
      <c r="L237" s="232"/>
      <c r="M237" s="232"/>
      <c r="N237" s="232"/>
      <c r="O237" s="232"/>
      <c r="P237" s="233"/>
      <c r="Q237" s="989"/>
      <c r="R237" s="990"/>
      <c r="S237" s="990"/>
      <c r="T237" s="990"/>
      <c r="U237" s="990"/>
      <c r="V237" s="990"/>
      <c r="W237" s="990"/>
      <c r="X237" s="990"/>
      <c r="Y237" s="990"/>
      <c r="Z237" s="990"/>
      <c r="AA237" s="991"/>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9"/>
      <c r="B238" s="251"/>
      <c r="C238" s="250"/>
      <c r="D238" s="251"/>
      <c r="E238" s="250"/>
      <c r="F238" s="313"/>
      <c r="G238" s="231"/>
      <c r="H238" s="232"/>
      <c r="I238" s="232"/>
      <c r="J238" s="232"/>
      <c r="K238" s="232"/>
      <c r="L238" s="232"/>
      <c r="M238" s="232"/>
      <c r="N238" s="232"/>
      <c r="O238" s="232"/>
      <c r="P238" s="233"/>
      <c r="Q238" s="989"/>
      <c r="R238" s="990"/>
      <c r="S238" s="990"/>
      <c r="T238" s="990"/>
      <c r="U238" s="990"/>
      <c r="V238" s="990"/>
      <c r="W238" s="990"/>
      <c r="X238" s="990"/>
      <c r="Y238" s="990"/>
      <c r="Z238" s="990"/>
      <c r="AA238" s="991"/>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9"/>
      <c r="B239" s="251"/>
      <c r="C239" s="250"/>
      <c r="D239" s="251"/>
      <c r="E239" s="250"/>
      <c r="F239" s="313"/>
      <c r="G239" s="234"/>
      <c r="H239" s="162"/>
      <c r="I239" s="162"/>
      <c r="J239" s="162"/>
      <c r="K239" s="162"/>
      <c r="L239" s="162"/>
      <c r="M239" s="162"/>
      <c r="N239" s="162"/>
      <c r="O239" s="162"/>
      <c r="P239" s="235"/>
      <c r="Q239" s="992"/>
      <c r="R239" s="993"/>
      <c r="S239" s="993"/>
      <c r="T239" s="993"/>
      <c r="U239" s="993"/>
      <c r="V239" s="993"/>
      <c r="W239" s="993"/>
      <c r="X239" s="993"/>
      <c r="Y239" s="993"/>
      <c r="Z239" s="993"/>
      <c r="AA239" s="994"/>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9"/>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9"/>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9"/>
      <c r="B242" s="251"/>
      <c r="C242" s="250"/>
      <c r="D242" s="251"/>
      <c r="E242" s="250"/>
      <c r="F242" s="313"/>
      <c r="G242" s="229"/>
      <c r="H242" s="159"/>
      <c r="I242" s="159"/>
      <c r="J242" s="159"/>
      <c r="K242" s="159"/>
      <c r="L242" s="159"/>
      <c r="M242" s="159"/>
      <c r="N242" s="159"/>
      <c r="O242" s="159"/>
      <c r="P242" s="230"/>
      <c r="Q242" s="986"/>
      <c r="R242" s="987"/>
      <c r="S242" s="987"/>
      <c r="T242" s="987"/>
      <c r="U242" s="987"/>
      <c r="V242" s="987"/>
      <c r="W242" s="987"/>
      <c r="X242" s="987"/>
      <c r="Y242" s="987"/>
      <c r="Z242" s="987"/>
      <c r="AA242" s="98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9"/>
      <c r="B243" s="251"/>
      <c r="C243" s="250"/>
      <c r="D243" s="251"/>
      <c r="E243" s="250"/>
      <c r="F243" s="313"/>
      <c r="G243" s="231"/>
      <c r="H243" s="232"/>
      <c r="I243" s="232"/>
      <c r="J243" s="232"/>
      <c r="K243" s="232"/>
      <c r="L243" s="232"/>
      <c r="M243" s="232"/>
      <c r="N243" s="232"/>
      <c r="O243" s="232"/>
      <c r="P243" s="233"/>
      <c r="Q243" s="989"/>
      <c r="R243" s="990"/>
      <c r="S243" s="990"/>
      <c r="T243" s="990"/>
      <c r="U243" s="990"/>
      <c r="V243" s="990"/>
      <c r="W243" s="990"/>
      <c r="X243" s="990"/>
      <c r="Y243" s="990"/>
      <c r="Z243" s="990"/>
      <c r="AA243" s="99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9"/>
      <c r="B244" s="251"/>
      <c r="C244" s="250"/>
      <c r="D244" s="251"/>
      <c r="E244" s="250"/>
      <c r="F244" s="313"/>
      <c r="G244" s="231"/>
      <c r="H244" s="232"/>
      <c r="I244" s="232"/>
      <c r="J244" s="232"/>
      <c r="K244" s="232"/>
      <c r="L244" s="232"/>
      <c r="M244" s="232"/>
      <c r="N244" s="232"/>
      <c r="O244" s="232"/>
      <c r="P244" s="233"/>
      <c r="Q244" s="989"/>
      <c r="R244" s="990"/>
      <c r="S244" s="990"/>
      <c r="T244" s="990"/>
      <c r="U244" s="990"/>
      <c r="V244" s="990"/>
      <c r="W244" s="990"/>
      <c r="X244" s="990"/>
      <c r="Y244" s="990"/>
      <c r="Z244" s="990"/>
      <c r="AA244" s="991"/>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9"/>
      <c r="B245" s="251"/>
      <c r="C245" s="250"/>
      <c r="D245" s="251"/>
      <c r="E245" s="250"/>
      <c r="F245" s="313"/>
      <c r="G245" s="231"/>
      <c r="H245" s="232"/>
      <c r="I245" s="232"/>
      <c r="J245" s="232"/>
      <c r="K245" s="232"/>
      <c r="L245" s="232"/>
      <c r="M245" s="232"/>
      <c r="N245" s="232"/>
      <c r="O245" s="232"/>
      <c r="P245" s="233"/>
      <c r="Q245" s="989"/>
      <c r="R245" s="990"/>
      <c r="S245" s="990"/>
      <c r="T245" s="990"/>
      <c r="U245" s="990"/>
      <c r="V245" s="990"/>
      <c r="W245" s="990"/>
      <c r="X245" s="990"/>
      <c r="Y245" s="990"/>
      <c r="Z245" s="990"/>
      <c r="AA245" s="991"/>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9"/>
      <c r="B246" s="251"/>
      <c r="C246" s="250"/>
      <c r="D246" s="251"/>
      <c r="E246" s="314"/>
      <c r="F246" s="315"/>
      <c r="G246" s="234"/>
      <c r="H246" s="162"/>
      <c r="I246" s="162"/>
      <c r="J246" s="162"/>
      <c r="K246" s="162"/>
      <c r="L246" s="162"/>
      <c r="M246" s="162"/>
      <c r="N246" s="162"/>
      <c r="O246" s="162"/>
      <c r="P246" s="235"/>
      <c r="Q246" s="992"/>
      <c r="R246" s="993"/>
      <c r="S246" s="993"/>
      <c r="T246" s="993"/>
      <c r="U246" s="993"/>
      <c r="V246" s="993"/>
      <c r="W246" s="993"/>
      <c r="X246" s="993"/>
      <c r="Y246" s="993"/>
      <c r="Z246" s="993"/>
      <c r="AA246" s="994"/>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9"/>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9"/>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9"/>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9"/>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9"/>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9"/>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9"/>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9"/>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9"/>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9"/>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9"/>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9"/>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9"/>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9"/>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9"/>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9"/>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9"/>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9"/>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9"/>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9"/>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9"/>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9"/>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9"/>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9"/>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9"/>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9"/>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9"/>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9"/>
      <c r="B274" s="251"/>
      <c r="C274" s="250"/>
      <c r="D274" s="251"/>
      <c r="E274" s="250"/>
      <c r="F274" s="313"/>
      <c r="G274" s="229"/>
      <c r="H274" s="159"/>
      <c r="I274" s="159"/>
      <c r="J274" s="159"/>
      <c r="K274" s="159"/>
      <c r="L274" s="159"/>
      <c r="M274" s="159"/>
      <c r="N274" s="159"/>
      <c r="O274" s="159"/>
      <c r="P274" s="230"/>
      <c r="Q274" s="986"/>
      <c r="R274" s="987"/>
      <c r="S274" s="987"/>
      <c r="T274" s="987"/>
      <c r="U274" s="987"/>
      <c r="V274" s="987"/>
      <c r="W274" s="987"/>
      <c r="X274" s="987"/>
      <c r="Y274" s="987"/>
      <c r="Z274" s="987"/>
      <c r="AA274" s="98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9"/>
      <c r="B275" s="251"/>
      <c r="C275" s="250"/>
      <c r="D275" s="251"/>
      <c r="E275" s="250"/>
      <c r="F275" s="313"/>
      <c r="G275" s="231"/>
      <c r="H275" s="232"/>
      <c r="I275" s="232"/>
      <c r="J275" s="232"/>
      <c r="K275" s="232"/>
      <c r="L275" s="232"/>
      <c r="M275" s="232"/>
      <c r="N275" s="232"/>
      <c r="O275" s="232"/>
      <c r="P275" s="233"/>
      <c r="Q275" s="989"/>
      <c r="R275" s="990"/>
      <c r="S275" s="990"/>
      <c r="T275" s="990"/>
      <c r="U275" s="990"/>
      <c r="V275" s="990"/>
      <c r="W275" s="990"/>
      <c r="X275" s="990"/>
      <c r="Y275" s="990"/>
      <c r="Z275" s="990"/>
      <c r="AA275" s="99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9"/>
      <c r="B276" s="251"/>
      <c r="C276" s="250"/>
      <c r="D276" s="251"/>
      <c r="E276" s="250"/>
      <c r="F276" s="313"/>
      <c r="G276" s="231"/>
      <c r="H276" s="232"/>
      <c r="I276" s="232"/>
      <c r="J276" s="232"/>
      <c r="K276" s="232"/>
      <c r="L276" s="232"/>
      <c r="M276" s="232"/>
      <c r="N276" s="232"/>
      <c r="O276" s="232"/>
      <c r="P276" s="233"/>
      <c r="Q276" s="989"/>
      <c r="R276" s="990"/>
      <c r="S276" s="990"/>
      <c r="T276" s="990"/>
      <c r="U276" s="990"/>
      <c r="V276" s="990"/>
      <c r="W276" s="990"/>
      <c r="X276" s="990"/>
      <c r="Y276" s="990"/>
      <c r="Z276" s="990"/>
      <c r="AA276" s="991"/>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9"/>
      <c r="B277" s="251"/>
      <c r="C277" s="250"/>
      <c r="D277" s="251"/>
      <c r="E277" s="250"/>
      <c r="F277" s="313"/>
      <c r="G277" s="231"/>
      <c r="H277" s="232"/>
      <c r="I277" s="232"/>
      <c r="J277" s="232"/>
      <c r="K277" s="232"/>
      <c r="L277" s="232"/>
      <c r="M277" s="232"/>
      <c r="N277" s="232"/>
      <c r="O277" s="232"/>
      <c r="P277" s="233"/>
      <c r="Q277" s="989"/>
      <c r="R277" s="990"/>
      <c r="S277" s="990"/>
      <c r="T277" s="990"/>
      <c r="U277" s="990"/>
      <c r="V277" s="990"/>
      <c r="W277" s="990"/>
      <c r="X277" s="990"/>
      <c r="Y277" s="990"/>
      <c r="Z277" s="990"/>
      <c r="AA277" s="991"/>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9"/>
      <c r="B278" s="251"/>
      <c r="C278" s="250"/>
      <c r="D278" s="251"/>
      <c r="E278" s="250"/>
      <c r="F278" s="313"/>
      <c r="G278" s="234"/>
      <c r="H278" s="162"/>
      <c r="I278" s="162"/>
      <c r="J278" s="162"/>
      <c r="K278" s="162"/>
      <c r="L278" s="162"/>
      <c r="M278" s="162"/>
      <c r="N278" s="162"/>
      <c r="O278" s="162"/>
      <c r="P278" s="235"/>
      <c r="Q278" s="992"/>
      <c r="R278" s="993"/>
      <c r="S278" s="993"/>
      <c r="T278" s="993"/>
      <c r="U278" s="993"/>
      <c r="V278" s="993"/>
      <c r="W278" s="993"/>
      <c r="X278" s="993"/>
      <c r="Y278" s="993"/>
      <c r="Z278" s="993"/>
      <c r="AA278" s="994"/>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9"/>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9"/>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9"/>
      <c r="B281" s="251"/>
      <c r="C281" s="250"/>
      <c r="D281" s="251"/>
      <c r="E281" s="250"/>
      <c r="F281" s="313"/>
      <c r="G281" s="229"/>
      <c r="H281" s="159"/>
      <c r="I281" s="159"/>
      <c r="J281" s="159"/>
      <c r="K281" s="159"/>
      <c r="L281" s="159"/>
      <c r="M281" s="159"/>
      <c r="N281" s="159"/>
      <c r="O281" s="159"/>
      <c r="P281" s="230"/>
      <c r="Q281" s="986"/>
      <c r="R281" s="987"/>
      <c r="S281" s="987"/>
      <c r="T281" s="987"/>
      <c r="U281" s="987"/>
      <c r="V281" s="987"/>
      <c r="W281" s="987"/>
      <c r="X281" s="987"/>
      <c r="Y281" s="987"/>
      <c r="Z281" s="987"/>
      <c r="AA281" s="98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9"/>
      <c r="B282" s="251"/>
      <c r="C282" s="250"/>
      <c r="D282" s="251"/>
      <c r="E282" s="250"/>
      <c r="F282" s="313"/>
      <c r="G282" s="231"/>
      <c r="H282" s="232"/>
      <c r="I282" s="232"/>
      <c r="J282" s="232"/>
      <c r="K282" s="232"/>
      <c r="L282" s="232"/>
      <c r="M282" s="232"/>
      <c r="N282" s="232"/>
      <c r="O282" s="232"/>
      <c r="P282" s="233"/>
      <c r="Q282" s="989"/>
      <c r="R282" s="990"/>
      <c r="S282" s="990"/>
      <c r="T282" s="990"/>
      <c r="U282" s="990"/>
      <c r="V282" s="990"/>
      <c r="W282" s="990"/>
      <c r="X282" s="990"/>
      <c r="Y282" s="990"/>
      <c r="Z282" s="990"/>
      <c r="AA282" s="99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9"/>
      <c r="B283" s="251"/>
      <c r="C283" s="250"/>
      <c r="D283" s="251"/>
      <c r="E283" s="250"/>
      <c r="F283" s="313"/>
      <c r="G283" s="231"/>
      <c r="H283" s="232"/>
      <c r="I283" s="232"/>
      <c r="J283" s="232"/>
      <c r="K283" s="232"/>
      <c r="L283" s="232"/>
      <c r="M283" s="232"/>
      <c r="N283" s="232"/>
      <c r="O283" s="232"/>
      <c r="P283" s="233"/>
      <c r="Q283" s="989"/>
      <c r="R283" s="990"/>
      <c r="S283" s="990"/>
      <c r="T283" s="990"/>
      <c r="U283" s="990"/>
      <c r="V283" s="990"/>
      <c r="W283" s="990"/>
      <c r="X283" s="990"/>
      <c r="Y283" s="990"/>
      <c r="Z283" s="990"/>
      <c r="AA283" s="991"/>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9"/>
      <c r="B284" s="251"/>
      <c r="C284" s="250"/>
      <c r="D284" s="251"/>
      <c r="E284" s="250"/>
      <c r="F284" s="313"/>
      <c r="G284" s="231"/>
      <c r="H284" s="232"/>
      <c r="I284" s="232"/>
      <c r="J284" s="232"/>
      <c r="K284" s="232"/>
      <c r="L284" s="232"/>
      <c r="M284" s="232"/>
      <c r="N284" s="232"/>
      <c r="O284" s="232"/>
      <c r="P284" s="233"/>
      <c r="Q284" s="989"/>
      <c r="R284" s="990"/>
      <c r="S284" s="990"/>
      <c r="T284" s="990"/>
      <c r="U284" s="990"/>
      <c r="V284" s="990"/>
      <c r="W284" s="990"/>
      <c r="X284" s="990"/>
      <c r="Y284" s="990"/>
      <c r="Z284" s="990"/>
      <c r="AA284" s="991"/>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9"/>
      <c r="B285" s="251"/>
      <c r="C285" s="250"/>
      <c r="D285" s="251"/>
      <c r="E285" s="250"/>
      <c r="F285" s="313"/>
      <c r="G285" s="234"/>
      <c r="H285" s="162"/>
      <c r="I285" s="162"/>
      <c r="J285" s="162"/>
      <c r="K285" s="162"/>
      <c r="L285" s="162"/>
      <c r="M285" s="162"/>
      <c r="N285" s="162"/>
      <c r="O285" s="162"/>
      <c r="P285" s="235"/>
      <c r="Q285" s="992"/>
      <c r="R285" s="993"/>
      <c r="S285" s="993"/>
      <c r="T285" s="993"/>
      <c r="U285" s="993"/>
      <c r="V285" s="993"/>
      <c r="W285" s="993"/>
      <c r="X285" s="993"/>
      <c r="Y285" s="993"/>
      <c r="Z285" s="993"/>
      <c r="AA285" s="994"/>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9"/>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9"/>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9"/>
      <c r="B288" s="251"/>
      <c r="C288" s="250"/>
      <c r="D288" s="251"/>
      <c r="E288" s="250"/>
      <c r="F288" s="313"/>
      <c r="G288" s="229"/>
      <c r="H288" s="159"/>
      <c r="I288" s="159"/>
      <c r="J288" s="159"/>
      <c r="K288" s="159"/>
      <c r="L288" s="159"/>
      <c r="M288" s="159"/>
      <c r="N288" s="159"/>
      <c r="O288" s="159"/>
      <c r="P288" s="230"/>
      <c r="Q288" s="986"/>
      <c r="R288" s="987"/>
      <c r="S288" s="987"/>
      <c r="T288" s="987"/>
      <c r="U288" s="987"/>
      <c r="V288" s="987"/>
      <c r="W288" s="987"/>
      <c r="X288" s="987"/>
      <c r="Y288" s="987"/>
      <c r="Z288" s="987"/>
      <c r="AA288" s="98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9"/>
      <c r="B289" s="251"/>
      <c r="C289" s="250"/>
      <c r="D289" s="251"/>
      <c r="E289" s="250"/>
      <c r="F289" s="313"/>
      <c r="G289" s="231"/>
      <c r="H289" s="232"/>
      <c r="I289" s="232"/>
      <c r="J289" s="232"/>
      <c r="K289" s="232"/>
      <c r="L289" s="232"/>
      <c r="M289" s="232"/>
      <c r="N289" s="232"/>
      <c r="O289" s="232"/>
      <c r="P289" s="233"/>
      <c r="Q289" s="989"/>
      <c r="R289" s="990"/>
      <c r="S289" s="990"/>
      <c r="T289" s="990"/>
      <c r="U289" s="990"/>
      <c r="V289" s="990"/>
      <c r="W289" s="990"/>
      <c r="X289" s="990"/>
      <c r="Y289" s="990"/>
      <c r="Z289" s="990"/>
      <c r="AA289" s="99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9"/>
      <c r="B290" s="251"/>
      <c r="C290" s="250"/>
      <c r="D290" s="251"/>
      <c r="E290" s="250"/>
      <c r="F290" s="313"/>
      <c r="G290" s="231"/>
      <c r="H290" s="232"/>
      <c r="I290" s="232"/>
      <c r="J290" s="232"/>
      <c r="K290" s="232"/>
      <c r="L290" s="232"/>
      <c r="M290" s="232"/>
      <c r="N290" s="232"/>
      <c r="O290" s="232"/>
      <c r="P290" s="233"/>
      <c r="Q290" s="989"/>
      <c r="R290" s="990"/>
      <c r="S290" s="990"/>
      <c r="T290" s="990"/>
      <c r="U290" s="990"/>
      <c r="V290" s="990"/>
      <c r="W290" s="990"/>
      <c r="X290" s="990"/>
      <c r="Y290" s="990"/>
      <c r="Z290" s="990"/>
      <c r="AA290" s="991"/>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9"/>
      <c r="B291" s="251"/>
      <c r="C291" s="250"/>
      <c r="D291" s="251"/>
      <c r="E291" s="250"/>
      <c r="F291" s="313"/>
      <c r="G291" s="231"/>
      <c r="H291" s="232"/>
      <c r="I291" s="232"/>
      <c r="J291" s="232"/>
      <c r="K291" s="232"/>
      <c r="L291" s="232"/>
      <c r="M291" s="232"/>
      <c r="N291" s="232"/>
      <c r="O291" s="232"/>
      <c r="P291" s="233"/>
      <c r="Q291" s="989"/>
      <c r="R291" s="990"/>
      <c r="S291" s="990"/>
      <c r="T291" s="990"/>
      <c r="U291" s="990"/>
      <c r="V291" s="990"/>
      <c r="W291" s="990"/>
      <c r="X291" s="990"/>
      <c r="Y291" s="990"/>
      <c r="Z291" s="990"/>
      <c r="AA291" s="991"/>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9"/>
      <c r="B292" s="251"/>
      <c r="C292" s="250"/>
      <c r="D292" s="251"/>
      <c r="E292" s="250"/>
      <c r="F292" s="313"/>
      <c r="G292" s="234"/>
      <c r="H292" s="162"/>
      <c r="I292" s="162"/>
      <c r="J292" s="162"/>
      <c r="K292" s="162"/>
      <c r="L292" s="162"/>
      <c r="M292" s="162"/>
      <c r="N292" s="162"/>
      <c r="O292" s="162"/>
      <c r="P292" s="235"/>
      <c r="Q292" s="992"/>
      <c r="R292" s="993"/>
      <c r="S292" s="993"/>
      <c r="T292" s="993"/>
      <c r="U292" s="993"/>
      <c r="V292" s="993"/>
      <c r="W292" s="993"/>
      <c r="X292" s="993"/>
      <c r="Y292" s="993"/>
      <c r="Z292" s="993"/>
      <c r="AA292" s="994"/>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9"/>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9"/>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9"/>
      <c r="B295" s="251"/>
      <c r="C295" s="250"/>
      <c r="D295" s="251"/>
      <c r="E295" s="250"/>
      <c r="F295" s="313"/>
      <c r="G295" s="229"/>
      <c r="H295" s="159"/>
      <c r="I295" s="159"/>
      <c r="J295" s="159"/>
      <c r="K295" s="159"/>
      <c r="L295" s="159"/>
      <c r="M295" s="159"/>
      <c r="N295" s="159"/>
      <c r="O295" s="159"/>
      <c r="P295" s="230"/>
      <c r="Q295" s="986"/>
      <c r="R295" s="987"/>
      <c r="S295" s="987"/>
      <c r="T295" s="987"/>
      <c r="U295" s="987"/>
      <c r="V295" s="987"/>
      <c r="W295" s="987"/>
      <c r="X295" s="987"/>
      <c r="Y295" s="987"/>
      <c r="Z295" s="987"/>
      <c r="AA295" s="98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9"/>
      <c r="B296" s="251"/>
      <c r="C296" s="250"/>
      <c r="D296" s="251"/>
      <c r="E296" s="250"/>
      <c r="F296" s="313"/>
      <c r="G296" s="231"/>
      <c r="H296" s="232"/>
      <c r="I296" s="232"/>
      <c r="J296" s="232"/>
      <c r="K296" s="232"/>
      <c r="L296" s="232"/>
      <c r="M296" s="232"/>
      <c r="N296" s="232"/>
      <c r="O296" s="232"/>
      <c r="P296" s="233"/>
      <c r="Q296" s="989"/>
      <c r="R296" s="990"/>
      <c r="S296" s="990"/>
      <c r="T296" s="990"/>
      <c r="U296" s="990"/>
      <c r="V296" s="990"/>
      <c r="W296" s="990"/>
      <c r="X296" s="990"/>
      <c r="Y296" s="990"/>
      <c r="Z296" s="990"/>
      <c r="AA296" s="99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9"/>
      <c r="B297" s="251"/>
      <c r="C297" s="250"/>
      <c r="D297" s="251"/>
      <c r="E297" s="250"/>
      <c r="F297" s="313"/>
      <c r="G297" s="231"/>
      <c r="H297" s="232"/>
      <c r="I297" s="232"/>
      <c r="J297" s="232"/>
      <c r="K297" s="232"/>
      <c r="L297" s="232"/>
      <c r="M297" s="232"/>
      <c r="N297" s="232"/>
      <c r="O297" s="232"/>
      <c r="P297" s="233"/>
      <c r="Q297" s="989"/>
      <c r="R297" s="990"/>
      <c r="S297" s="990"/>
      <c r="T297" s="990"/>
      <c r="U297" s="990"/>
      <c r="V297" s="990"/>
      <c r="W297" s="990"/>
      <c r="X297" s="990"/>
      <c r="Y297" s="990"/>
      <c r="Z297" s="990"/>
      <c r="AA297" s="991"/>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9"/>
      <c r="B298" s="251"/>
      <c r="C298" s="250"/>
      <c r="D298" s="251"/>
      <c r="E298" s="250"/>
      <c r="F298" s="313"/>
      <c r="G298" s="231"/>
      <c r="H298" s="232"/>
      <c r="I298" s="232"/>
      <c r="J298" s="232"/>
      <c r="K298" s="232"/>
      <c r="L298" s="232"/>
      <c r="M298" s="232"/>
      <c r="N298" s="232"/>
      <c r="O298" s="232"/>
      <c r="P298" s="233"/>
      <c r="Q298" s="989"/>
      <c r="R298" s="990"/>
      <c r="S298" s="990"/>
      <c r="T298" s="990"/>
      <c r="U298" s="990"/>
      <c r="V298" s="990"/>
      <c r="W298" s="990"/>
      <c r="X298" s="990"/>
      <c r="Y298" s="990"/>
      <c r="Z298" s="990"/>
      <c r="AA298" s="991"/>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9"/>
      <c r="B299" s="251"/>
      <c r="C299" s="250"/>
      <c r="D299" s="251"/>
      <c r="E299" s="250"/>
      <c r="F299" s="313"/>
      <c r="G299" s="234"/>
      <c r="H299" s="162"/>
      <c r="I299" s="162"/>
      <c r="J299" s="162"/>
      <c r="K299" s="162"/>
      <c r="L299" s="162"/>
      <c r="M299" s="162"/>
      <c r="N299" s="162"/>
      <c r="O299" s="162"/>
      <c r="P299" s="235"/>
      <c r="Q299" s="992"/>
      <c r="R299" s="993"/>
      <c r="S299" s="993"/>
      <c r="T299" s="993"/>
      <c r="U299" s="993"/>
      <c r="V299" s="993"/>
      <c r="W299" s="993"/>
      <c r="X299" s="993"/>
      <c r="Y299" s="993"/>
      <c r="Z299" s="993"/>
      <c r="AA299" s="994"/>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9"/>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9"/>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9"/>
      <c r="B302" s="251"/>
      <c r="C302" s="250"/>
      <c r="D302" s="251"/>
      <c r="E302" s="250"/>
      <c r="F302" s="313"/>
      <c r="G302" s="229"/>
      <c r="H302" s="159"/>
      <c r="I302" s="159"/>
      <c r="J302" s="159"/>
      <c r="K302" s="159"/>
      <c r="L302" s="159"/>
      <c r="M302" s="159"/>
      <c r="N302" s="159"/>
      <c r="O302" s="159"/>
      <c r="P302" s="230"/>
      <c r="Q302" s="986"/>
      <c r="R302" s="987"/>
      <c r="S302" s="987"/>
      <c r="T302" s="987"/>
      <c r="U302" s="987"/>
      <c r="V302" s="987"/>
      <c r="W302" s="987"/>
      <c r="X302" s="987"/>
      <c r="Y302" s="987"/>
      <c r="Z302" s="987"/>
      <c r="AA302" s="98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9"/>
      <c r="B303" s="251"/>
      <c r="C303" s="250"/>
      <c r="D303" s="251"/>
      <c r="E303" s="250"/>
      <c r="F303" s="313"/>
      <c r="G303" s="231"/>
      <c r="H303" s="232"/>
      <c r="I303" s="232"/>
      <c r="J303" s="232"/>
      <c r="K303" s="232"/>
      <c r="L303" s="232"/>
      <c r="M303" s="232"/>
      <c r="N303" s="232"/>
      <c r="O303" s="232"/>
      <c r="P303" s="233"/>
      <c r="Q303" s="989"/>
      <c r="R303" s="990"/>
      <c r="S303" s="990"/>
      <c r="T303" s="990"/>
      <c r="U303" s="990"/>
      <c r="V303" s="990"/>
      <c r="W303" s="990"/>
      <c r="X303" s="990"/>
      <c r="Y303" s="990"/>
      <c r="Z303" s="990"/>
      <c r="AA303" s="99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9"/>
      <c r="B304" s="251"/>
      <c r="C304" s="250"/>
      <c r="D304" s="251"/>
      <c r="E304" s="250"/>
      <c r="F304" s="313"/>
      <c r="G304" s="231"/>
      <c r="H304" s="232"/>
      <c r="I304" s="232"/>
      <c r="J304" s="232"/>
      <c r="K304" s="232"/>
      <c r="L304" s="232"/>
      <c r="M304" s="232"/>
      <c r="N304" s="232"/>
      <c r="O304" s="232"/>
      <c r="P304" s="233"/>
      <c r="Q304" s="989"/>
      <c r="R304" s="990"/>
      <c r="S304" s="990"/>
      <c r="T304" s="990"/>
      <c r="U304" s="990"/>
      <c r="V304" s="990"/>
      <c r="W304" s="990"/>
      <c r="X304" s="990"/>
      <c r="Y304" s="990"/>
      <c r="Z304" s="990"/>
      <c r="AA304" s="991"/>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9"/>
      <c r="B305" s="251"/>
      <c r="C305" s="250"/>
      <c r="D305" s="251"/>
      <c r="E305" s="250"/>
      <c r="F305" s="313"/>
      <c r="G305" s="231"/>
      <c r="H305" s="232"/>
      <c r="I305" s="232"/>
      <c r="J305" s="232"/>
      <c r="K305" s="232"/>
      <c r="L305" s="232"/>
      <c r="M305" s="232"/>
      <c r="N305" s="232"/>
      <c r="O305" s="232"/>
      <c r="P305" s="233"/>
      <c r="Q305" s="989"/>
      <c r="R305" s="990"/>
      <c r="S305" s="990"/>
      <c r="T305" s="990"/>
      <c r="U305" s="990"/>
      <c r="V305" s="990"/>
      <c r="W305" s="990"/>
      <c r="X305" s="990"/>
      <c r="Y305" s="990"/>
      <c r="Z305" s="990"/>
      <c r="AA305" s="991"/>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9"/>
      <c r="B306" s="251"/>
      <c r="C306" s="250"/>
      <c r="D306" s="251"/>
      <c r="E306" s="314"/>
      <c r="F306" s="315"/>
      <c r="G306" s="234"/>
      <c r="H306" s="162"/>
      <c r="I306" s="162"/>
      <c r="J306" s="162"/>
      <c r="K306" s="162"/>
      <c r="L306" s="162"/>
      <c r="M306" s="162"/>
      <c r="N306" s="162"/>
      <c r="O306" s="162"/>
      <c r="P306" s="235"/>
      <c r="Q306" s="992"/>
      <c r="R306" s="993"/>
      <c r="S306" s="993"/>
      <c r="T306" s="993"/>
      <c r="U306" s="993"/>
      <c r="V306" s="993"/>
      <c r="W306" s="993"/>
      <c r="X306" s="993"/>
      <c r="Y306" s="993"/>
      <c r="Z306" s="993"/>
      <c r="AA306" s="994"/>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9"/>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9"/>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9"/>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9"/>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9"/>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9"/>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9"/>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9"/>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9"/>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9"/>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9"/>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9"/>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9"/>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9"/>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9"/>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9"/>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9"/>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9"/>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9"/>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9"/>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9"/>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9"/>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9"/>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9"/>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9"/>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9"/>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9"/>
      <c r="B334" s="251"/>
      <c r="C334" s="250"/>
      <c r="D334" s="251"/>
      <c r="E334" s="250"/>
      <c r="F334" s="313"/>
      <c r="G334" s="229"/>
      <c r="H334" s="159"/>
      <c r="I334" s="159"/>
      <c r="J334" s="159"/>
      <c r="K334" s="159"/>
      <c r="L334" s="159"/>
      <c r="M334" s="159"/>
      <c r="N334" s="159"/>
      <c r="O334" s="159"/>
      <c r="P334" s="230"/>
      <c r="Q334" s="986"/>
      <c r="R334" s="987"/>
      <c r="S334" s="987"/>
      <c r="T334" s="987"/>
      <c r="U334" s="987"/>
      <c r="V334" s="987"/>
      <c r="W334" s="987"/>
      <c r="X334" s="987"/>
      <c r="Y334" s="987"/>
      <c r="Z334" s="987"/>
      <c r="AA334" s="98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9"/>
      <c r="B335" s="251"/>
      <c r="C335" s="250"/>
      <c r="D335" s="251"/>
      <c r="E335" s="250"/>
      <c r="F335" s="313"/>
      <c r="G335" s="231"/>
      <c r="H335" s="232"/>
      <c r="I335" s="232"/>
      <c r="J335" s="232"/>
      <c r="K335" s="232"/>
      <c r="L335" s="232"/>
      <c r="M335" s="232"/>
      <c r="N335" s="232"/>
      <c r="O335" s="232"/>
      <c r="P335" s="233"/>
      <c r="Q335" s="989"/>
      <c r="R335" s="990"/>
      <c r="S335" s="990"/>
      <c r="T335" s="990"/>
      <c r="U335" s="990"/>
      <c r="V335" s="990"/>
      <c r="W335" s="990"/>
      <c r="X335" s="990"/>
      <c r="Y335" s="990"/>
      <c r="Z335" s="990"/>
      <c r="AA335" s="99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9"/>
      <c r="B336" s="251"/>
      <c r="C336" s="250"/>
      <c r="D336" s="251"/>
      <c r="E336" s="250"/>
      <c r="F336" s="313"/>
      <c r="G336" s="231"/>
      <c r="H336" s="232"/>
      <c r="I336" s="232"/>
      <c r="J336" s="232"/>
      <c r="K336" s="232"/>
      <c r="L336" s="232"/>
      <c r="M336" s="232"/>
      <c r="N336" s="232"/>
      <c r="O336" s="232"/>
      <c r="P336" s="233"/>
      <c r="Q336" s="989"/>
      <c r="R336" s="990"/>
      <c r="S336" s="990"/>
      <c r="T336" s="990"/>
      <c r="U336" s="990"/>
      <c r="V336" s="990"/>
      <c r="W336" s="990"/>
      <c r="X336" s="990"/>
      <c r="Y336" s="990"/>
      <c r="Z336" s="990"/>
      <c r="AA336" s="991"/>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9"/>
      <c r="B337" s="251"/>
      <c r="C337" s="250"/>
      <c r="D337" s="251"/>
      <c r="E337" s="250"/>
      <c r="F337" s="313"/>
      <c r="G337" s="231"/>
      <c r="H337" s="232"/>
      <c r="I337" s="232"/>
      <c r="J337" s="232"/>
      <c r="K337" s="232"/>
      <c r="L337" s="232"/>
      <c r="M337" s="232"/>
      <c r="N337" s="232"/>
      <c r="O337" s="232"/>
      <c r="P337" s="233"/>
      <c r="Q337" s="989"/>
      <c r="R337" s="990"/>
      <c r="S337" s="990"/>
      <c r="T337" s="990"/>
      <c r="U337" s="990"/>
      <c r="V337" s="990"/>
      <c r="W337" s="990"/>
      <c r="X337" s="990"/>
      <c r="Y337" s="990"/>
      <c r="Z337" s="990"/>
      <c r="AA337" s="991"/>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9"/>
      <c r="B338" s="251"/>
      <c r="C338" s="250"/>
      <c r="D338" s="251"/>
      <c r="E338" s="250"/>
      <c r="F338" s="313"/>
      <c r="G338" s="234"/>
      <c r="H338" s="162"/>
      <c r="I338" s="162"/>
      <c r="J338" s="162"/>
      <c r="K338" s="162"/>
      <c r="L338" s="162"/>
      <c r="M338" s="162"/>
      <c r="N338" s="162"/>
      <c r="O338" s="162"/>
      <c r="P338" s="235"/>
      <c r="Q338" s="992"/>
      <c r="R338" s="993"/>
      <c r="S338" s="993"/>
      <c r="T338" s="993"/>
      <c r="U338" s="993"/>
      <c r="V338" s="993"/>
      <c r="W338" s="993"/>
      <c r="X338" s="993"/>
      <c r="Y338" s="993"/>
      <c r="Z338" s="993"/>
      <c r="AA338" s="994"/>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9"/>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9"/>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9"/>
      <c r="B341" s="251"/>
      <c r="C341" s="250"/>
      <c r="D341" s="251"/>
      <c r="E341" s="250"/>
      <c r="F341" s="313"/>
      <c r="G341" s="229"/>
      <c r="H341" s="159"/>
      <c r="I341" s="159"/>
      <c r="J341" s="159"/>
      <c r="K341" s="159"/>
      <c r="L341" s="159"/>
      <c r="M341" s="159"/>
      <c r="N341" s="159"/>
      <c r="O341" s="159"/>
      <c r="P341" s="230"/>
      <c r="Q341" s="986"/>
      <c r="R341" s="987"/>
      <c r="S341" s="987"/>
      <c r="T341" s="987"/>
      <c r="U341" s="987"/>
      <c r="V341" s="987"/>
      <c r="W341" s="987"/>
      <c r="X341" s="987"/>
      <c r="Y341" s="987"/>
      <c r="Z341" s="987"/>
      <c r="AA341" s="98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9"/>
      <c r="B342" s="251"/>
      <c r="C342" s="250"/>
      <c r="D342" s="251"/>
      <c r="E342" s="250"/>
      <c r="F342" s="313"/>
      <c r="G342" s="231"/>
      <c r="H342" s="232"/>
      <c r="I342" s="232"/>
      <c r="J342" s="232"/>
      <c r="K342" s="232"/>
      <c r="L342" s="232"/>
      <c r="M342" s="232"/>
      <c r="N342" s="232"/>
      <c r="O342" s="232"/>
      <c r="P342" s="233"/>
      <c r="Q342" s="989"/>
      <c r="R342" s="990"/>
      <c r="S342" s="990"/>
      <c r="T342" s="990"/>
      <c r="U342" s="990"/>
      <c r="V342" s="990"/>
      <c r="W342" s="990"/>
      <c r="X342" s="990"/>
      <c r="Y342" s="990"/>
      <c r="Z342" s="990"/>
      <c r="AA342" s="99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9"/>
      <c r="B343" s="251"/>
      <c r="C343" s="250"/>
      <c r="D343" s="251"/>
      <c r="E343" s="250"/>
      <c r="F343" s="313"/>
      <c r="G343" s="231"/>
      <c r="H343" s="232"/>
      <c r="I343" s="232"/>
      <c r="J343" s="232"/>
      <c r="K343" s="232"/>
      <c r="L343" s="232"/>
      <c r="M343" s="232"/>
      <c r="N343" s="232"/>
      <c r="O343" s="232"/>
      <c r="P343" s="233"/>
      <c r="Q343" s="989"/>
      <c r="R343" s="990"/>
      <c r="S343" s="990"/>
      <c r="T343" s="990"/>
      <c r="U343" s="990"/>
      <c r="V343" s="990"/>
      <c r="W343" s="990"/>
      <c r="X343" s="990"/>
      <c r="Y343" s="990"/>
      <c r="Z343" s="990"/>
      <c r="AA343" s="991"/>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9"/>
      <c r="B344" s="251"/>
      <c r="C344" s="250"/>
      <c r="D344" s="251"/>
      <c r="E344" s="250"/>
      <c r="F344" s="313"/>
      <c r="G344" s="231"/>
      <c r="H344" s="232"/>
      <c r="I344" s="232"/>
      <c r="J344" s="232"/>
      <c r="K344" s="232"/>
      <c r="L344" s="232"/>
      <c r="M344" s="232"/>
      <c r="N344" s="232"/>
      <c r="O344" s="232"/>
      <c r="P344" s="233"/>
      <c r="Q344" s="989"/>
      <c r="R344" s="990"/>
      <c r="S344" s="990"/>
      <c r="T344" s="990"/>
      <c r="U344" s="990"/>
      <c r="V344" s="990"/>
      <c r="W344" s="990"/>
      <c r="X344" s="990"/>
      <c r="Y344" s="990"/>
      <c r="Z344" s="990"/>
      <c r="AA344" s="991"/>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9"/>
      <c r="B345" s="251"/>
      <c r="C345" s="250"/>
      <c r="D345" s="251"/>
      <c r="E345" s="250"/>
      <c r="F345" s="313"/>
      <c r="G345" s="234"/>
      <c r="H345" s="162"/>
      <c r="I345" s="162"/>
      <c r="J345" s="162"/>
      <c r="K345" s="162"/>
      <c r="L345" s="162"/>
      <c r="M345" s="162"/>
      <c r="N345" s="162"/>
      <c r="O345" s="162"/>
      <c r="P345" s="235"/>
      <c r="Q345" s="992"/>
      <c r="R345" s="993"/>
      <c r="S345" s="993"/>
      <c r="T345" s="993"/>
      <c r="U345" s="993"/>
      <c r="V345" s="993"/>
      <c r="W345" s="993"/>
      <c r="X345" s="993"/>
      <c r="Y345" s="993"/>
      <c r="Z345" s="993"/>
      <c r="AA345" s="994"/>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9"/>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9"/>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9"/>
      <c r="B348" s="251"/>
      <c r="C348" s="250"/>
      <c r="D348" s="251"/>
      <c r="E348" s="250"/>
      <c r="F348" s="313"/>
      <c r="G348" s="229"/>
      <c r="H348" s="159"/>
      <c r="I348" s="159"/>
      <c r="J348" s="159"/>
      <c r="K348" s="159"/>
      <c r="L348" s="159"/>
      <c r="M348" s="159"/>
      <c r="N348" s="159"/>
      <c r="O348" s="159"/>
      <c r="P348" s="230"/>
      <c r="Q348" s="986"/>
      <c r="R348" s="987"/>
      <c r="S348" s="987"/>
      <c r="T348" s="987"/>
      <c r="U348" s="987"/>
      <c r="V348" s="987"/>
      <c r="W348" s="987"/>
      <c r="X348" s="987"/>
      <c r="Y348" s="987"/>
      <c r="Z348" s="987"/>
      <c r="AA348" s="98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9"/>
      <c r="B349" s="251"/>
      <c r="C349" s="250"/>
      <c r="D349" s="251"/>
      <c r="E349" s="250"/>
      <c r="F349" s="313"/>
      <c r="G349" s="231"/>
      <c r="H349" s="232"/>
      <c r="I349" s="232"/>
      <c r="J349" s="232"/>
      <c r="K349" s="232"/>
      <c r="L349" s="232"/>
      <c r="M349" s="232"/>
      <c r="N349" s="232"/>
      <c r="O349" s="232"/>
      <c r="P349" s="233"/>
      <c r="Q349" s="989"/>
      <c r="R349" s="990"/>
      <c r="S349" s="990"/>
      <c r="T349" s="990"/>
      <c r="U349" s="990"/>
      <c r="V349" s="990"/>
      <c r="W349" s="990"/>
      <c r="X349" s="990"/>
      <c r="Y349" s="990"/>
      <c r="Z349" s="990"/>
      <c r="AA349" s="99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9"/>
      <c r="B350" s="251"/>
      <c r="C350" s="250"/>
      <c r="D350" s="251"/>
      <c r="E350" s="250"/>
      <c r="F350" s="313"/>
      <c r="G350" s="231"/>
      <c r="H350" s="232"/>
      <c r="I350" s="232"/>
      <c r="J350" s="232"/>
      <c r="K350" s="232"/>
      <c r="L350" s="232"/>
      <c r="M350" s="232"/>
      <c r="N350" s="232"/>
      <c r="O350" s="232"/>
      <c r="P350" s="233"/>
      <c r="Q350" s="989"/>
      <c r="R350" s="990"/>
      <c r="S350" s="990"/>
      <c r="T350" s="990"/>
      <c r="U350" s="990"/>
      <c r="V350" s="990"/>
      <c r="W350" s="990"/>
      <c r="X350" s="990"/>
      <c r="Y350" s="990"/>
      <c r="Z350" s="990"/>
      <c r="AA350" s="991"/>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9"/>
      <c r="B351" s="251"/>
      <c r="C351" s="250"/>
      <c r="D351" s="251"/>
      <c r="E351" s="250"/>
      <c r="F351" s="313"/>
      <c r="G351" s="231"/>
      <c r="H351" s="232"/>
      <c r="I351" s="232"/>
      <c r="J351" s="232"/>
      <c r="K351" s="232"/>
      <c r="L351" s="232"/>
      <c r="M351" s="232"/>
      <c r="N351" s="232"/>
      <c r="O351" s="232"/>
      <c r="P351" s="233"/>
      <c r="Q351" s="989"/>
      <c r="R351" s="990"/>
      <c r="S351" s="990"/>
      <c r="T351" s="990"/>
      <c r="U351" s="990"/>
      <c r="V351" s="990"/>
      <c r="W351" s="990"/>
      <c r="X351" s="990"/>
      <c r="Y351" s="990"/>
      <c r="Z351" s="990"/>
      <c r="AA351" s="991"/>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9"/>
      <c r="B352" s="251"/>
      <c r="C352" s="250"/>
      <c r="D352" s="251"/>
      <c r="E352" s="250"/>
      <c r="F352" s="313"/>
      <c r="G352" s="234"/>
      <c r="H352" s="162"/>
      <c r="I352" s="162"/>
      <c r="J352" s="162"/>
      <c r="K352" s="162"/>
      <c r="L352" s="162"/>
      <c r="M352" s="162"/>
      <c r="N352" s="162"/>
      <c r="O352" s="162"/>
      <c r="P352" s="235"/>
      <c r="Q352" s="992"/>
      <c r="R352" s="993"/>
      <c r="S352" s="993"/>
      <c r="T352" s="993"/>
      <c r="U352" s="993"/>
      <c r="V352" s="993"/>
      <c r="W352" s="993"/>
      <c r="X352" s="993"/>
      <c r="Y352" s="993"/>
      <c r="Z352" s="993"/>
      <c r="AA352" s="994"/>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9"/>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9"/>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9"/>
      <c r="B355" s="251"/>
      <c r="C355" s="250"/>
      <c r="D355" s="251"/>
      <c r="E355" s="250"/>
      <c r="F355" s="313"/>
      <c r="G355" s="229"/>
      <c r="H355" s="159"/>
      <c r="I355" s="159"/>
      <c r="J355" s="159"/>
      <c r="K355" s="159"/>
      <c r="L355" s="159"/>
      <c r="M355" s="159"/>
      <c r="N355" s="159"/>
      <c r="O355" s="159"/>
      <c r="P355" s="230"/>
      <c r="Q355" s="986"/>
      <c r="R355" s="987"/>
      <c r="S355" s="987"/>
      <c r="T355" s="987"/>
      <c r="U355" s="987"/>
      <c r="V355" s="987"/>
      <c r="W355" s="987"/>
      <c r="X355" s="987"/>
      <c r="Y355" s="987"/>
      <c r="Z355" s="987"/>
      <c r="AA355" s="98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9"/>
      <c r="B356" s="251"/>
      <c r="C356" s="250"/>
      <c r="D356" s="251"/>
      <c r="E356" s="250"/>
      <c r="F356" s="313"/>
      <c r="G356" s="231"/>
      <c r="H356" s="232"/>
      <c r="I356" s="232"/>
      <c r="J356" s="232"/>
      <c r="K356" s="232"/>
      <c r="L356" s="232"/>
      <c r="M356" s="232"/>
      <c r="N356" s="232"/>
      <c r="O356" s="232"/>
      <c r="P356" s="233"/>
      <c r="Q356" s="989"/>
      <c r="R356" s="990"/>
      <c r="S356" s="990"/>
      <c r="T356" s="990"/>
      <c r="U356" s="990"/>
      <c r="V356" s="990"/>
      <c r="W356" s="990"/>
      <c r="X356" s="990"/>
      <c r="Y356" s="990"/>
      <c r="Z356" s="990"/>
      <c r="AA356" s="99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9"/>
      <c r="B357" s="251"/>
      <c r="C357" s="250"/>
      <c r="D357" s="251"/>
      <c r="E357" s="250"/>
      <c r="F357" s="313"/>
      <c r="G357" s="231"/>
      <c r="H357" s="232"/>
      <c r="I357" s="232"/>
      <c r="J357" s="232"/>
      <c r="K357" s="232"/>
      <c r="L357" s="232"/>
      <c r="M357" s="232"/>
      <c r="N357" s="232"/>
      <c r="O357" s="232"/>
      <c r="P357" s="233"/>
      <c r="Q357" s="989"/>
      <c r="R357" s="990"/>
      <c r="S357" s="990"/>
      <c r="T357" s="990"/>
      <c r="U357" s="990"/>
      <c r="V357" s="990"/>
      <c r="W357" s="990"/>
      <c r="X357" s="990"/>
      <c r="Y357" s="990"/>
      <c r="Z357" s="990"/>
      <c r="AA357" s="991"/>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9"/>
      <c r="B358" s="251"/>
      <c r="C358" s="250"/>
      <c r="D358" s="251"/>
      <c r="E358" s="250"/>
      <c r="F358" s="313"/>
      <c r="G358" s="231"/>
      <c r="H358" s="232"/>
      <c r="I358" s="232"/>
      <c r="J358" s="232"/>
      <c r="K358" s="232"/>
      <c r="L358" s="232"/>
      <c r="M358" s="232"/>
      <c r="N358" s="232"/>
      <c r="O358" s="232"/>
      <c r="P358" s="233"/>
      <c r="Q358" s="989"/>
      <c r="R358" s="990"/>
      <c r="S358" s="990"/>
      <c r="T358" s="990"/>
      <c r="U358" s="990"/>
      <c r="V358" s="990"/>
      <c r="W358" s="990"/>
      <c r="X358" s="990"/>
      <c r="Y358" s="990"/>
      <c r="Z358" s="990"/>
      <c r="AA358" s="991"/>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9"/>
      <c r="B359" s="251"/>
      <c r="C359" s="250"/>
      <c r="D359" s="251"/>
      <c r="E359" s="250"/>
      <c r="F359" s="313"/>
      <c r="G359" s="234"/>
      <c r="H359" s="162"/>
      <c r="I359" s="162"/>
      <c r="J359" s="162"/>
      <c r="K359" s="162"/>
      <c r="L359" s="162"/>
      <c r="M359" s="162"/>
      <c r="N359" s="162"/>
      <c r="O359" s="162"/>
      <c r="P359" s="235"/>
      <c r="Q359" s="992"/>
      <c r="R359" s="993"/>
      <c r="S359" s="993"/>
      <c r="T359" s="993"/>
      <c r="U359" s="993"/>
      <c r="V359" s="993"/>
      <c r="W359" s="993"/>
      <c r="X359" s="993"/>
      <c r="Y359" s="993"/>
      <c r="Z359" s="993"/>
      <c r="AA359" s="994"/>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9"/>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9"/>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9"/>
      <c r="B362" s="251"/>
      <c r="C362" s="250"/>
      <c r="D362" s="251"/>
      <c r="E362" s="250"/>
      <c r="F362" s="313"/>
      <c r="G362" s="229"/>
      <c r="H362" s="159"/>
      <c r="I362" s="159"/>
      <c r="J362" s="159"/>
      <c r="K362" s="159"/>
      <c r="L362" s="159"/>
      <c r="M362" s="159"/>
      <c r="N362" s="159"/>
      <c r="O362" s="159"/>
      <c r="P362" s="230"/>
      <c r="Q362" s="986"/>
      <c r="R362" s="987"/>
      <c r="S362" s="987"/>
      <c r="T362" s="987"/>
      <c r="U362" s="987"/>
      <c r="V362" s="987"/>
      <c r="W362" s="987"/>
      <c r="X362" s="987"/>
      <c r="Y362" s="987"/>
      <c r="Z362" s="987"/>
      <c r="AA362" s="98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9"/>
      <c r="B363" s="251"/>
      <c r="C363" s="250"/>
      <c r="D363" s="251"/>
      <c r="E363" s="250"/>
      <c r="F363" s="313"/>
      <c r="G363" s="231"/>
      <c r="H363" s="232"/>
      <c r="I363" s="232"/>
      <c r="J363" s="232"/>
      <c r="K363" s="232"/>
      <c r="L363" s="232"/>
      <c r="M363" s="232"/>
      <c r="N363" s="232"/>
      <c r="O363" s="232"/>
      <c r="P363" s="233"/>
      <c r="Q363" s="989"/>
      <c r="R363" s="990"/>
      <c r="S363" s="990"/>
      <c r="T363" s="990"/>
      <c r="U363" s="990"/>
      <c r="V363" s="990"/>
      <c r="W363" s="990"/>
      <c r="X363" s="990"/>
      <c r="Y363" s="990"/>
      <c r="Z363" s="990"/>
      <c r="AA363" s="99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9"/>
      <c r="B364" s="251"/>
      <c r="C364" s="250"/>
      <c r="D364" s="251"/>
      <c r="E364" s="250"/>
      <c r="F364" s="313"/>
      <c r="G364" s="231"/>
      <c r="H364" s="232"/>
      <c r="I364" s="232"/>
      <c r="J364" s="232"/>
      <c r="K364" s="232"/>
      <c r="L364" s="232"/>
      <c r="M364" s="232"/>
      <c r="N364" s="232"/>
      <c r="O364" s="232"/>
      <c r="P364" s="233"/>
      <c r="Q364" s="989"/>
      <c r="R364" s="990"/>
      <c r="S364" s="990"/>
      <c r="T364" s="990"/>
      <c r="U364" s="990"/>
      <c r="V364" s="990"/>
      <c r="W364" s="990"/>
      <c r="X364" s="990"/>
      <c r="Y364" s="990"/>
      <c r="Z364" s="990"/>
      <c r="AA364" s="991"/>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9"/>
      <c r="B365" s="251"/>
      <c r="C365" s="250"/>
      <c r="D365" s="251"/>
      <c r="E365" s="250"/>
      <c r="F365" s="313"/>
      <c r="G365" s="231"/>
      <c r="H365" s="232"/>
      <c r="I365" s="232"/>
      <c r="J365" s="232"/>
      <c r="K365" s="232"/>
      <c r="L365" s="232"/>
      <c r="M365" s="232"/>
      <c r="N365" s="232"/>
      <c r="O365" s="232"/>
      <c r="P365" s="233"/>
      <c r="Q365" s="989"/>
      <c r="R365" s="990"/>
      <c r="S365" s="990"/>
      <c r="T365" s="990"/>
      <c r="U365" s="990"/>
      <c r="V365" s="990"/>
      <c r="W365" s="990"/>
      <c r="X365" s="990"/>
      <c r="Y365" s="990"/>
      <c r="Z365" s="990"/>
      <c r="AA365" s="991"/>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9"/>
      <c r="B366" s="251"/>
      <c r="C366" s="250"/>
      <c r="D366" s="251"/>
      <c r="E366" s="314"/>
      <c r="F366" s="315"/>
      <c r="G366" s="234"/>
      <c r="H366" s="162"/>
      <c r="I366" s="162"/>
      <c r="J366" s="162"/>
      <c r="K366" s="162"/>
      <c r="L366" s="162"/>
      <c r="M366" s="162"/>
      <c r="N366" s="162"/>
      <c r="O366" s="162"/>
      <c r="P366" s="235"/>
      <c r="Q366" s="992"/>
      <c r="R366" s="993"/>
      <c r="S366" s="993"/>
      <c r="T366" s="993"/>
      <c r="U366" s="993"/>
      <c r="V366" s="993"/>
      <c r="W366" s="993"/>
      <c r="X366" s="993"/>
      <c r="Y366" s="993"/>
      <c r="Z366" s="993"/>
      <c r="AA366" s="994"/>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9"/>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9"/>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9"/>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9"/>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9"/>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9"/>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9"/>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9"/>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9"/>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9"/>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9"/>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9"/>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9"/>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9"/>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9"/>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9"/>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9"/>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9"/>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9"/>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9"/>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9"/>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9"/>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9"/>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9"/>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9"/>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9"/>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9"/>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9"/>
      <c r="B394" s="251"/>
      <c r="C394" s="250"/>
      <c r="D394" s="251"/>
      <c r="E394" s="250"/>
      <c r="F394" s="313"/>
      <c r="G394" s="229"/>
      <c r="H394" s="159"/>
      <c r="I394" s="159"/>
      <c r="J394" s="159"/>
      <c r="K394" s="159"/>
      <c r="L394" s="159"/>
      <c r="M394" s="159"/>
      <c r="N394" s="159"/>
      <c r="O394" s="159"/>
      <c r="P394" s="230"/>
      <c r="Q394" s="986"/>
      <c r="R394" s="987"/>
      <c r="S394" s="987"/>
      <c r="T394" s="987"/>
      <c r="U394" s="987"/>
      <c r="V394" s="987"/>
      <c r="W394" s="987"/>
      <c r="X394" s="987"/>
      <c r="Y394" s="987"/>
      <c r="Z394" s="987"/>
      <c r="AA394" s="98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9"/>
      <c r="B395" s="251"/>
      <c r="C395" s="250"/>
      <c r="D395" s="251"/>
      <c r="E395" s="250"/>
      <c r="F395" s="313"/>
      <c r="G395" s="231"/>
      <c r="H395" s="232"/>
      <c r="I395" s="232"/>
      <c r="J395" s="232"/>
      <c r="K395" s="232"/>
      <c r="L395" s="232"/>
      <c r="M395" s="232"/>
      <c r="N395" s="232"/>
      <c r="O395" s="232"/>
      <c r="P395" s="233"/>
      <c r="Q395" s="989"/>
      <c r="R395" s="990"/>
      <c r="S395" s="990"/>
      <c r="T395" s="990"/>
      <c r="U395" s="990"/>
      <c r="V395" s="990"/>
      <c r="W395" s="990"/>
      <c r="X395" s="990"/>
      <c r="Y395" s="990"/>
      <c r="Z395" s="990"/>
      <c r="AA395" s="99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9"/>
      <c r="B396" s="251"/>
      <c r="C396" s="250"/>
      <c r="D396" s="251"/>
      <c r="E396" s="250"/>
      <c r="F396" s="313"/>
      <c r="G396" s="231"/>
      <c r="H396" s="232"/>
      <c r="I396" s="232"/>
      <c r="J396" s="232"/>
      <c r="K396" s="232"/>
      <c r="L396" s="232"/>
      <c r="M396" s="232"/>
      <c r="N396" s="232"/>
      <c r="O396" s="232"/>
      <c r="P396" s="233"/>
      <c r="Q396" s="989"/>
      <c r="R396" s="990"/>
      <c r="S396" s="990"/>
      <c r="T396" s="990"/>
      <c r="U396" s="990"/>
      <c r="V396" s="990"/>
      <c r="W396" s="990"/>
      <c r="X396" s="990"/>
      <c r="Y396" s="990"/>
      <c r="Z396" s="990"/>
      <c r="AA396" s="991"/>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9"/>
      <c r="B397" s="251"/>
      <c r="C397" s="250"/>
      <c r="D397" s="251"/>
      <c r="E397" s="250"/>
      <c r="F397" s="313"/>
      <c r="G397" s="231"/>
      <c r="H397" s="232"/>
      <c r="I397" s="232"/>
      <c r="J397" s="232"/>
      <c r="K397" s="232"/>
      <c r="L397" s="232"/>
      <c r="M397" s="232"/>
      <c r="N397" s="232"/>
      <c r="O397" s="232"/>
      <c r="P397" s="233"/>
      <c r="Q397" s="989"/>
      <c r="R397" s="990"/>
      <c r="S397" s="990"/>
      <c r="T397" s="990"/>
      <c r="U397" s="990"/>
      <c r="V397" s="990"/>
      <c r="W397" s="990"/>
      <c r="X397" s="990"/>
      <c r="Y397" s="990"/>
      <c r="Z397" s="990"/>
      <c r="AA397" s="991"/>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9"/>
      <c r="B398" s="251"/>
      <c r="C398" s="250"/>
      <c r="D398" s="251"/>
      <c r="E398" s="250"/>
      <c r="F398" s="313"/>
      <c r="G398" s="234"/>
      <c r="H398" s="162"/>
      <c r="I398" s="162"/>
      <c r="J398" s="162"/>
      <c r="K398" s="162"/>
      <c r="L398" s="162"/>
      <c r="M398" s="162"/>
      <c r="N398" s="162"/>
      <c r="O398" s="162"/>
      <c r="P398" s="235"/>
      <c r="Q398" s="992"/>
      <c r="R398" s="993"/>
      <c r="S398" s="993"/>
      <c r="T398" s="993"/>
      <c r="U398" s="993"/>
      <c r="V398" s="993"/>
      <c r="W398" s="993"/>
      <c r="X398" s="993"/>
      <c r="Y398" s="993"/>
      <c r="Z398" s="993"/>
      <c r="AA398" s="994"/>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9"/>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9"/>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9"/>
      <c r="B401" s="251"/>
      <c r="C401" s="250"/>
      <c r="D401" s="251"/>
      <c r="E401" s="250"/>
      <c r="F401" s="313"/>
      <c r="G401" s="229"/>
      <c r="H401" s="159"/>
      <c r="I401" s="159"/>
      <c r="J401" s="159"/>
      <c r="K401" s="159"/>
      <c r="L401" s="159"/>
      <c r="M401" s="159"/>
      <c r="N401" s="159"/>
      <c r="O401" s="159"/>
      <c r="P401" s="230"/>
      <c r="Q401" s="986"/>
      <c r="R401" s="987"/>
      <c r="S401" s="987"/>
      <c r="T401" s="987"/>
      <c r="U401" s="987"/>
      <c r="V401" s="987"/>
      <c r="W401" s="987"/>
      <c r="X401" s="987"/>
      <c r="Y401" s="987"/>
      <c r="Z401" s="987"/>
      <c r="AA401" s="98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9"/>
      <c r="B402" s="251"/>
      <c r="C402" s="250"/>
      <c r="D402" s="251"/>
      <c r="E402" s="250"/>
      <c r="F402" s="313"/>
      <c r="G402" s="231"/>
      <c r="H402" s="232"/>
      <c r="I402" s="232"/>
      <c r="J402" s="232"/>
      <c r="K402" s="232"/>
      <c r="L402" s="232"/>
      <c r="M402" s="232"/>
      <c r="N402" s="232"/>
      <c r="O402" s="232"/>
      <c r="P402" s="233"/>
      <c r="Q402" s="989"/>
      <c r="R402" s="990"/>
      <c r="S402" s="990"/>
      <c r="T402" s="990"/>
      <c r="U402" s="990"/>
      <c r="V402" s="990"/>
      <c r="W402" s="990"/>
      <c r="X402" s="990"/>
      <c r="Y402" s="990"/>
      <c r="Z402" s="990"/>
      <c r="AA402" s="99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9"/>
      <c r="B403" s="251"/>
      <c r="C403" s="250"/>
      <c r="D403" s="251"/>
      <c r="E403" s="250"/>
      <c r="F403" s="313"/>
      <c r="G403" s="231"/>
      <c r="H403" s="232"/>
      <c r="I403" s="232"/>
      <c r="J403" s="232"/>
      <c r="K403" s="232"/>
      <c r="L403" s="232"/>
      <c r="M403" s="232"/>
      <c r="N403" s="232"/>
      <c r="O403" s="232"/>
      <c r="P403" s="233"/>
      <c r="Q403" s="989"/>
      <c r="R403" s="990"/>
      <c r="S403" s="990"/>
      <c r="T403" s="990"/>
      <c r="U403" s="990"/>
      <c r="V403" s="990"/>
      <c r="W403" s="990"/>
      <c r="X403" s="990"/>
      <c r="Y403" s="990"/>
      <c r="Z403" s="990"/>
      <c r="AA403" s="991"/>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9"/>
      <c r="B404" s="251"/>
      <c r="C404" s="250"/>
      <c r="D404" s="251"/>
      <c r="E404" s="250"/>
      <c r="F404" s="313"/>
      <c r="G404" s="231"/>
      <c r="H404" s="232"/>
      <c r="I404" s="232"/>
      <c r="J404" s="232"/>
      <c r="K404" s="232"/>
      <c r="L404" s="232"/>
      <c r="M404" s="232"/>
      <c r="N404" s="232"/>
      <c r="O404" s="232"/>
      <c r="P404" s="233"/>
      <c r="Q404" s="989"/>
      <c r="R404" s="990"/>
      <c r="S404" s="990"/>
      <c r="T404" s="990"/>
      <c r="U404" s="990"/>
      <c r="V404" s="990"/>
      <c r="W404" s="990"/>
      <c r="X404" s="990"/>
      <c r="Y404" s="990"/>
      <c r="Z404" s="990"/>
      <c r="AA404" s="991"/>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9"/>
      <c r="B405" s="251"/>
      <c r="C405" s="250"/>
      <c r="D405" s="251"/>
      <c r="E405" s="250"/>
      <c r="F405" s="313"/>
      <c r="G405" s="234"/>
      <c r="H405" s="162"/>
      <c r="I405" s="162"/>
      <c r="J405" s="162"/>
      <c r="K405" s="162"/>
      <c r="L405" s="162"/>
      <c r="M405" s="162"/>
      <c r="N405" s="162"/>
      <c r="O405" s="162"/>
      <c r="P405" s="235"/>
      <c r="Q405" s="992"/>
      <c r="R405" s="993"/>
      <c r="S405" s="993"/>
      <c r="T405" s="993"/>
      <c r="U405" s="993"/>
      <c r="V405" s="993"/>
      <c r="W405" s="993"/>
      <c r="X405" s="993"/>
      <c r="Y405" s="993"/>
      <c r="Z405" s="993"/>
      <c r="AA405" s="994"/>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9"/>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9"/>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9"/>
      <c r="B408" s="251"/>
      <c r="C408" s="250"/>
      <c r="D408" s="251"/>
      <c r="E408" s="250"/>
      <c r="F408" s="313"/>
      <c r="G408" s="229"/>
      <c r="H408" s="159"/>
      <c r="I408" s="159"/>
      <c r="J408" s="159"/>
      <c r="K408" s="159"/>
      <c r="L408" s="159"/>
      <c r="M408" s="159"/>
      <c r="N408" s="159"/>
      <c r="O408" s="159"/>
      <c r="P408" s="230"/>
      <c r="Q408" s="986"/>
      <c r="R408" s="987"/>
      <c r="S408" s="987"/>
      <c r="T408" s="987"/>
      <c r="U408" s="987"/>
      <c r="V408" s="987"/>
      <c r="W408" s="987"/>
      <c r="X408" s="987"/>
      <c r="Y408" s="987"/>
      <c r="Z408" s="987"/>
      <c r="AA408" s="98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9"/>
      <c r="B409" s="251"/>
      <c r="C409" s="250"/>
      <c r="D409" s="251"/>
      <c r="E409" s="250"/>
      <c r="F409" s="313"/>
      <c r="G409" s="231"/>
      <c r="H409" s="232"/>
      <c r="I409" s="232"/>
      <c r="J409" s="232"/>
      <c r="K409" s="232"/>
      <c r="L409" s="232"/>
      <c r="M409" s="232"/>
      <c r="N409" s="232"/>
      <c r="O409" s="232"/>
      <c r="P409" s="233"/>
      <c r="Q409" s="989"/>
      <c r="R409" s="990"/>
      <c r="S409" s="990"/>
      <c r="T409" s="990"/>
      <c r="U409" s="990"/>
      <c r="V409" s="990"/>
      <c r="W409" s="990"/>
      <c r="X409" s="990"/>
      <c r="Y409" s="990"/>
      <c r="Z409" s="990"/>
      <c r="AA409" s="99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9"/>
      <c r="B410" s="251"/>
      <c r="C410" s="250"/>
      <c r="D410" s="251"/>
      <c r="E410" s="250"/>
      <c r="F410" s="313"/>
      <c r="G410" s="231"/>
      <c r="H410" s="232"/>
      <c r="I410" s="232"/>
      <c r="J410" s="232"/>
      <c r="K410" s="232"/>
      <c r="L410" s="232"/>
      <c r="M410" s="232"/>
      <c r="N410" s="232"/>
      <c r="O410" s="232"/>
      <c r="P410" s="233"/>
      <c r="Q410" s="989"/>
      <c r="R410" s="990"/>
      <c r="S410" s="990"/>
      <c r="T410" s="990"/>
      <c r="U410" s="990"/>
      <c r="V410" s="990"/>
      <c r="W410" s="990"/>
      <c r="X410" s="990"/>
      <c r="Y410" s="990"/>
      <c r="Z410" s="990"/>
      <c r="AA410" s="991"/>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9"/>
      <c r="B411" s="251"/>
      <c r="C411" s="250"/>
      <c r="D411" s="251"/>
      <c r="E411" s="250"/>
      <c r="F411" s="313"/>
      <c r="G411" s="231"/>
      <c r="H411" s="232"/>
      <c r="I411" s="232"/>
      <c r="J411" s="232"/>
      <c r="K411" s="232"/>
      <c r="L411" s="232"/>
      <c r="M411" s="232"/>
      <c r="N411" s="232"/>
      <c r="O411" s="232"/>
      <c r="P411" s="233"/>
      <c r="Q411" s="989"/>
      <c r="R411" s="990"/>
      <c r="S411" s="990"/>
      <c r="T411" s="990"/>
      <c r="U411" s="990"/>
      <c r="V411" s="990"/>
      <c r="W411" s="990"/>
      <c r="X411" s="990"/>
      <c r="Y411" s="990"/>
      <c r="Z411" s="990"/>
      <c r="AA411" s="991"/>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9"/>
      <c r="B412" s="251"/>
      <c r="C412" s="250"/>
      <c r="D412" s="251"/>
      <c r="E412" s="250"/>
      <c r="F412" s="313"/>
      <c r="G412" s="234"/>
      <c r="H412" s="162"/>
      <c r="I412" s="162"/>
      <c r="J412" s="162"/>
      <c r="K412" s="162"/>
      <c r="L412" s="162"/>
      <c r="M412" s="162"/>
      <c r="N412" s="162"/>
      <c r="O412" s="162"/>
      <c r="P412" s="235"/>
      <c r="Q412" s="992"/>
      <c r="R412" s="993"/>
      <c r="S412" s="993"/>
      <c r="T412" s="993"/>
      <c r="U412" s="993"/>
      <c r="V412" s="993"/>
      <c r="W412" s="993"/>
      <c r="X412" s="993"/>
      <c r="Y412" s="993"/>
      <c r="Z412" s="993"/>
      <c r="AA412" s="994"/>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9"/>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9"/>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9"/>
      <c r="B415" s="251"/>
      <c r="C415" s="250"/>
      <c r="D415" s="251"/>
      <c r="E415" s="250"/>
      <c r="F415" s="313"/>
      <c r="G415" s="229"/>
      <c r="H415" s="159"/>
      <c r="I415" s="159"/>
      <c r="J415" s="159"/>
      <c r="K415" s="159"/>
      <c r="L415" s="159"/>
      <c r="M415" s="159"/>
      <c r="N415" s="159"/>
      <c r="O415" s="159"/>
      <c r="P415" s="230"/>
      <c r="Q415" s="986"/>
      <c r="R415" s="987"/>
      <c r="S415" s="987"/>
      <c r="T415" s="987"/>
      <c r="U415" s="987"/>
      <c r="V415" s="987"/>
      <c r="W415" s="987"/>
      <c r="X415" s="987"/>
      <c r="Y415" s="987"/>
      <c r="Z415" s="987"/>
      <c r="AA415" s="98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9"/>
      <c r="B416" s="251"/>
      <c r="C416" s="250"/>
      <c r="D416" s="251"/>
      <c r="E416" s="250"/>
      <c r="F416" s="313"/>
      <c r="G416" s="231"/>
      <c r="H416" s="232"/>
      <c r="I416" s="232"/>
      <c r="J416" s="232"/>
      <c r="K416" s="232"/>
      <c r="L416" s="232"/>
      <c r="M416" s="232"/>
      <c r="N416" s="232"/>
      <c r="O416" s="232"/>
      <c r="P416" s="233"/>
      <c r="Q416" s="989"/>
      <c r="R416" s="990"/>
      <c r="S416" s="990"/>
      <c r="T416" s="990"/>
      <c r="U416" s="990"/>
      <c r="V416" s="990"/>
      <c r="W416" s="990"/>
      <c r="X416" s="990"/>
      <c r="Y416" s="990"/>
      <c r="Z416" s="990"/>
      <c r="AA416" s="99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9"/>
      <c r="B417" s="251"/>
      <c r="C417" s="250"/>
      <c r="D417" s="251"/>
      <c r="E417" s="250"/>
      <c r="F417" s="313"/>
      <c r="G417" s="231"/>
      <c r="H417" s="232"/>
      <c r="I417" s="232"/>
      <c r="J417" s="232"/>
      <c r="K417" s="232"/>
      <c r="L417" s="232"/>
      <c r="M417" s="232"/>
      <c r="N417" s="232"/>
      <c r="O417" s="232"/>
      <c r="P417" s="233"/>
      <c r="Q417" s="989"/>
      <c r="R417" s="990"/>
      <c r="S417" s="990"/>
      <c r="T417" s="990"/>
      <c r="U417" s="990"/>
      <c r="V417" s="990"/>
      <c r="W417" s="990"/>
      <c r="X417" s="990"/>
      <c r="Y417" s="990"/>
      <c r="Z417" s="990"/>
      <c r="AA417" s="991"/>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9"/>
      <c r="B418" s="251"/>
      <c r="C418" s="250"/>
      <c r="D418" s="251"/>
      <c r="E418" s="250"/>
      <c r="F418" s="313"/>
      <c r="G418" s="231"/>
      <c r="H418" s="232"/>
      <c r="I418" s="232"/>
      <c r="J418" s="232"/>
      <c r="K418" s="232"/>
      <c r="L418" s="232"/>
      <c r="M418" s="232"/>
      <c r="N418" s="232"/>
      <c r="O418" s="232"/>
      <c r="P418" s="233"/>
      <c r="Q418" s="989"/>
      <c r="R418" s="990"/>
      <c r="S418" s="990"/>
      <c r="T418" s="990"/>
      <c r="U418" s="990"/>
      <c r="V418" s="990"/>
      <c r="W418" s="990"/>
      <c r="X418" s="990"/>
      <c r="Y418" s="990"/>
      <c r="Z418" s="990"/>
      <c r="AA418" s="991"/>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9"/>
      <c r="B419" s="251"/>
      <c r="C419" s="250"/>
      <c r="D419" s="251"/>
      <c r="E419" s="250"/>
      <c r="F419" s="313"/>
      <c r="G419" s="234"/>
      <c r="H419" s="162"/>
      <c r="I419" s="162"/>
      <c r="J419" s="162"/>
      <c r="K419" s="162"/>
      <c r="L419" s="162"/>
      <c r="M419" s="162"/>
      <c r="N419" s="162"/>
      <c r="O419" s="162"/>
      <c r="P419" s="235"/>
      <c r="Q419" s="992"/>
      <c r="R419" s="993"/>
      <c r="S419" s="993"/>
      <c r="T419" s="993"/>
      <c r="U419" s="993"/>
      <c r="V419" s="993"/>
      <c r="W419" s="993"/>
      <c r="X419" s="993"/>
      <c r="Y419" s="993"/>
      <c r="Z419" s="993"/>
      <c r="AA419" s="994"/>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9"/>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9"/>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9"/>
      <c r="B422" s="251"/>
      <c r="C422" s="250"/>
      <c r="D422" s="251"/>
      <c r="E422" s="250"/>
      <c r="F422" s="313"/>
      <c r="G422" s="229"/>
      <c r="H422" s="159"/>
      <c r="I422" s="159"/>
      <c r="J422" s="159"/>
      <c r="K422" s="159"/>
      <c r="L422" s="159"/>
      <c r="M422" s="159"/>
      <c r="N422" s="159"/>
      <c r="O422" s="159"/>
      <c r="P422" s="230"/>
      <c r="Q422" s="986"/>
      <c r="R422" s="987"/>
      <c r="S422" s="987"/>
      <c r="T422" s="987"/>
      <c r="U422" s="987"/>
      <c r="V422" s="987"/>
      <c r="W422" s="987"/>
      <c r="X422" s="987"/>
      <c r="Y422" s="987"/>
      <c r="Z422" s="987"/>
      <c r="AA422" s="98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9"/>
      <c r="B423" s="251"/>
      <c r="C423" s="250"/>
      <c r="D423" s="251"/>
      <c r="E423" s="250"/>
      <c r="F423" s="313"/>
      <c r="G423" s="231"/>
      <c r="H423" s="232"/>
      <c r="I423" s="232"/>
      <c r="J423" s="232"/>
      <c r="K423" s="232"/>
      <c r="L423" s="232"/>
      <c r="M423" s="232"/>
      <c r="N423" s="232"/>
      <c r="O423" s="232"/>
      <c r="P423" s="233"/>
      <c r="Q423" s="989"/>
      <c r="R423" s="990"/>
      <c r="S423" s="990"/>
      <c r="T423" s="990"/>
      <c r="U423" s="990"/>
      <c r="V423" s="990"/>
      <c r="W423" s="990"/>
      <c r="X423" s="990"/>
      <c r="Y423" s="990"/>
      <c r="Z423" s="990"/>
      <c r="AA423" s="99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9"/>
      <c r="B424" s="251"/>
      <c r="C424" s="250"/>
      <c r="D424" s="251"/>
      <c r="E424" s="250"/>
      <c r="F424" s="313"/>
      <c r="G424" s="231"/>
      <c r="H424" s="232"/>
      <c r="I424" s="232"/>
      <c r="J424" s="232"/>
      <c r="K424" s="232"/>
      <c r="L424" s="232"/>
      <c r="M424" s="232"/>
      <c r="N424" s="232"/>
      <c r="O424" s="232"/>
      <c r="P424" s="233"/>
      <c r="Q424" s="989"/>
      <c r="R424" s="990"/>
      <c r="S424" s="990"/>
      <c r="T424" s="990"/>
      <c r="U424" s="990"/>
      <c r="V424" s="990"/>
      <c r="W424" s="990"/>
      <c r="X424" s="990"/>
      <c r="Y424" s="990"/>
      <c r="Z424" s="990"/>
      <c r="AA424" s="991"/>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9"/>
      <c r="B425" s="251"/>
      <c r="C425" s="250"/>
      <c r="D425" s="251"/>
      <c r="E425" s="250"/>
      <c r="F425" s="313"/>
      <c r="G425" s="231"/>
      <c r="H425" s="232"/>
      <c r="I425" s="232"/>
      <c r="J425" s="232"/>
      <c r="K425" s="232"/>
      <c r="L425" s="232"/>
      <c r="M425" s="232"/>
      <c r="N425" s="232"/>
      <c r="O425" s="232"/>
      <c r="P425" s="233"/>
      <c r="Q425" s="989"/>
      <c r="R425" s="990"/>
      <c r="S425" s="990"/>
      <c r="T425" s="990"/>
      <c r="U425" s="990"/>
      <c r="V425" s="990"/>
      <c r="W425" s="990"/>
      <c r="X425" s="990"/>
      <c r="Y425" s="990"/>
      <c r="Z425" s="990"/>
      <c r="AA425" s="991"/>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9"/>
      <c r="B426" s="251"/>
      <c r="C426" s="250"/>
      <c r="D426" s="251"/>
      <c r="E426" s="314"/>
      <c r="F426" s="315"/>
      <c r="G426" s="234"/>
      <c r="H426" s="162"/>
      <c r="I426" s="162"/>
      <c r="J426" s="162"/>
      <c r="K426" s="162"/>
      <c r="L426" s="162"/>
      <c r="M426" s="162"/>
      <c r="N426" s="162"/>
      <c r="O426" s="162"/>
      <c r="P426" s="235"/>
      <c r="Q426" s="992"/>
      <c r="R426" s="993"/>
      <c r="S426" s="993"/>
      <c r="T426" s="993"/>
      <c r="U426" s="993"/>
      <c r="V426" s="993"/>
      <c r="W426" s="993"/>
      <c r="X426" s="993"/>
      <c r="Y426" s="993"/>
      <c r="Z426" s="993"/>
      <c r="AA426" s="994"/>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9"/>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9"/>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9"/>
      <c r="B429" s="251"/>
      <c r="C429" s="314"/>
      <c r="D429" s="997"/>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9"/>
      <c r="B430" s="251"/>
      <c r="C430" s="248" t="s">
        <v>368</v>
      </c>
      <c r="D430" s="249"/>
      <c r="E430" s="237" t="s">
        <v>388</v>
      </c>
      <c r="F430" s="238"/>
      <c r="G430" s="239" t="s">
        <v>384</v>
      </c>
      <c r="H430" s="156"/>
      <c r="I430" s="156"/>
      <c r="J430" s="240" t="s">
        <v>617</v>
      </c>
      <c r="K430" s="241"/>
      <c r="L430" s="241"/>
      <c r="M430" s="241"/>
      <c r="N430" s="241"/>
      <c r="O430" s="241"/>
      <c r="P430" s="241"/>
      <c r="Q430" s="241"/>
      <c r="R430" s="241"/>
      <c r="S430" s="241"/>
      <c r="T430" s="242"/>
      <c r="U430" s="243" t="s">
        <v>618</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9"/>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536</v>
      </c>
      <c r="AN431" s="179"/>
      <c r="AO431" s="179"/>
      <c r="AP431" s="174"/>
      <c r="AQ431" s="174" t="s">
        <v>355</v>
      </c>
      <c r="AR431" s="167"/>
      <c r="AS431" s="167"/>
      <c r="AT431" s="168"/>
      <c r="AU431" s="132" t="s">
        <v>253</v>
      </c>
      <c r="AV431" s="132"/>
      <c r="AW431" s="132"/>
      <c r="AX431" s="133"/>
    </row>
    <row r="432" spans="1:50" ht="18.75" customHeight="1" x14ac:dyDescent="0.15">
      <c r="A432" s="999"/>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619</v>
      </c>
      <c r="AF432" s="134"/>
      <c r="AG432" s="135" t="s">
        <v>356</v>
      </c>
      <c r="AH432" s="170"/>
      <c r="AI432" s="180"/>
      <c r="AJ432" s="180"/>
      <c r="AK432" s="180"/>
      <c r="AL432" s="175"/>
      <c r="AM432" s="180"/>
      <c r="AN432" s="180"/>
      <c r="AO432" s="180"/>
      <c r="AP432" s="175"/>
      <c r="AQ432" s="216" t="s">
        <v>620</v>
      </c>
      <c r="AR432" s="134"/>
      <c r="AS432" s="135" t="s">
        <v>356</v>
      </c>
      <c r="AT432" s="170"/>
      <c r="AU432" s="134" t="s">
        <v>619</v>
      </c>
      <c r="AV432" s="134"/>
      <c r="AW432" s="135" t="s">
        <v>300</v>
      </c>
      <c r="AX432" s="136"/>
    </row>
    <row r="433" spans="1:50" ht="23.25" customHeight="1" x14ac:dyDescent="0.15">
      <c r="A433" s="999"/>
      <c r="B433" s="251"/>
      <c r="C433" s="250"/>
      <c r="D433" s="251"/>
      <c r="E433" s="164"/>
      <c r="F433" s="165"/>
      <c r="G433" s="229" t="s">
        <v>618</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618</v>
      </c>
      <c r="AC433" s="131"/>
      <c r="AD433" s="131"/>
      <c r="AE433" s="101" t="s">
        <v>619</v>
      </c>
      <c r="AF433" s="102"/>
      <c r="AG433" s="102"/>
      <c r="AH433" s="102"/>
      <c r="AI433" s="101" t="s">
        <v>619</v>
      </c>
      <c r="AJ433" s="102"/>
      <c r="AK433" s="102"/>
      <c r="AL433" s="102"/>
      <c r="AM433" s="101" t="s">
        <v>619</v>
      </c>
      <c r="AN433" s="102"/>
      <c r="AO433" s="102"/>
      <c r="AP433" s="103"/>
      <c r="AQ433" s="101" t="s">
        <v>619</v>
      </c>
      <c r="AR433" s="102"/>
      <c r="AS433" s="102"/>
      <c r="AT433" s="103"/>
      <c r="AU433" s="102" t="s">
        <v>619</v>
      </c>
      <c r="AV433" s="102"/>
      <c r="AW433" s="102"/>
      <c r="AX433" s="221"/>
    </row>
    <row r="434" spans="1:50" ht="23.25" customHeight="1" x14ac:dyDescent="0.15">
      <c r="A434" s="999"/>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618</v>
      </c>
      <c r="AC434" s="220"/>
      <c r="AD434" s="220"/>
      <c r="AE434" s="101" t="s">
        <v>619</v>
      </c>
      <c r="AF434" s="102"/>
      <c r="AG434" s="102"/>
      <c r="AH434" s="103"/>
      <c r="AI434" s="101" t="s">
        <v>619</v>
      </c>
      <c r="AJ434" s="102"/>
      <c r="AK434" s="102"/>
      <c r="AL434" s="102"/>
      <c r="AM434" s="101" t="s">
        <v>619</v>
      </c>
      <c r="AN434" s="102"/>
      <c r="AO434" s="102"/>
      <c r="AP434" s="103"/>
      <c r="AQ434" s="101" t="s">
        <v>619</v>
      </c>
      <c r="AR434" s="102"/>
      <c r="AS434" s="102"/>
      <c r="AT434" s="103"/>
      <c r="AU434" s="102" t="s">
        <v>619</v>
      </c>
      <c r="AV434" s="102"/>
      <c r="AW434" s="102"/>
      <c r="AX434" s="221"/>
    </row>
    <row r="435" spans="1:50" ht="23.25" customHeight="1" x14ac:dyDescent="0.15">
      <c r="A435" s="999"/>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619</v>
      </c>
      <c r="AF435" s="102"/>
      <c r="AG435" s="102"/>
      <c r="AH435" s="103"/>
      <c r="AI435" s="101" t="s">
        <v>619</v>
      </c>
      <c r="AJ435" s="102"/>
      <c r="AK435" s="102"/>
      <c r="AL435" s="102"/>
      <c r="AM435" s="101" t="s">
        <v>619</v>
      </c>
      <c r="AN435" s="102"/>
      <c r="AO435" s="102"/>
      <c r="AP435" s="103"/>
      <c r="AQ435" s="101" t="s">
        <v>619</v>
      </c>
      <c r="AR435" s="102"/>
      <c r="AS435" s="102"/>
      <c r="AT435" s="103"/>
      <c r="AU435" s="102" t="s">
        <v>619</v>
      </c>
      <c r="AV435" s="102"/>
      <c r="AW435" s="102"/>
      <c r="AX435" s="221"/>
    </row>
    <row r="436" spans="1:50" ht="18.75" hidden="1" customHeight="1" x14ac:dyDescent="0.15">
      <c r="A436" s="999"/>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536</v>
      </c>
      <c r="AN436" s="179"/>
      <c r="AO436" s="179"/>
      <c r="AP436" s="174"/>
      <c r="AQ436" s="174" t="s">
        <v>355</v>
      </c>
      <c r="AR436" s="167"/>
      <c r="AS436" s="167"/>
      <c r="AT436" s="168"/>
      <c r="AU436" s="132" t="s">
        <v>253</v>
      </c>
      <c r="AV436" s="132"/>
      <c r="AW436" s="132"/>
      <c r="AX436" s="133"/>
    </row>
    <row r="437" spans="1:50" ht="18.75" hidden="1" customHeight="1" x14ac:dyDescent="0.15">
      <c r="A437" s="999"/>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9"/>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9"/>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9"/>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9"/>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536</v>
      </c>
      <c r="AN441" s="179"/>
      <c r="AO441" s="179"/>
      <c r="AP441" s="174"/>
      <c r="AQ441" s="174" t="s">
        <v>355</v>
      </c>
      <c r="AR441" s="167"/>
      <c r="AS441" s="167"/>
      <c r="AT441" s="168"/>
      <c r="AU441" s="132" t="s">
        <v>253</v>
      </c>
      <c r="AV441" s="132"/>
      <c r="AW441" s="132"/>
      <c r="AX441" s="133"/>
    </row>
    <row r="442" spans="1:50" ht="18.75" hidden="1" customHeight="1" x14ac:dyDescent="0.15">
      <c r="A442" s="999"/>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9"/>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9"/>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9"/>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9"/>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536</v>
      </c>
      <c r="AN446" s="179"/>
      <c r="AO446" s="179"/>
      <c r="AP446" s="174"/>
      <c r="AQ446" s="174" t="s">
        <v>355</v>
      </c>
      <c r="AR446" s="167"/>
      <c r="AS446" s="167"/>
      <c r="AT446" s="168"/>
      <c r="AU446" s="132" t="s">
        <v>253</v>
      </c>
      <c r="AV446" s="132"/>
      <c r="AW446" s="132"/>
      <c r="AX446" s="133"/>
    </row>
    <row r="447" spans="1:50" ht="18.75" hidden="1" customHeight="1" x14ac:dyDescent="0.15">
      <c r="A447" s="999"/>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9"/>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9"/>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9"/>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9"/>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536</v>
      </c>
      <c r="AN451" s="179"/>
      <c r="AO451" s="179"/>
      <c r="AP451" s="174"/>
      <c r="AQ451" s="174" t="s">
        <v>355</v>
      </c>
      <c r="AR451" s="167"/>
      <c r="AS451" s="167"/>
      <c r="AT451" s="168"/>
      <c r="AU451" s="132" t="s">
        <v>253</v>
      </c>
      <c r="AV451" s="132"/>
      <c r="AW451" s="132"/>
      <c r="AX451" s="133"/>
    </row>
    <row r="452" spans="1:50" ht="18.75" hidden="1" customHeight="1" x14ac:dyDescent="0.15">
      <c r="A452" s="999"/>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9"/>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9"/>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9"/>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999"/>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536</v>
      </c>
      <c r="AN456" s="179"/>
      <c r="AO456" s="179"/>
      <c r="AP456" s="174"/>
      <c r="AQ456" s="174" t="s">
        <v>355</v>
      </c>
      <c r="AR456" s="167"/>
      <c r="AS456" s="167"/>
      <c r="AT456" s="168"/>
      <c r="AU456" s="132" t="s">
        <v>253</v>
      </c>
      <c r="AV456" s="132"/>
      <c r="AW456" s="132"/>
      <c r="AX456" s="133"/>
    </row>
    <row r="457" spans="1:50" ht="18.75" hidden="1" customHeight="1" x14ac:dyDescent="0.15">
      <c r="A457" s="999"/>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999"/>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999"/>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999"/>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999"/>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536</v>
      </c>
      <c r="AN461" s="179"/>
      <c r="AO461" s="179"/>
      <c r="AP461" s="174"/>
      <c r="AQ461" s="174" t="s">
        <v>355</v>
      </c>
      <c r="AR461" s="167"/>
      <c r="AS461" s="167"/>
      <c r="AT461" s="168"/>
      <c r="AU461" s="132" t="s">
        <v>253</v>
      </c>
      <c r="AV461" s="132"/>
      <c r="AW461" s="132"/>
      <c r="AX461" s="133"/>
    </row>
    <row r="462" spans="1:50" ht="18.75" hidden="1" customHeight="1" x14ac:dyDescent="0.15">
      <c r="A462" s="999"/>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9"/>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9"/>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9"/>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9"/>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536</v>
      </c>
      <c r="AN466" s="179"/>
      <c r="AO466" s="179"/>
      <c r="AP466" s="174"/>
      <c r="AQ466" s="174" t="s">
        <v>355</v>
      </c>
      <c r="AR466" s="167"/>
      <c r="AS466" s="167"/>
      <c r="AT466" s="168"/>
      <c r="AU466" s="132" t="s">
        <v>253</v>
      </c>
      <c r="AV466" s="132"/>
      <c r="AW466" s="132"/>
      <c r="AX466" s="133"/>
    </row>
    <row r="467" spans="1:50" ht="18.75" hidden="1" customHeight="1" x14ac:dyDescent="0.15">
      <c r="A467" s="999"/>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9"/>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9"/>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9"/>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9"/>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536</v>
      </c>
      <c r="AN471" s="179"/>
      <c r="AO471" s="179"/>
      <c r="AP471" s="174"/>
      <c r="AQ471" s="174" t="s">
        <v>355</v>
      </c>
      <c r="AR471" s="167"/>
      <c r="AS471" s="167"/>
      <c r="AT471" s="168"/>
      <c r="AU471" s="132" t="s">
        <v>253</v>
      </c>
      <c r="AV471" s="132"/>
      <c r="AW471" s="132"/>
      <c r="AX471" s="133"/>
    </row>
    <row r="472" spans="1:50" ht="18.75" hidden="1" customHeight="1" x14ac:dyDescent="0.15">
      <c r="A472" s="999"/>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9"/>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9"/>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9"/>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customHeight="1" x14ac:dyDescent="0.15">
      <c r="A476" s="999"/>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536</v>
      </c>
      <c r="AN476" s="179"/>
      <c r="AO476" s="179"/>
      <c r="AP476" s="174"/>
      <c r="AQ476" s="174" t="s">
        <v>355</v>
      </c>
      <c r="AR476" s="167"/>
      <c r="AS476" s="167"/>
      <c r="AT476" s="168"/>
      <c r="AU476" s="132" t="s">
        <v>253</v>
      </c>
      <c r="AV476" s="132"/>
      <c r="AW476" s="132"/>
      <c r="AX476" s="133"/>
    </row>
    <row r="477" spans="1:50" ht="18.75" customHeight="1" x14ac:dyDescent="0.15">
      <c r="A477" s="999"/>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t="s">
        <v>635</v>
      </c>
      <c r="AF477" s="134"/>
      <c r="AG477" s="135" t="s">
        <v>356</v>
      </c>
      <c r="AH477" s="170"/>
      <c r="AI477" s="180"/>
      <c r="AJ477" s="180"/>
      <c r="AK477" s="180"/>
      <c r="AL477" s="175"/>
      <c r="AM477" s="180"/>
      <c r="AN477" s="180"/>
      <c r="AO477" s="180"/>
      <c r="AP477" s="175"/>
      <c r="AQ477" s="216" t="s">
        <v>635</v>
      </c>
      <c r="AR477" s="134"/>
      <c r="AS477" s="135" t="s">
        <v>356</v>
      </c>
      <c r="AT477" s="170"/>
      <c r="AU477" s="134" t="s">
        <v>639</v>
      </c>
      <c r="AV477" s="134"/>
      <c r="AW477" s="135" t="s">
        <v>300</v>
      </c>
      <c r="AX477" s="136"/>
    </row>
    <row r="478" spans="1:50" ht="23.25" customHeight="1" x14ac:dyDescent="0.15">
      <c r="A478" s="999"/>
      <c r="B478" s="251"/>
      <c r="C478" s="250"/>
      <c r="D478" s="251"/>
      <c r="E478" s="164"/>
      <c r="F478" s="165"/>
      <c r="G478" s="229" t="s">
        <v>645</v>
      </c>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t="s">
        <v>638</v>
      </c>
      <c r="AC478" s="131"/>
      <c r="AD478" s="131"/>
      <c r="AE478" s="101" t="s">
        <v>636</v>
      </c>
      <c r="AF478" s="102"/>
      <c r="AG478" s="102"/>
      <c r="AH478" s="102"/>
      <c r="AI478" s="101" t="s">
        <v>635</v>
      </c>
      <c r="AJ478" s="102"/>
      <c r="AK478" s="102"/>
      <c r="AL478" s="102"/>
      <c r="AM478" s="101" t="s">
        <v>635</v>
      </c>
      <c r="AN478" s="102"/>
      <c r="AO478" s="102"/>
      <c r="AP478" s="103"/>
      <c r="AQ478" s="101" t="s">
        <v>635</v>
      </c>
      <c r="AR478" s="102"/>
      <c r="AS478" s="102"/>
      <c r="AT478" s="103"/>
      <c r="AU478" s="102" t="s">
        <v>637</v>
      </c>
      <c r="AV478" s="102"/>
      <c r="AW478" s="102"/>
      <c r="AX478" s="221"/>
    </row>
    <row r="479" spans="1:50" ht="23.25" customHeight="1" x14ac:dyDescent="0.15">
      <c r="A479" s="999"/>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t="s">
        <v>637</v>
      </c>
      <c r="AC479" s="220"/>
      <c r="AD479" s="220"/>
      <c r="AE479" s="101" t="s">
        <v>638</v>
      </c>
      <c r="AF479" s="102"/>
      <c r="AG479" s="102"/>
      <c r="AH479" s="103"/>
      <c r="AI479" s="101" t="s">
        <v>637</v>
      </c>
      <c r="AJ479" s="102"/>
      <c r="AK479" s="102"/>
      <c r="AL479" s="102"/>
      <c r="AM479" s="101" t="s">
        <v>635</v>
      </c>
      <c r="AN479" s="102"/>
      <c r="AO479" s="102"/>
      <c r="AP479" s="103"/>
      <c r="AQ479" s="101" t="s">
        <v>637</v>
      </c>
      <c r="AR479" s="102"/>
      <c r="AS479" s="102"/>
      <c r="AT479" s="103"/>
      <c r="AU479" s="102" t="s">
        <v>635</v>
      </c>
      <c r="AV479" s="102"/>
      <c r="AW479" s="102"/>
      <c r="AX479" s="221"/>
    </row>
    <row r="480" spans="1:50" ht="23.25" customHeight="1" thickBot="1" x14ac:dyDescent="0.2">
      <c r="A480" s="999"/>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t="s">
        <v>637</v>
      </c>
      <c r="AF480" s="102"/>
      <c r="AG480" s="102"/>
      <c r="AH480" s="103"/>
      <c r="AI480" s="101" t="s">
        <v>635</v>
      </c>
      <c r="AJ480" s="102"/>
      <c r="AK480" s="102"/>
      <c r="AL480" s="102"/>
      <c r="AM480" s="101" t="s">
        <v>637</v>
      </c>
      <c r="AN480" s="102"/>
      <c r="AO480" s="102"/>
      <c r="AP480" s="103"/>
      <c r="AQ480" s="101" t="s">
        <v>637</v>
      </c>
      <c r="AR480" s="102"/>
      <c r="AS480" s="102"/>
      <c r="AT480" s="103"/>
      <c r="AU480" s="102" t="s">
        <v>635</v>
      </c>
      <c r="AV480" s="102"/>
      <c r="AW480" s="102"/>
      <c r="AX480" s="221"/>
    </row>
    <row r="481" spans="1:50" ht="23.85" hidden="1" customHeight="1" x14ac:dyDescent="0.15">
      <c r="A481" s="999"/>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999"/>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999"/>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9"/>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9"/>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536</v>
      </c>
      <c r="AN485" s="179"/>
      <c r="AO485" s="179"/>
      <c r="AP485" s="174"/>
      <c r="AQ485" s="174" t="s">
        <v>355</v>
      </c>
      <c r="AR485" s="167"/>
      <c r="AS485" s="167"/>
      <c r="AT485" s="168"/>
      <c r="AU485" s="132" t="s">
        <v>253</v>
      </c>
      <c r="AV485" s="132"/>
      <c r="AW485" s="132"/>
      <c r="AX485" s="133"/>
    </row>
    <row r="486" spans="1:50" ht="18.75" hidden="1" customHeight="1" x14ac:dyDescent="0.15">
      <c r="A486" s="999"/>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9"/>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9"/>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9"/>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9"/>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536</v>
      </c>
      <c r="AN490" s="179"/>
      <c r="AO490" s="179"/>
      <c r="AP490" s="174"/>
      <c r="AQ490" s="174" t="s">
        <v>355</v>
      </c>
      <c r="AR490" s="167"/>
      <c r="AS490" s="167"/>
      <c r="AT490" s="168"/>
      <c r="AU490" s="132" t="s">
        <v>253</v>
      </c>
      <c r="AV490" s="132"/>
      <c r="AW490" s="132"/>
      <c r="AX490" s="133"/>
    </row>
    <row r="491" spans="1:50" ht="18.75" hidden="1" customHeight="1" x14ac:dyDescent="0.15">
      <c r="A491" s="999"/>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9"/>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9"/>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9"/>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9"/>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536</v>
      </c>
      <c r="AN495" s="179"/>
      <c r="AO495" s="179"/>
      <c r="AP495" s="174"/>
      <c r="AQ495" s="174" t="s">
        <v>355</v>
      </c>
      <c r="AR495" s="167"/>
      <c r="AS495" s="167"/>
      <c r="AT495" s="168"/>
      <c r="AU495" s="132" t="s">
        <v>253</v>
      </c>
      <c r="AV495" s="132"/>
      <c r="AW495" s="132"/>
      <c r="AX495" s="133"/>
    </row>
    <row r="496" spans="1:50" ht="18.75" hidden="1" customHeight="1" x14ac:dyDescent="0.15">
      <c r="A496" s="999"/>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9"/>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9"/>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9"/>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9"/>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536</v>
      </c>
      <c r="AN500" s="179"/>
      <c r="AO500" s="179"/>
      <c r="AP500" s="174"/>
      <c r="AQ500" s="174" t="s">
        <v>355</v>
      </c>
      <c r="AR500" s="167"/>
      <c r="AS500" s="167"/>
      <c r="AT500" s="168"/>
      <c r="AU500" s="132" t="s">
        <v>253</v>
      </c>
      <c r="AV500" s="132"/>
      <c r="AW500" s="132"/>
      <c r="AX500" s="133"/>
    </row>
    <row r="501" spans="1:50" ht="18.75" hidden="1" customHeight="1" x14ac:dyDescent="0.15">
      <c r="A501" s="999"/>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9"/>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9"/>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9"/>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9"/>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536</v>
      </c>
      <c r="AN505" s="179"/>
      <c r="AO505" s="179"/>
      <c r="AP505" s="174"/>
      <c r="AQ505" s="174" t="s">
        <v>355</v>
      </c>
      <c r="AR505" s="167"/>
      <c r="AS505" s="167"/>
      <c r="AT505" s="168"/>
      <c r="AU505" s="132" t="s">
        <v>253</v>
      </c>
      <c r="AV505" s="132"/>
      <c r="AW505" s="132"/>
      <c r="AX505" s="133"/>
    </row>
    <row r="506" spans="1:50" ht="18.75" hidden="1" customHeight="1" x14ac:dyDescent="0.15">
      <c r="A506" s="999"/>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9"/>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9"/>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9"/>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9"/>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536</v>
      </c>
      <c r="AN510" s="179"/>
      <c r="AO510" s="179"/>
      <c r="AP510" s="174"/>
      <c r="AQ510" s="174" t="s">
        <v>355</v>
      </c>
      <c r="AR510" s="167"/>
      <c r="AS510" s="167"/>
      <c r="AT510" s="168"/>
      <c r="AU510" s="132" t="s">
        <v>253</v>
      </c>
      <c r="AV510" s="132"/>
      <c r="AW510" s="132"/>
      <c r="AX510" s="133"/>
    </row>
    <row r="511" spans="1:50" ht="18.75" hidden="1" customHeight="1" x14ac:dyDescent="0.15">
      <c r="A511" s="999"/>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9"/>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9"/>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9"/>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9"/>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536</v>
      </c>
      <c r="AN515" s="179"/>
      <c r="AO515" s="179"/>
      <c r="AP515" s="174"/>
      <c r="AQ515" s="174" t="s">
        <v>355</v>
      </c>
      <c r="AR515" s="167"/>
      <c r="AS515" s="167"/>
      <c r="AT515" s="168"/>
      <c r="AU515" s="132" t="s">
        <v>253</v>
      </c>
      <c r="AV515" s="132"/>
      <c r="AW515" s="132"/>
      <c r="AX515" s="133"/>
    </row>
    <row r="516" spans="1:50" ht="18.75" hidden="1" customHeight="1" x14ac:dyDescent="0.15">
      <c r="A516" s="999"/>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9"/>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9"/>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9"/>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9"/>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536</v>
      </c>
      <c r="AN520" s="179"/>
      <c r="AO520" s="179"/>
      <c r="AP520" s="174"/>
      <c r="AQ520" s="174" t="s">
        <v>355</v>
      </c>
      <c r="AR520" s="167"/>
      <c r="AS520" s="167"/>
      <c r="AT520" s="168"/>
      <c r="AU520" s="132" t="s">
        <v>253</v>
      </c>
      <c r="AV520" s="132"/>
      <c r="AW520" s="132"/>
      <c r="AX520" s="133"/>
    </row>
    <row r="521" spans="1:50" ht="18.75" hidden="1" customHeight="1" x14ac:dyDescent="0.15">
      <c r="A521" s="999"/>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9"/>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9"/>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9"/>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9"/>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536</v>
      </c>
      <c r="AN525" s="179"/>
      <c r="AO525" s="179"/>
      <c r="AP525" s="174"/>
      <c r="AQ525" s="174" t="s">
        <v>355</v>
      </c>
      <c r="AR525" s="167"/>
      <c r="AS525" s="167"/>
      <c r="AT525" s="168"/>
      <c r="AU525" s="132" t="s">
        <v>253</v>
      </c>
      <c r="AV525" s="132"/>
      <c r="AW525" s="132"/>
      <c r="AX525" s="133"/>
    </row>
    <row r="526" spans="1:50" ht="18.75" hidden="1" customHeight="1" x14ac:dyDescent="0.15">
      <c r="A526" s="999"/>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9"/>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9"/>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9"/>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9"/>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536</v>
      </c>
      <c r="AN530" s="179"/>
      <c r="AO530" s="179"/>
      <c r="AP530" s="174"/>
      <c r="AQ530" s="174" t="s">
        <v>355</v>
      </c>
      <c r="AR530" s="167"/>
      <c r="AS530" s="167"/>
      <c r="AT530" s="168"/>
      <c r="AU530" s="132" t="s">
        <v>253</v>
      </c>
      <c r="AV530" s="132"/>
      <c r="AW530" s="132"/>
      <c r="AX530" s="133"/>
    </row>
    <row r="531" spans="1:50" ht="18.75" hidden="1" customHeight="1" x14ac:dyDescent="0.15">
      <c r="A531" s="999"/>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9"/>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9"/>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9"/>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9"/>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9"/>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9"/>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9"/>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9"/>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536</v>
      </c>
      <c r="AN539" s="179"/>
      <c r="AO539" s="179"/>
      <c r="AP539" s="174"/>
      <c r="AQ539" s="174" t="s">
        <v>355</v>
      </c>
      <c r="AR539" s="167"/>
      <c r="AS539" s="167"/>
      <c r="AT539" s="168"/>
      <c r="AU539" s="132" t="s">
        <v>253</v>
      </c>
      <c r="AV539" s="132"/>
      <c r="AW539" s="132"/>
      <c r="AX539" s="133"/>
    </row>
    <row r="540" spans="1:50" ht="18.75" hidden="1" customHeight="1" x14ac:dyDescent="0.15">
      <c r="A540" s="999"/>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9"/>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9"/>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9"/>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9"/>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536</v>
      </c>
      <c r="AN544" s="179"/>
      <c r="AO544" s="179"/>
      <c r="AP544" s="174"/>
      <c r="AQ544" s="174" t="s">
        <v>355</v>
      </c>
      <c r="AR544" s="167"/>
      <c r="AS544" s="167"/>
      <c r="AT544" s="168"/>
      <c r="AU544" s="132" t="s">
        <v>253</v>
      </c>
      <c r="AV544" s="132"/>
      <c r="AW544" s="132"/>
      <c r="AX544" s="133"/>
    </row>
    <row r="545" spans="1:50" ht="18.75" hidden="1" customHeight="1" x14ac:dyDescent="0.15">
      <c r="A545" s="999"/>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9"/>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9"/>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9"/>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9"/>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536</v>
      </c>
      <c r="AN549" s="179"/>
      <c r="AO549" s="179"/>
      <c r="AP549" s="174"/>
      <c r="AQ549" s="174" t="s">
        <v>355</v>
      </c>
      <c r="AR549" s="167"/>
      <c r="AS549" s="167"/>
      <c r="AT549" s="168"/>
      <c r="AU549" s="132" t="s">
        <v>253</v>
      </c>
      <c r="AV549" s="132"/>
      <c r="AW549" s="132"/>
      <c r="AX549" s="133"/>
    </row>
    <row r="550" spans="1:50" ht="18.75" hidden="1" customHeight="1" x14ac:dyDescent="0.15">
      <c r="A550" s="999"/>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9"/>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9"/>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9"/>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9"/>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536</v>
      </c>
      <c r="AN554" s="179"/>
      <c r="AO554" s="179"/>
      <c r="AP554" s="174"/>
      <c r="AQ554" s="174" t="s">
        <v>355</v>
      </c>
      <c r="AR554" s="167"/>
      <c r="AS554" s="167"/>
      <c r="AT554" s="168"/>
      <c r="AU554" s="132" t="s">
        <v>253</v>
      </c>
      <c r="AV554" s="132"/>
      <c r="AW554" s="132"/>
      <c r="AX554" s="133"/>
    </row>
    <row r="555" spans="1:50" ht="18.75" hidden="1" customHeight="1" x14ac:dyDescent="0.15">
      <c r="A555" s="999"/>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9"/>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9"/>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9"/>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9"/>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536</v>
      </c>
      <c r="AN559" s="179"/>
      <c r="AO559" s="179"/>
      <c r="AP559" s="174"/>
      <c r="AQ559" s="174" t="s">
        <v>355</v>
      </c>
      <c r="AR559" s="167"/>
      <c r="AS559" s="167"/>
      <c r="AT559" s="168"/>
      <c r="AU559" s="132" t="s">
        <v>253</v>
      </c>
      <c r="AV559" s="132"/>
      <c r="AW559" s="132"/>
      <c r="AX559" s="133"/>
    </row>
    <row r="560" spans="1:50" ht="18.75" hidden="1" customHeight="1" x14ac:dyDescent="0.15">
      <c r="A560" s="999"/>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9"/>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9"/>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9"/>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9"/>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536</v>
      </c>
      <c r="AN564" s="179"/>
      <c r="AO564" s="179"/>
      <c r="AP564" s="174"/>
      <c r="AQ564" s="174" t="s">
        <v>355</v>
      </c>
      <c r="AR564" s="167"/>
      <c r="AS564" s="167"/>
      <c r="AT564" s="168"/>
      <c r="AU564" s="132" t="s">
        <v>253</v>
      </c>
      <c r="AV564" s="132"/>
      <c r="AW564" s="132"/>
      <c r="AX564" s="133"/>
    </row>
    <row r="565" spans="1:50" ht="18.75" hidden="1" customHeight="1" x14ac:dyDescent="0.15">
      <c r="A565" s="999"/>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9"/>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9"/>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9"/>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9"/>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536</v>
      </c>
      <c r="AN569" s="179"/>
      <c r="AO569" s="179"/>
      <c r="AP569" s="174"/>
      <c r="AQ569" s="174" t="s">
        <v>355</v>
      </c>
      <c r="AR569" s="167"/>
      <c r="AS569" s="167"/>
      <c r="AT569" s="168"/>
      <c r="AU569" s="132" t="s">
        <v>253</v>
      </c>
      <c r="AV569" s="132"/>
      <c r="AW569" s="132"/>
      <c r="AX569" s="133"/>
    </row>
    <row r="570" spans="1:50" ht="18.75" hidden="1" customHeight="1" x14ac:dyDescent="0.15">
      <c r="A570" s="999"/>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9"/>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9"/>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9"/>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9"/>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536</v>
      </c>
      <c r="AN574" s="179"/>
      <c r="AO574" s="179"/>
      <c r="AP574" s="174"/>
      <c r="AQ574" s="174" t="s">
        <v>355</v>
      </c>
      <c r="AR574" s="167"/>
      <c r="AS574" s="167"/>
      <c r="AT574" s="168"/>
      <c r="AU574" s="132" t="s">
        <v>253</v>
      </c>
      <c r="AV574" s="132"/>
      <c r="AW574" s="132"/>
      <c r="AX574" s="133"/>
    </row>
    <row r="575" spans="1:50" ht="18.75" hidden="1" customHeight="1" x14ac:dyDescent="0.15">
      <c r="A575" s="999"/>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9"/>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9"/>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9"/>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9"/>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536</v>
      </c>
      <c r="AN579" s="179"/>
      <c r="AO579" s="179"/>
      <c r="AP579" s="174"/>
      <c r="AQ579" s="174" t="s">
        <v>355</v>
      </c>
      <c r="AR579" s="167"/>
      <c r="AS579" s="167"/>
      <c r="AT579" s="168"/>
      <c r="AU579" s="132" t="s">
        <v>253</v>
      </c>
      <c r="AV579" s="132"/>
      <c r="AW579" s="132"/>
      <c r="AX579" s="133"/>
    </row>
    <row r="580" spans="1:50" ht="18.75" hidden="1" customHeight="1" x14ac:dyDescent="0.15">
      <c r="A580" s="999"/>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9"/>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9"/>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9"/>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9"/>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536</v>
      </c>
      <c r="AN584" s="179"/>
      <c r="AO584" s="179"/>
      <c r="AP584" s="174"/>
      <c r="AQ584" s="174" t="s">
        <v>355</v>
      </c>
      <c r="AR584" s="167"/>
      <c r="AS584" s="167"/>
      <c r="AT584" s="168"/>
      <c r="AU584" s="132" t="s">
        <v>253</v>
      </c>
      <c r="AV584" s="132"/>
      <c r="AW584" s="132"/>
      <c r="AX584" s="133"/>
    </row>
    <row r="585" spans="1:50" ht="18.75" hidden="1" customHeight="1" x14ac:dyDescent="0.15">
      <c r="A585" s="999"/>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9"/>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9"/>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9"/>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9"/>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9"/>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9"/>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9"/>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9"/>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536</v>
      </c>
      <c r="AN593" s="179"/>
      <c r="AO593" s="179"/>
      <c r="AP593" s="174"/>
      <c r="AQ593" s="174" t="s">
        <v>355</v>
      </c>
      <c r="AR593" s="167"/>
      <c r="AS593" s="167"/>
      <c r="AT593" s="168"/>
      <c r="AU593" s="132" t="s">
        <v>253</v>
      </c>
      <c r="AV593" s="132"/>
      <c r="AW593" s="132"/>
      <c r="AX593" s="133"/>
    </row>
    <row r="594" spans="1:50" ht="18.75" hidden="1" customHeight="1" x14ac:dyDescent="0.15">
      <c r="A594" s="999"/>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9"/>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9"/>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9"/>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9"/>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536</v>
      </c>
      <c r="AN598" s="179"/>
      <c r="AO598" s="179"/>
      <c r="AP598" s="174"/>
      <c r="AQ598" s="174" t="s">
        <v>355</v>
      </c>
      <c r="AR598" s="167"/>
      <c r="AS598" s="167"/>
      <c r="AT598" s="168"/>
      <c r="AU598" s="132" t="s">
        <v>253</v>
      </c>
      <c r="AV598" s="132"/>
      <c r="AW598" s="132"/>
      <c r="AX598" s="133"/>
    </row>
    <row r="599" spans="1:50" ht="18.75" hidden="1" customHeight="1" x14ac:dyDescent="0.15">
      <c r="A599" s="999"/>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9"/>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9"/>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9"/>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9"/>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536</v>
      </c>
      <c r="AN603" s="179"/>
      <c r="AO603" s="179"/>
      <c r="AP603" s="174"/>
      <c r="AQ603" s="174" t="s">
        <v>355</v>
      </c>
      <c r="AR603" s="167"/>
      <c r="AS603" s="167"/>
      <c r="AT603" s="168"/>
      <c r="AU603" s="132" t="s">
        <v>253</v>
      </c>
      <c r="AV603" s="132"/>
      <c r="AW603" s="132"/>
      <c r="AX603" s="133"/>
    </row>
    <row r="604" spans="1:50" ht="18.75" hidden="1" customHeight="1" x14ac:dyDescent="0.15">
      <c r="A604" s="999"/>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9"/>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9"/>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9"/>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9"/>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536</v>
      </c>
      <c r="AN608" s="179"/>
      <c r="AO608" s="179"/>
      <c r="AP608" s="174"/>
      <c r="AQ608" s="174" t="s">
        <v>355</v>
      </c>
      <c r="AR608" s="167"/>
      <c r="AS608" s="167"/>
      <c r="AT608" s="168"/>
      <c r="AU608" s="132" t="s">
        <v>253</v>
      </c>
      <c r="AV608" s="132"/>
      <c r="AW608" s="132"/>
      <c r="AX608" s="133"/>
    </row>
    <row r="609" spans="1:50" ht="18.75" hidden="1" customHeight="1" x14ac:dyDescent="0.15">
      <c r="A609" s="999"/>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9"/>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9"/>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9"/>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9"/>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536</v>
      </c>
      <c r="AN613" s="179"/>
      <c r="AO613" s="179"/>
      <c r="AP613" s="174"/>
      <c r="AQ613" s="174" t="s">
        <v>355</v>
      </c>
      <c r="AR613" s="167"/>
      <c r="AS613" s="167"/>
      <c r="AT613" s="168"/>
      <c r="AU613" s="132" t="s">
        <v>253</v>
      </c>
      <c r="AV613" s="132"/>
      <c r="AW613" s="132"/>
      <c r="AX613" s="133"/>
    </row>
    <row r="614" spans="1:50" ht="18.75" hidden="1" customHeight="1" x14ac:dyDescent="0.15">
      <c r="A614" s="999"/>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9"/>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9"/>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9"/>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9"/>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536</v>
      </c>
      <c r="AN618" s="179"/>
      <c r="AO618" s="179"/>
      <c r="AP618" s="174"/>
      <c r="AQ618" s="174" t="s">
        <v>355</v>
      </c>
      <c r="AR618" s="167"/>
      <c r="AS618" s="167"/>
      <c r="AT618" s="168"/>
      <c r="AU618" s="132" t="s">
        <v>253</v>
      </c>
      <c r="AV618" s="132"/>
      <c r="AW618" s="132"/>
      <c r="AX618" s="133"/>
    </row>
    <row r="619" spans="1:50" ht="18.75" hidden="1" customHeight="1" x14ac:dyDescent="0.15">
      <c r="A619" s="999"/>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9"/>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9"/>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9"/>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9"/>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536</v>
      </c>
      <c r="AN623" s="179"/>
      <c r="AO623" s="179"/>
      <c r="AP623" s="174"/>
      <c r="AQ623" s="174" t="s">
        <v>355</v>
      </c>
      <c r="AR623" s="167"/>
      <c r="AS623" s="167"/>
      <c r="AT623" s="168"/>
      <c r="AU623" s="132" t="s">
        <v>253</v>
      </c>
      <c r="AV623" s="132"/>
      <c r="AW623" s="132"/>
      <c r="AX623" s="133"/>
    </row>
    <row r="624" spans="1:50" ht="18.75" hidden="1" customHeight="1" x14ac:dyDescent="0.15">
      <c r="A624" s="999"/>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9"/>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9"/>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9"/>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9"/>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536</v>
      </c>
      <c r="AN628" s="179"/>
      <c r="AO628" s="179"/>
      <c r="AP628" s="174"/>
      <c r="AQ628" s="174" t="s">
        <v>355</v>
      </c>
      <c r="AR628" s="167"/>
      <c r="AS628" s="167"/>
      <c r="AT628" s="168"/>
      <c r="AU628" s="132" t="s">
        <v>253</v>
      </c>
      <c r="AV628" s="132"/>
      <c r="AW628" s="132"/>
      <c r="AX628" s="133"/>
    </row>
    <row r="629" spans="1:50" ht="18.75" hidden="1" customHeight="1" x14ac:dyDescent="0.15">
      <c r="A629" s="999"/>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9"/>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9"/>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9"/>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9"/>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536</v>
      </c>
      <c r="AN633" s="179"/>
      <c r="AO633" s="179"/>
      <c r="AP633" s="174"/>
      <c r="AQ633" s="174" t="s">
        <v>355</v>
      </c>
      <c r="AR633" s="167"/>
      <c r="AS633" s="167"/>
      <c r="AT633" s="168"/>
      <c r="AU633" s="132" t="s">
        <v>253</v>
      </c>
      <c r="AV633" s="132"/>
      <c r="AW633" s="132"/>
      <c r="AX633" s="133"/>
    </row>
    <row r="634" spans="1:50" ht="18.75" hidden="1" customHeight="1" x14ac:dyDescent="0.15">
      <c r="A634" s="999"/>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9"/>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9"/>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9"/>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9"/>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536</v>
      </c>
      <c r="AN638" s="179"/>
      <c r="AO638" s="179"/>
      <c r="AP638" s="174"/>
      <c r="AQ638" s="174" t="s">
        <v>355</v>
      </c>
      <c r="AR638" s="167"/>
      <c r="AS638" s="167"/>
      <c r="AT638" s="168"/>
      <c r="AU638" s="132" t="s">
        <v>253</v>
      </c>
      <c r="AV638" s="132"/>
      <c r="AW638" s="132"/>
      <c r="AX638" s="133"/>
    </row>
    <row r="639" spans="1:50" ht="18.75" hidden="1" customHeight="1" x14ac:dyDescent="0.15">
      <c r="A639" s="999"/>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9"/>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9"/>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9"/>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9"/>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9"/>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9"/>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9"/>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9"/>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536</v>
      </c>
      <c r="AN647" s="179"/>
      <c r="AO647" s="179"/>
      <c r="AP647" s="174"/>
      <c r="AQ647" s="174" t="s">
        <v>355</v>
      </c>
      <c r="AR647" s="167"/>
      <c r="AS647" s="167"/>
      <c r="AT647" s="168"/>
      <c r="AU647" s="132" t="s">
        <v>253</v>
      </c>
      <c r="AV647" s="132"/>
      <c r="AW647" s="132"/>
      <c r="AX647" s="133"/>
    </row>
    <row r="648" spans="1:50" ht="18.75" hidden="1" customHeight="1" x14ac:dyDescent="0.15">
      <c r="A648" s="999"/>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9"/>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9"/>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9"/>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9"/>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536</v>
      </c>
      <c r="AN652" s="179"/>
      <c r="AO652" s="179"/>
      <c r="AP652" s="174"/>
      <c r="AQ652" s="174" t="s">
        <v>355</v>
      </c>
      <c r="AR652" s="167"/>
      <c r="AS652" s="167"/>
      <c r="AT652" s="168"/>
      <c r="AU652" s="132" t="s">
        <v>253</v>
      </c>
      <c r="AV652" s="132"/>
      <c r="AW652" s="132"/>
      <c r="AX652" s="133"/>
    </row>
    <row r="653" spans="1:50" ht="18.75" hidden="1" customHeight="1" x14ac:dyDescent="0.15">
      <c r="A653" s="999"/>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9"/>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9"/>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9"/>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9"/>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536</v>
      </c>
      <c r="AN657" s="179"/>
      <c r="AO657" s="179"/>
      <c r="AP657" s="174"/>
      <c r="AQ657" s="174" t="s">
        <v>355</v>
      </c>
      <c r="AR657" s="167"/>
      <c r="AS657" s="167"/>
      <c r="AT657" s="168"/>
      <c r="AU657" s="132" t="s">
        <v>253</v>
      </c>
      <c r="AV657" s="132"/>
      <c r="AW657" s="132"/>
      <c r="AX657" s="133"/>
    </row>
    <row r="658" spans="1:50" ht="18.75" hidden="1" customHeight="1" x14ac:dyDescent="0.15">
      <c r="A658" s="999"/>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9"/>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9"/>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9"/>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9"/>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536</v>
      </c>
      <c r="AN662" s="179"/>
      <c r="AO662" s="179"/>
      <c r="AP662" s="174"/>
      <c r="AQ662" s="174" t="s">
        <v>355</v>
      </c>
      <c r="AR662" s="167"/>
      <c r="AS662" s="167"/>
      <c r="AT662" s="168"/>
      <c r="AU662" s="132" t="s">
        <v>253</v>
      </c>
      <c r="AV662" s="132"/>
      <c r="AW662" s="132"/>
      <c r="AX662" s="133"/>
    </row>
    <row r="663" spans="1:50" ht="18.75" hidden="1" customHeight="1" x14ac:dyDescent="0.15">
      <c r="A663" s="999"/>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9"/>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9"/>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9"/>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9"/>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536</v>
      </c>
      <c r="AN667" s="179"/>
      <c r="AO667" s="179"/>
      <c r="AP667" s="174"/>
      <c r="AQ667" s="174" t="s">
        <v>355</v>
      </c>
      <c r="AR667" s="167"/>
      <c r="AS667" s="167"/>
      <c r="AT667" s="168"/>
      <c r="AU667" s="132" t="s">
        <v>253</v>
      </c>
      <c r="AV667" s="132"/>
      <c r="AW667" s="132"/>
      <c r="AX667" s="133"/>
    </row>
    <row r="668" spans="1:50" ht="18.75" hidden="1" customHeight="1" x14ac:dyDescent="0.15">
      <c r="A668" s="999"/>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9"/>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9"/>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9"/>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9"/>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536</v>
      </c>
      <c r="AN672" s="179"/>
      <c r="AO672" s="179"/>
      <c r="AP672" s="174"/>
      <c r="AQ672" s="174" t="s">
        <v>355</v>
      </c>
      <c r="AR672" s="167"/>
      <c r="AS672" s="167"/>
      <c r="AT672" s="168"/>
      <c r="AU672" s="132" t="s">
        <v>253</v>
      </c>
      <c r="AV672" s="132"/>
      <c r="AW672" s="132"/>
      <c r="AX672" s="133"/>
    </row>
    <row r="673" spans="1:50" ht="18.75" hidden="1" customHeight="1" x14ac:dyDescent="0.15">
      <c r="A673" s="999"/>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9"/>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9"/>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9"/>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9"/>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536</v>
      </c>
      <c r="AN677" s="179"/>
      <c r="AO677" s="179"/>
      <c r="AP677" s="174"/>
      <c r="AQ677" s="174" t="s">
        <v>355</v>
      </c>
      <c r="AR677" s="167"/>
      <c r="AS677" s="167"/>
      <c r="AT677" s="168"/>
      <c r="AU677" s="132" t="s">
        <v>253</v>
      </c>
      <c r="AV677" s="132"/>
      <c r="AW677" s="132"/>
      <c r="AX677" s="133"/>
    </row>
    <row r="678" spans="1:50" ht="18.75" hidden="1" customHeight="1" x14ac:dyDescent="0.15">
      <c r="A678" s="999"/>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9"/>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9"/>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9"/>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9"/>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536</v>
      </c>
      <c r="AN682" s="179"/>
      <c r="AO682" s="179"/>
      <c r="AP682" s="174"/>
      <c r="AQ682" s="174" t="s">
        <v>355</v>
      </c>
      <c r="AR682" s="167"/>
      <c r="AS682" s="167"/>
      <c r="AT682" s="168"/>
      <c r="AU682" s="132" t="s">
        <v>253</v>
      </c>
      <c r="AV682" s="132"/>
      <c r="AW682" s="132"/>
      <c r="AX682" s="133"/>
    </row>
    <row r="683" spans="1:50" ht="18.75" hidden="1" customHeight="1" x14ac:dyDescent="0.15">
      <c r="A683" s="999"/>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9"/>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9"/>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9"/>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9"/>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536</v>
      </c>
      <c r="AN687" s="179"/>
      <c r="AO687" s="179"/>
      <c r="AP687" s="174"/>
      <c r="AQ687" s="174" t="s">
        <v>355</v>
      </c>
      <c r="AR687" s="167"/>
      <c r="AS687" s="167"/>
      <c r="AT687" s="168"/>
      <c r="AU687" s="132" t="s">
        <v>253</v>
      </c>
      <c r="AV687" s="132"/>
      <c r="AW687" s="132"/>
      <c r="AX687" s="133"/>
    </row>
    <row r="688" spans="1:50" ht="18.75" hidden="1" customHeight="1" x14ac:dyDescent="0.15">
      <c r="A688" s="999"/>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9"/>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9"/>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9"/>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9"/>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536</v>
      </c>
      <c r="AN692" s="179"/>
      <c r="AO692" s="179"/>
      <c r="AP692" s="174"/>
      <c r="AQ692" s="174" t="s">
        <v>355</v>
      </c>
      <c r="AR692" s="167"/>
      <c r="AS692" s="167"/>
      <c r="AT692" s="168"/>
      <c r="AU692" s="132" t="s">
        <v>253</v>
      </c>
      <c r="AV692" s="132"/>
      <c r="AW692" s="132"/>
      <c r="AX692" s="133"/>
    </row>
    <row r="693" spans="1:50" ht="18.75" hidden="1" customHeight="1" x14ac:dyDescent="0.15">
      <c r="A693" s="999"/>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9"/>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9"/>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9"/>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9"/>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9"/>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7.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606</v>
      </c>
      <c r="AH702" s="890"/>
      <c r="AI702" s="890"/>
      <c r="AJ702" s="890"/>
      <c r="AK702" s="890"/>
      <c r="AL702" s="890"/>
      <c r="AM702" s="890"/>
      <c r="AN702" s="890"/>
      <c r="AO702" s="890"/>
      <c r="AP702" s="890"/>
      <c r="AQ702" s="890"/>
      <c r="AR702" s="890"/>
      <c r="AS702" s="890"/>
      <c r="AT702" s="890"/>
      <c r="AU702" s="890"/>
      <c r="AV702" s="890"/>
      <c r="AW702" s="890"/>
      <c r="AX702" s="891"/>
    </row>
    <row r="703" spans="1:50" ht="123"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555</v>
      </c>
      <c r="AE703" s="153"/>
      <c r="AF703" s="153"/>
      <c r="AG703" s="665" t="s">
        <v>607</v>
      </c>
      <c r="AH703" s="666"/>
      <c r="AI703" s="666"/>
      <c r="AJ703" s="666"/>
      <c r="AK703" s="666"/>
      <c r="AL703" s="666"/>
      <c r="AM703" s="666"/>
      <c r="AN703" s="666"/>
      <c r="AO703" s="666"/>
      <c r="AP703" s="666"/>
      <c r="AQ703" s="666"/>
      <c r="AR703" s="666"/>
      <c r="AS703" s="666"/>
      <c r="AT703" s="666"/>
      <c r="AU703" s="666"/>
      <c r="AV703" s="666"/>
      <c r="AW703" s="666"/>
      <c r="AX703" s="667"/>
    </row>
    <row r="704" spans="1:50" ht="53.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30" t="s">
        <v>608</v>
      </c>
      <c r="AH704" s="232"/>
      <c r="AI704" s="232"/>
      <c r="AJ704" s="232"/>
      <c r="AK704" s="232"/>
      <c r="AL704" s="232"/>
      <c r="AM704" s="232"/>
      <c r="AN704" s="232"/>
      <c r="AO704" s="232"/>
      <c r="AP704" s="232"/>
      <c r="AQ704" s="232"/>
      <c r="AR704" s="232"/>
      <c r="AS704" s="232"/>
      <c r="AT704" s="232"/>
      <c r="AU704" s="232"/>
      <c r="AV704" s="232"/>
      <c r="AW704" s="232"/>
      <c r="AX704" s="431"/>
    </row>
    <row r="705" spans="1:50" ht="121.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555</v>
      </c>
      <c r="AE705" s="734"/>
      <c r="AF705" s="734"/>
      <c r="AG705" s="158" t="s">
        <v>616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592</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593</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555</v>
      </c>
      <c r="AE708" s="669"/>
      <c r="AF708" s="669"/>
      <c r="AG708" s="527" t="s">
        <v>609</v>
      </c>
      <c r="AH708" s="528"/>
      <c r="AI708" s="528"/>
      <c r="AJ708" s="528"/>
      <c r="AK708" s="528"/>
      <c r="AL708" s="528"/>
      <c r="AM708" s="528"/>
      <c r="AN708" s="528"/>
      <c r="AO708" s="528"/>
      <c r="AP708" s="528"/>
      <c r="AQ708" s="528"/>
      <c r="AR708" s="528"/>
      <c r="AS708" s="528"/>
      <c r="AT708" s="528"/>
      <c r="AU708" s="528"/>
      <c r="AV708" s="528"/>
      <c r="AW708" s="528"/>
      <c r="AX708" s="529"/>
    </row>
    <row r="709" spans="1:50" ht="47.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555</v>
      </c>
      <c r="AE709" s="153"/>
      <c r="AF709" s="153"/>
      <c r="AG709" s="665" t="s">
        <v>610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c r="AE710" s="153"/>
      <c r="AF710" s="153"/>
      <c r="AG710" s="665"/>
      <c r="AH710" s="666"/>
      <c r="AI710" s="666"/>
      <c r="AJ710" s="666"/>
      <c r="AK710" s="666"/>
      <c r="AL710" s="666"/>
      <c r="AM710" s="666"/>
      <c r="AN710" s="666"/>
      <c r="AO710" s="666"/>
      <c r="AP710" s="666"/>
      <c r="AQ710" s="666"/>
      <c r="AR710" s="666"/>
      <c r="AS710" s="666"/>
      <c r="AT710" s="666"/>
      <c r="AU710" s="666"/>
      <c r="AV710" s="666"/>
      <c r="AW710" s="666"/>
      <c r="AX710" s="667"/>
    </row>
    <row r="711" spans="1:50" ht="54.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555</v>
      </c>
      <c r="AE711" s="153"/>
      <c r="AF711" s="153"/>
      <c r="AG711" s="665" t="s">
        <v>611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594</v>
      </c>
      <c r="AE712" s="587"/>
      <c r="AF712" s="587"/>
      <c r="AG712" s="595" t="s">
        <v>612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594</v>
      </c>
      <c r="AE713" s="153"/>
      <c r="AF713" s="154"/>
      <c r="AG713" s="665" t="s">
        <v>612</v>
      </c>
      <c r="AH713" s="666"/>
      <c r="AI713" s="666"/>
      <c r="AJ713" s="666"/>
      <c r="AK713" s="666"/>
      <c r="AL713" s="666"/>
      <c r="AM713" s="666"/>
      <c r="AN713" s="666"/>
      <c r="AO713" s="666"/>
      <c r="AP713" s="666"/>
      <c r="AQ713" s="666"/>
      <c r="AR713" s="666"/>
      <c r="AS713" s="666"/>
      <c r="AT713" s="666"/>
      <c r="AU713" s="666"/>
      <c r="AV713" s="666"/>
      <c r="AW713" s="666"/>
      <c r="AX713" s="667"/>
    </row>
    <row r="714" spans="1:50" ht="54"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555</v>
      </c>
      <c r="AE714" s="593"/>
      <c r="AF714" s="594"/>
      <c r="AG714" s="690" t="s">
        <v>613</v>
      </c>
      <c r="AH714" s="691"/>
      <c r="AI714" s="691"/>
      <c r="AJ714" s="691"/>
      <c r="AK714" s="691"/>
      <c r="AL714" s="691"/>
      <c r="AM714" s="691"/>
      <c r="AN714" s="691"/>
      <c r="AO714" s="691"/>
      <c r="AP714" s="691"/>
      <c r="AQ714" s="691"/>
      <c r="AR714" s="691"/>
      <c r="AS714" s="691"/>
      <c r="AT714" s="691"/>
      <c r="AU714" s="691"/>
      <c r="AV714" s="691"/>
      <c r="AW714" s="691"/>
      <c r="AX714" s="692"/>
    </row>
    <row r="715" spans="1:50" ht="55.5"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c r="AE715" s="669"/>
      <c r="AF715" s="778"/>
      <c r="AG715" s="527"/>
      <c r="AH715" s="528"/>
      <c r="AI715" s="528"/>
      <c r="AJ715" s="528"/>
      <c r="AK715" s="528"/>
      <c r="AL715" s="528"/>
      <c r="AM715" s="528"/>
      <c r="AN715" s="528"/>
      <c r="AO715" s="528"/>
      <c r="AP715" s="528"/>
      <c r="AQ715" s="528"/>
      <c r="AR715" s="528"/>
      <c r="AS715" s="528"/>
      <c r="AT715" s="528"/>
      <c r="AU715" s="528"/>
      <c r="AV715" s="528"/>
      <c r="AW715" s="528"/>
      <c r="AX715" s="529"/>
    </row>
    <row r="716" spans="1:50" ht="40.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665" t="s">
        <v>614</v>
      </c>
      <c r="AH716" s="666"/>
      <c r="AI716" s="666"/>
      <c r="AJ716" s="666"/>
      <c r="AK716" s="666"/>
      <c r="AL716" s="666"/>
      <c r="AM716" s="666"/>
      <c r="AN716" s="666"/>
      <c r="AO716" s="666"/>
      <c r="AP716" s="666"/>
      <c r="AQ716" s="666"/>
      <c r="AR716" s="666"/>
      <c r="AS716" s="666"/>
      <c r="AT716" s="666"/>
      <c r="AU716" s="666"/>
      <c r="AV716" s="666"/>
      <c r="AW716" s="666"/>
      <c r="AX716" s="667"/>
    </row>
    <row r="717" spans="1:50" ht="89.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c r="AE717" s="153"/>
      <c r="AF717" s="153"/>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594</v>
      </c>
      <c r="AE718" s="153"/>
      <c r="AF718" s="153"/>
      <c r="AG718" s="161" t="s">
        <v>612</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555</v>
      </c>
      <c r="AE719" s="669"/>
      <c r="AF719" s="669"/>
      <c r="AG719" s="158" t="s">
        <v>604</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t="s">
        <v>605</v>
      </c>
      <c r="D721" s="922"/>
      <c r="E721" s="922"/>
      <c r="F721" s="923"/>
      <c r="G721" s="941"/>
      <c r="H721" s="942"/>
      <c r="I721" s="83" t="str">
        <f>IF(OR(G721="　", G721=""), "", "-")</f>
        <v/>
      </c>
      <c r="J721" s="920"/>
      <c r="K721" s="920"/>
      <c r="L721" s="83" t="str">
        <f>IF(M721="","","-")</f>
        <v/>
      </c>
      <c r="M721" s="84"/>
      <c r="N721" s="917" t="s">
        <v>595</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5" t="s">
        <v>53</v>
      </c>
      <c r="D726" s="582"/>
      <c r="E726" s="582"/>
      <c r="F726" s="583"/>
      <c r="G726" s="798" t="s">
        <v>644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93.75" customHeight="1" thickBot="1" x14ac:dyDescent="0.2">
      <c r="A735" s="612" t="s">
        <v>603</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596</v>
      </c>
      <c r="F737" s="112"/>
      <c r="G737" s="112"/>
      <c r="H737" s="112"/>
      <c r="I737" s="112"/>
      <c r="J737" s="112"/>
      <c r="K737" s="112"/>
      <c r="L737" s="112"/>
      <c r="M737" s="112"/>
      <c r="N737" s="113" t="s">
        <v>358</v>
      </c>
      <c r="O737" s="113"/>
      <c r="P737" s="113"/>
      <c r="Q737" s="113"/>
      <c r="R737" s="112" t="s">
        <v>597</v>
      </c>
      <c r="S737" s="112"/>
      <c r="T737" s="112"/>
      <c r="U737" s="112"/>
      <c r="V737" s="112"/>
      <c r="W737" s="112"/>
      <c r="X737" s="112"/>
      <c r="Y737" s="112"/>
      <c r="Z737" s="112"/>
      <c r="AA737" s="113" t="s">
        <v>359</v>
      </c>
      <c r="AB737" s="113"/>
      <c r="AC737" s="113"/>
      <c r="AD737" s="113"/>
      <c r="AE737" s="112" t="s">
        <v>598</v>
      </c>
      <c r="AF737" s="112"/>
      <c r="AG737" s="112"/>
      <c r="AH737" s="112"/>
      <c r="AI737" s="112"/>
      <c r="AJ737" s="112"/>
      <c r="AK737" s="112"/>
      <c r="AL737" s="112"/>
      <c r="AM737" s="112"/>
      <c r="AN737" s="113" t="s">
        <v>360</v>
      </c>
      <c r="AO737" s="113"/>
      <c r="AP737" s="113"/>
      <c r="AQ737" s="113"/>
      <c r="AR737" s="114" t="s">
        <v>599</v>
      </c>
      <c r="AS737" s="115"/>
      <c r="AT737" s="115"/>
      <c r="AU737" s="115"/>
      <c r="AV737" s="115"/>
      <c r="AW737" s="115"/>
      <c r="AX737" s="116"/>
      <c r="AY737" s="89"/>
      <c r="AZ737" s="89"/>
    </row>
    <row r="738" spans="1:52" ht="24.75" customHeight="1" x14ac:dyDescent="0.15">
      <c r="A738" s="117" t="s">
        <v>361</v>
      </c>
      <c r="B738" s="118"/>
      <c r="C738" s="118"/>
      <c r="D738" s="119"/>
      <c r="E738" s="112" t="s">
        <v>600</v>
      </c>
      <c r="F738" s="112"/>
      <c r="G738" s="112"/>
      <c r="H738" s="112"/>
      <c r="I738" s="112"/>
      <c r="J738" s="112"/>
      <c r="K738" s="112"/>
      <c r="L738" s="112"/>
      <c r="M738" s="112"/>
      <c r="N738" s="113" t="s">
        <v>362</v>
      </c>
      <c r="O738" s="113"/>
      <c r="P738" s="113"/>
      <c r="Q738" s="113"/>
      <c r="R738" s="112" t="s">
        <v>601</v>
      </c>
      <c r="S738" s="112"/>
      <c r="T738" s="112"/>
      <c r="U738" s="112"/>
      <c r="V738" s="112"/>
      <c r="W738" s="112"/>
      <c r="X738" s="112"/>
      <c r="Y738" s="112"/>
      <c r="Z738" s="112"/>
      <c r="AA738" s="113" t="s">
        <v>482</v>
      </c>
      <c r="AB738" s="113"/>
      <c r="AC738" s="113"/>
      <c r="AD738" s="113"/>
      <c r="AE738" s="112" t="s">
        <v>602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543</v>
      </c>
      <c r="B739" s="124"/>
      <c r="C739" s="124"/>
      <c r="D739" s="125"/>
      <c r="E739" s="126" t="s">
        <v>550</v>
      </c>
      <c r="F739" s="127"/>
      <c r="G739" s="127"/>
      <c r="H739" s="91" t="str">
        <f>IF(E739="", "", "(")</f>
        <v>(</v>
      </c>
      <c r="I739" s="107"/>
      <c r="J739" s="107"/>
      <c r="K739" s="91" t="str">
        <f>IF(OR(I739="　", I739=""), "", "-")</f>
        <v/>
      </c>
      <c r="L739" s="108">
        <v>471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532</v>
      </c>
      <c r="B740" s="141"/>
      <c r="C740" s="141"/>
      <c r="D740" s="141"/>
      <c r="E740" s="141"/>
      <c r="F740" s="142"/>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94"/>
      <c r="Y748" s="47"/>
      <c r="Z748" s="47"/>
      <c r="AA748" s="47"/>
      <c r="AB748" s="47"/>
      <c r="AC748" s="47"/>
      <c r="AD748" s="47"/>
      <c r="AE748" s="47"/>
      <c r="AF748" s="47"/>
      <c r="AG748" s="47" t="s">
        <v>646</v>
      </c>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30" customHeight="1" x14ac:dyDescent="0.15">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30"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customHeight="1" x14ac:dyDescent="0.15">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customHeight="1" x14ac:dyDescent="0.15">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60" t="s">
        <v>621</v>
      </c>
      <c r="F1102" s="896"/>
      <c r="G1102" s="896"/>
      <c r="H1102" s="896"/>
      <c r="I1102" s="896"/>
      <c r="J1102" s="418" t="s">
        <v>622</v>
      </c>
      <c r="K1102" s="419"/>
      <c r="L1102" s="419"/>
      <c r="M1102" s="419"/>
      <c r="N1102" s="419"/>
      <c r="O1102" s="419"/>
      <c r="P1102" s="427" t="s">
        <v>623</v>
      </c>
      <c r="Q1102" s="316"/>
      <c r="R1102" s="316"/>
      <c r="S1102" s="316"/>
      <c r="T1102" s="316"/>
      <c r="U1102" s="316"/>
      <c r="V1102" s="316"/>
      <c r="W1102" s="316"/>
      <c r="X1102" s="316"/>
      <c r="Y1102" s="317" t="s">
        <v>622</v>
      </c>
      <c r="Z1102" s="318"/>
      <c r="AA1102" s="318"/>
      <c r="AB1102" s="319"/>
      <c r="AC1102" s="321"/>
      <c r="AD1102" s="321"/>
      <c r="AE1102" s="321"/>
      <c r="AF1102" s="321"/>
      <c r="AG1102" s="321"/>
      <c r="AH1102" s="322" t="s">
        <v>624</v>
      </c>
      <c r="AI1102" s="323"/>
      <c r="AJ1102" s="323"/>
      <c r="AK1102" s="323"/>
      <c r="AL1102" s="324" t="s">
        <v>625</v>
      </c>
      <c r="AM1102" s="325"/>
      <c r="AN1102" s="325"/>
      <c r="AO1102" s="326"/>
      <c r="AP1102" s="320" t="s">
        <v>626</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8" manualBreakCount="8">
    <brk id="99" max="16383" man="1"/>
    <brk id="435" max="16383" man="1"/>
    <brk id="718" max="16383" man="1"/>
    <brk id="739" max="16383" man="1"/>
    <brk id="778" max="16383" man="1"/>
    <brk id="832" max="16383" man="1"/>
    <brk id="933" max="49" man="1"/>
    <brk id="10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4" sqref="E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555</v>
      </c>
      <c r="H13" s="13" t="str">
        <f t="shared" si="1"/>
        <v>労働保険特別会計労災勘定</v>
      </c>
      <c r="I13" s="13" t="str">
        <f t="shared" si="5"/>
        <v>一般会計、労働保険特別会計労災勘定</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555</v>
      </c>
      <c r="H14" s="13" t="str">
        <f t="shared" si="1"/>
        <v>労働保険特別会計雇用勘定</v>
      </c>
      <c r="I14" s="13" t="str">
        <f t="shared" si="5"/>
        <v>一般会計、労働保険特別会計労災勘定、労働保険特別会計雇用勘定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t="s">
        <v>555</v>
      </c>
      <c r="C18" s="13" t="str">
        <f t="shared" si="0"/>
        <v>犯罪被害者等施策</v>
      </c>
      <c r="D18" s="13" t="str">
        <f t="shared" si="8"/>
        <v>犯罪被害者等施策</v>
      </c>
      <c r="F18" s="18" t="s">
        <v>243</v>
      </c>
      <c r="G18" s="17"/>
      <c r="H18" s="13" t="str">
        <f t="shared" si="1"/>
        <v/>
      </c>
      <c r="I18" s="13" t="str">
        <f t="shared" si="5"/>
        <v>一般会計、労働保険特別会計労災勘定、労働保険特別会計雇用勘定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犯罪被害者等施策</v>
      </c>
      <c r="F19" s="18" t="s">
        <v>244</v>
      </c>
      <c r="G19" s="17"/>
      <c r="H19" s="13" t="str">
        <f t="shared" si="1"/>
        <v/>
      </c>
      <c r="I19" s="13" t="str">
        <f t="shared" si="5"/>
        <v>一般会計、労働保険特別会計労災勘定、労働保険特別会計雇用勘定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犯罪被害者等施策</v>
      </c>
      <c r="F20" s="18" t="s">
        <v>446</v>
      </c>
      <c r="G20" s="17"/>
      <c r="H20" s="13" t="str">
        <f t="shared" si="1"/>
        <v/>
      </c>
      <c r="I20" s="13" t="str">
        <f t="shared" si="5"/>
        <v>一般会計、労働保険特別会計労災勘定、労働保険特別会計雇用勘定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犯罪被害者等施策</v>
      </c>
      <c r="F21" s="18" t="s">
        <v>245</v>
      </c>
      <c r="G21" s="17"/>
      <c r="H21" s="13" t="str">
        <f t="shared" si="1"/>
        <v/>
      </c>
      <c r="I21" s="13" t="str">
        <f t="shared" si="5"/>
        <v>一般会計、労働保険特別会計労災勘定、労働保険特別会計雇用勘定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犯罪被害者等施策</v>
      </c>
      <c r="F22" s="18" t="s">
        <v>246</v>
      </c>
      <c r="G22" s="17"/>
      <c r="H22" s="13" t="str">
        <f t="shared" si="1"/>
        <v/>
      </c>
      <c r="I22" s="13" t="str">
        <f t="shared" si="5"/>
        <v>一般会計、労働保険特別会計労災勘定、労働保険特別会計雇用勘定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犯罪被害者等施策</v>
      </c>
      <c r="F23" s="18" t="s">
        <v>247</v>
      </c>
      <c r="G23" s="17"/>
      <c r="H23" s="13" t="str">
        <f t="shared" si="1"/>
        <v/>
      </c>
      <c r="I23" s="13" t="str">
        <f t="shared" si="5"/>
        <v>一般会計、労働保険特別会計労災勘定、労働保険特別会計雇用勘定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犯罪被害者等施策</v>
      </c>
      <c r="F24" s="18" t="s">
        <v>248</v>
      </c>
      <c r="G24" s="17"/>
      <c r="H24" s="13" t="str">
        <f t="shared" si="1"/>
        <v/>
      </c>
      <c r="I24" s="13" t="str">
        <f t="shared" si="5"/>
        <v>一般会計、労働保険特別会計労災勘定、労働保険特別会計雇用勘定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犯罪被害者等施策</v>
      </c>
      <c r="F25" s="18" t="s">
        <v>249</v>
      </c>
      <c r="G25" s="17"/>
      <c r="H25" s="13" t="str">
        <f t="shared" si="1"/>
        <v/>
      </c>
      <c r="I25" s="13" t="str">
        <f t="shared" si="5"/>
        <v>一般会計、労働保険特別会計労災勘定、労働保険特別会計雇用勘定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犯罪被害者等施策</v>
      </c>
      <c r="B26" s="13"/>
      <c r="F26" s="18" t="s">
        <v>250</v>
      </c>
      <c r="G26" s="17"/>
      <c r="H26" s="13" t="str">
        <f t="shared" si="1"/>
        <v/>
      </c>
      <c r="I26" s="13" t="str">
        <f t="shared" si="5"/>
        <v>一般会計、労働保険特別会計労災勘定、労働保険特別会計雇用勘定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9"/>
      <c r="Z2" s="411"/>
      <c r="AA2" s="412"/>
      <c r="AB2" s="1013" t="s">
        <v>11</v>
      </c>
      <c r="AC2" s="1014"/>
      <c r="AD2" s="1015"/>
      <c r="AE2" s="1001" t="s">
        <v>357</v>
      </c>
      <c r="AF2" s="1001"/>
      <c r="AG2" s="1001"/>
      <c r="AH2" s="1001"/>
      <c r="AI2" s="1001" t="s">
        <v>363</v>
      </c>
      <c r="AJ2" s="1001"/>
      <c r="AK2" s="1001"/>
      <c r="AL2" s="1001"/>
      <c r="AM2" s="1001" t="s">
        <v>472</v>
      </c>
      <c r="AN2" s="1001"/>
      <c r="AO2" s="1001"/>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10"/>
      <c r="Z3" s="1011"/>
      <c r="AA3" s="1012"/>
      <c r="AB3" s="1016"/>
      <c r="AC3" s="1017"/>
      <c r="AD3" s="1018"/>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9"/>
      <c r="I4" s="1019"/>
      <c r="J4" s="1019"/>
      <c r="K4" s="1019"/>
      <c r="L4" s="1019"/>
      <c r="M4" s="1019"/>
      <c r="N4" s="1019"/>
      <c r="O4" s="1020"/>
      <c r="P4" s="159"/>
      <c r="Q4" s="1027"/>
      <c r="R4" s="1027"/>
      <c r="S4" s="1027"/>
      <c r="T4" s="1027"/>
      <c r="U4" s="1027"/>
      <c r="V4" s="1027"/>
      <c r="W4" s="1027"/>
      <c r="X4" s="1028"/>
      <c r="Y4" s="1005" t="s">
        <v>12</v>
      </c>
      <c r="Z4" s="1006"/>
      <c r="AA4" s="1007"/>
      <c r="AB4" s="552"/>
      <c r="AC4" s="1008"/>
      <c r="AD4" s="1008"/>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1"/>
      <c r="H5" s="1022"/>
      <c r="I5" s="1022"/>
      <c r="J5" s="1022"/>
      <c r="K5" s="1022"/>
      <c r="L5" s="1022"/>
      <c r="M5" s="1022"/>
      <c r="N5" s="1022"/>
      <c r="O5" s="1023"/>
      <c r="P5" s="1029"/>
      <c r="Q5" s="1029"/>
      <c r="R5" s="1029"/>
      <c r="S5" s="1029"/>
      <c r="T5" s="1029"/>
      <c r="U5" s="1029"/>
      <c r="V5" s="1029"/>
      <c r="W5" s="1029"/>
      <c r="X5" s="1030"/>
      <c r="Y5" s="302" t="s">
        <v>54</v>
      </c>
      <c r="Z5" s="1002"/>
      <c r="AA5" s="1003"/>
      <c r="AB5" s="523"/>
      <c r="AC5" s="1004"/>
      <c r="AD5" s="1004"/>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4"/>
      <c r="H6" s="1025"/>
      <c r="I6" s="1025"/>
      <c r="J6" s="1025"/>
      <c r="K6" s="1025"/>
      <c r="L6" s="1025"/>
      <c r="M6" s="1025"/>
      <c r="N6" s="1025"/>
      <c r="O6" s="1026"/>
      <c r="P6" s="1031"/>
      <c r="Q6" s="1031"/>
      <c r="R6" s="1031"/>
      <c r="S6" s="1031"/>
      <c r="T6" s="1031"/>
      <c r="U6" s="1031"/>
      <c r="V6" s="1031"/>
      <c r="W6" s="1031"/>
      <c r="X6" s="1032"/>
      <c r="Y6" s="1033" t="s">
        <v>13</v>
      </c>
      <c r="Z6" s="1002"/>
      <c r="AA6" s="1003"/>
      <c r="AB6" s="462" t="s">
        <v>301</v>
      </c>
      <c r="AC6" s="1034"/>
      <c r="AD6" s="1034"/>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9"/>
      <c r="Z9" s="411"/>
      <c r="AA9" s="412"/>
      <c r="AB9" s="1013" t="s">
        <v>11</v>
      </c>
      <c r="AC9" s="1014"/>
      <c r="AD9" s="1015"/>
      <c r="AE9" s="1001" t="s">
        <v>357</v>
      </c>
      <c r="AF9" s="1001"/>
      <c r="AG9" s="1001"/>
      <c r="AH9" s="1001"/>
      <c r="AI9" s="1001" t="s">
        <v>363</v>
      </c>
      <c r="AJ9" s="1001"/>
      <c r="AK9" s="1001"/>
      <c r="AL9" s="1001"/>
      <c r="AM9" s="1001" t="s">
        <v>472</v>
      </c>
      <c r="AN9" s="1001"/>
      <c r="AO9" s="1001"/>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10"/>
      <c r="Z10" s="1011"/>
      <c r="AA10" s="1012"/>
      <c r="AB10" s="1016"/>
      <c r="AC10" s="1017"/>
      <c r="AD10" s="1018"/>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9"/>
      <c r="I11" s="1019"/>
      <c r="J11" s="1019"/>
      <c r="K11" s="1019"/>
      <c r="L11" s="1019"/>
      <c r="M11" s="1019"/>
      <c r="N11" s="1019"/>
      <c r="O11" s="1020"/>
      <c r="P11" s="159"/>
      <c r="Q11" s="1027"/>
      <c r="R11" s="1027"/>
      <c r="S11" s="1027"/>
      <c r="T11" s="1027"/>
      <c r="U11" s="1027"/>
      <c r="V11" s="1027"/>
      <c r="W11" s="1027"/>
      <c r="X11" s="1028"/>
      <c r="Y11" s="1005" t="s">
        <v>12</v>
      </c>
      <c r="Z11" s="1006"/>
      <c r="AA11" s="1007"/>
      <c r="AB11" s="552"/>
      <c r="AC11" s="1008"/>
      <c r="AD11" s="1008"/>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3"/>
      <c r="AC12" s="1004"/>
      <c r="AD12" s="1004"/>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2" t="s">
        <v>301</v>
      </c>
      <c r="AC13" s="1034"/>
      <c r="AD13" s="1034"/>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9"/>
      <c r="Z16" s="411"/>
      <c r="AA16" s="412"/>
      <c r="AB16" s="1013" t="s">
        <v>11</v>
      </c>
      <c r="AC16" s="1014"/>
      <c r="AD16" s="1015"/>
      <c r="AE16" s="1001" t="s">
        <v>357</v>
      </c>
      <c r="AF16" s="1001"/>
      <c r="AG16" s="1001"/>
      <c r="AH16" s="1001"/>
      <c r="AI16" s="1001" t="s">
        <v>363</v>
      </c>
      <c r="AJ16" s="1001"/>
      <c r="AK16" s="1001"/>
      <c r="AL16" s="1001"/>
      <c r="AM16" s="1001" t="s">
        <v>472</v>
      </c>
      <c r="AN16" s="1001"/>
      <c r="AO16" s="1001"/>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10"/>
      <c r="Z17" s="1011"/>
      <c r="AA17" s="1012"/>
      <c r="AB17" s="1016"/>
      <c r="AC17" s="1017"/>
      <c r="AD17" s="1018"/>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9"/>
      <c r="I18" s="1019"/>
      <c r="J18" s="1019"/>
      <c r="K18" s="1019"/>
      <c r="L18" s="1019"/>
      <c r="M18" s="1019"/>
      <c r="N18" s="1019"/>
      <c r="O18" s="1020"/>
      <c r="P18" s="159"/>
      <c r="Q18" s="1027"/>
      <c r="R18" s="1027"/>
      <c r="S18" s="1027"/>
      <c r="T18" s="1027"/>
      <c r="U18" s="1027"/>
      <c r="V18" s="1027"/>
      <c r="W18" s="1027"/>
      <c r="X18" s="1028"/>
      <c r="Y18" s="1005" t="s">
        <v>12</v>
      </c>
      <c r="Z18" s="1006"/>
      <c r="AA18" s="1007"/>
      <c r="AB18" s="552"/>
      <c r="AC18" s="1008"/>
      <c r="AD18" s="1008"/>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3"/>
      <c r="AC19" s="1004"/>
      <c r="AD19" s="1004"/>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2" t="s">
        <v>301</v>
      </c>
      <c r="AC20" s="1034"/>
      <c r="AD20" s="1034"/>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9"/>
      <c r="Z23" s="411"/>
      <c r="AA23" s="412"/>
      <c r="AB23" s="1013" t="s">
        <v>11</v>
      </c>
      <c r="AC23" s="1014"/>
      <c r="AD23" s="1015"/>
      <c r="AE23" s="1001" t="s">
        <v>357</v>
      </c>
      <c r="AF23" s="1001"/>
      <c r="AG23" s="1001"/>
      <c r="AH23" s="1001"/>
      <c r="AI23" s="1001" t="s">
        <v>363</v>
      </c>
      <c r="AJ23" s="1001"/>
      <c r="AK23" s="1001"/>
      <c r="AL23" s="1001"/>
      <c r="AM23" s="1001" t="s">
        <v>472</v>
      </c>
      <c r="AN23" s="1001"/>
      <c r="AO23" s="1001"/>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10"/>
      <c r="Z24" s="1011"/>
      <c r="AA24" s="1012"/>
      <c r="AB24" s="1016"/>
      <c r="AC24" s="1017"/>
      <c r="AD24" s="1018"/>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9"/>
      <c r="I25" s="1019"/>
      <c r="J25" s="1019"/>
      <c r="K25" s="1019"/>
      <c r="L25" s="1019"/>
      <c r="M25" s="1019"/>
      <c r="N25" s="1019"/>
      <c r="O25" s="1020"/>
      <c r="P25" s="159"/>
      <c r="Q25" s="1027"/>
      <c r="R25" s="1027"/>
      <c r="S25" s="1027"/>
      <c r="T25" s="1027"/>
      <c r="U25" s="1027"/>
      <c r="V25" s="1027"/>
      <c r="W25" s="1027"/>
      <c r="X25" s="1028"/>
      <c r="Y25" s="1005" t="s">
        <v>12</v>
      </c>
      <c r="Z25" s="1006"/>
      <c r="AA25" s="1007"/>
      <c r="AB25" s="552"/>
      <c r="AC25" s="1008"/>
      <c r="AD25" s="1008"/>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3"/>
      <c r="AC26" s="1004"/>
      <c r="AD26" s="1004"/>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2" t="s">
        <v>301</v>
      </c>
      <c r="AC27" s="1034"/>
      <c r="AD27" s="1034"/>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9"/>
      <c r="Z30" s="411"/>
      <c r="AA30" s="412"/>
      <c r="AB30" s="1013" t="s">
        <v>11</v>
      </c>
      <c r="AC30" s="1014"/>
      <c r="AD30" s="1015"/>
      <c r="AE30" s="1001" t="s">
        <v>357</v>
      </c>
      <c r="AF30" s="1001"/>
      <c r="AG30" s="1001"/>
      <c r="AH30" s="1001"/>
      <c r="AI30" s="1001" t="s">
        <v>363</v>
      </c>
      <c r="AJ30" s="1001"/>
      <c r="AK30" s="1001"/>
      <c r="AL30" s="1001"/>
      <c r="AM30" s="1001" t="s">
        <v>472</v>
      </c>
      <c r="AN30" s="1001"/>
      <c r="AO30" s="1001"/>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10"/>
      <c r="Z31" s="1011"/>
      <c r="AA31" s="1012"/>
      <c r="AB31" s="1016"/>
      <c r="AC31" s="1017"/>
      <c r="AD31" s="1018"/>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9"/>
      <c r="I32" s="1019"/>
      <c r="J32" s="1019"/>
      <c r="K32" s="1019"/>
      <c r="L32" s="1019"/>
      <c r="M32" s="1019"/>
      <c r="N32" s="1019"/>
      <c r="O32" s="1020"/>
      <c r="P32" s="159"/>
      <c r="Q32" s="1027"/>
      <c r="R32" s="1027"/>
      <c r="S32" s="1027"/>
      <c r="T32" s="1027"/>
      <c r="U32" s="1027"/>
      <c r="V32" s="1027"/>
      <c r="W32" s="1027"/>
      <c r="X32" s="1028"/>
      <c r="Y32" s="1005" t="s">
        <v>12</v>
      </c>
      <c r="Z32" s="1006"/>
      <c r="AA32" s="1007"/>
      <c r="AB32" s="552"/>
      <c r="AC32" s="1008"/>
      <c r="AD32" s="1008"/>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3"/>
      <c r="AC33" s="1004"/>
      <c r="AD33" s="1004"/>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2" t="s">
        <v>301</v>
      </c>
      <c r="AC34" s="1034"/>
      <c r="AD34" s="1034"/>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9"/>
      <c r="Z37" s="411"/>
      <c r="AA37" s="412"/>
      <c r="AB37" s="1013" t="s">
        <v>11</v>
      </c>
      <c r="AC37" s="1014"/>
      <c r="AD37" s="1015"/>
      <c r="AE37" s="1001" t="s">
        <v>357</v>
      </c>
      <c r="AF37" s="1001"/>
      <c r="AG37" s="1001"/>
      <c r="AH37" s="1001"/>
      <c r="AI37" s="1001" t="s">
        <v>363</v>
      </c>
      <c r="AJ37" s="1001"/>
      <c r="AK37" s="1001"/>
      <c r="AL37" s="1001"/>
      <c r="AM37" s="1001" t="s">
        <v>472</v>
      </c>
      <c r="AN37" s="1001"/>
      <c r="AO37" s="1001"/>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10"/>
      <c r="Z38" s="1011"/>
      <c r="AA38" s="1012"/>
      <c r="AB38" s="1016"/>
      <c r="AC38" s="1017"/>
      <c r="AD38" s="1018"/>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9"/>
      <c r="I39" s="1019"/>
      <c r="J39" s="1019"/>
      <c r="K39" s="1019"/>
      <c r="L39" s="1019"/>
      <c r="M39" s="1019"/>
      <c r="N39" s="1019"/>
      <c r="O39" s="1020"/>
      <c r="P39" s="159"/>
      <c r="Q39" s="1027"/>
      <c r="R39" s="1027"/>
      <c r="S39" s="1027"/>
      <c r="T39" s="1027"/>
      <c r="U39" s="1027"/>
      <c r="V39" s="1027"/>
      <c r="W39" s="1027"/>
      <c r="X39" s="1028"/>
      <c r="Y39" s="1005" t="s">
        <v>12</v>
      </c>
      <c r="Z39" s="1006"/>
      <c r="AA39" s="1007"/>
      <c r="AB39" s="552"/>
      <c r="AC39" s="1008"/>
      <c r="AD39" s="1008"/>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3"/>
      <c r="AC40" s="1004"/>
      <c r="AD40" s="1004"/>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2" t="s">
        <v>301</v>
      </c>
      <c r="AC41" s="1034"/>
      <c r="AD41" s="1034"/>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9"/>
      <c r="Z44" s="411"/>
      <c r="AA44" s="412"/>
      <c r="AB44" s="1013" t="s">
        <v>11</v>
      </c>
      <c r="AC44" s="1014"/>
      <c r="AD44" s="1015"/>
      <c r="AE44" s="1001" t="s">
        <v>357</v>
      </c>
      <c r="AF44" s="1001"/>
      <c r="AG44" s="1001"/>
      <c r="AH44" s="1001"/>
      <c r="AI44" s="1001" t="s">
        <v>363</v>
      </c>
      <c r="AJ44" s="1001"/>
      <c r="AK44" s="1001"/>
      <c r="AL44" s="1001"/>
      <c r="AM44" s="1001" t="s">
        <v>472</v>
      </c>
      <c r="AN44" s="1001"/>
      <c r="AO44" s="1001"/>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10"/>
      <c r="Z45" s="1011"/>
      <c r="AA45" s="1012"/>
      <c r="AB45" s="1016"/>
      <c r="AC45" s="1017"/>
      <c r="AD45" s="1018"/>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9"/>
      <c r="I46" s="1019"/>
      <c r="J46" s="1019"/>
      <c r="K46" s="1019"/>
      <c r="L46" s="1019"/>
      <c r="M46" s="1019"/>
      <c r="N46" s="1019"/>
      <c r="O46" s="1020"/>
      <c r="P46" s="159"/>
      <c r="Q46" s="1027"/>
      <c r="R46" s="1027"/>
      <c r="S46" s="1027"/>
      <c r="T46" s="1027"/>
      <c r="U46" s="1027"/>
      <c r="V46" s="1027"/>
      <c r="W46" s="1027"/>
      <c r="X46" s="1028"/>
      <c r="Y46" s="1005" t="s">
        <v>12</v>
      </c>
      <c r="Z46" s="1006"/>
      <c r="AA46" s="1007"/>
      <c r="AB46" s="552"/>
      <c r="AC46" s="1008"/>
      <c r="AD46" s="1008"/>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3"/>
      <c r="AC47" s="1004"/>
      <c r="AD47" s="1004"/>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2" t="s">
        <v>301</v>
      </c>
      <c r="AC48" s="1034"/>
      <c r="AD48" s="1034"/>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9"/>
      <c r="Z51" s="411"/>
      <c r="AA51" s="412"/>
      <c r="AB51" s="459" t="s">
        <v>11</v>
      </c>
      <c r="AC51" s="1014"/>
      <c r="AD51" s="1015"/>
      <c r="AE51" s="1001" t="s">
        <v>357</v>
      </c>
      <c r="AF51" s="1001"/>
      <c r="AG51" s="1001"/>
      <c r="AH51" s="1001"/>
      <c r="AI51" s="1001" t="s">
        <v>363</v>
      </c>
      <c r="AJ51" s="1001"/>
      <c r="AK51" s="1001"/>
      <c r="AL51" s="1001"/>
      <c r="AM51" s="1001" t="s">
        <v>472</v>
      </c>
      <c r="AN51" s="1001"/>
      <c r="AO51" s="1001"/>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10"/>
      <c r="Z52" s="1011"/>
      <c r="AA52" s="1012"/>
      <c r="AB52" s="1016"/>
      <c r="AC52" s="1017"/>
      <c r="AD52" s="1018"/>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9"/>
      <c r="I53" s="1019"/>
      <c r="J53" s="1019"/>
      <c r="K53" s="1019"/>
      <c r="L53" s="1019"/>
      <c r="M53" s="1019"/>
      <c r="N53" s="1019"/>
      <c r="O53" s="1020"/>
      <c r="P53" s="159"/>
      <c r="Q53" s="1027"/>
      <c r="R53" s="1027"/>
      <c r="S53" s="1027"/>
      <c r="T53" s="1027"/>
      <c r="U53" s="1027"/>
      <c r="V53" s="1027"/>
      <c r="W53" s="1027"/>
      <c r="X53" s="1028"/>
      <c r="Y53" s="1005" t="s">
        <v>12</v>
      </c>
      <c r="Z53" s="1006"/>
      <c r="AA53" s="1007"/>
      <c r="AB53" s="552"/>
      <c r="AC53" s="1008"/>
      <c r="AD53" s="1008"/>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3"/>
      <c r="AC54" s="1004"/>
      <c r="AD54" s="1004"/>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2" t="s">
        <v>301</v>
      </c>
      <c r="AC55" s="1034"/>
      <c r="AD55" s="1034"/>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9"/>
      <c r="Z58" s="411"/>
      <c r="AA58" s="412"/>
      <c r="AB58" s="1013" t="s">
        <v>11</v>
      </c>
      <c r="AC58" s="1014"/>
      <c r="AD58" s="1015"/>
      <c r="AE58" s="1001" t="s">
        <v>357</v>
      </c>
      <c r="AF58" s="1001"/>
      <c r="AG58" s="1001"/>
      <c r="AH58" s="1001"/>
      <c r="AI58" s="1001" t="s">
        <v>363</v>
      </c>
      <c r="AJ58" s="1001"/>
      <c r="AK58" s="1001"/>
      <c r="AL58" s="1001"/>
      <c r="AM58" s="1001" t="s">
        <v>472</v>
      </c>
      <c r="AN58" s="1001"/>
      <c r="AO58" s="1001"/>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10"/>
      <c r="Z59" s="1011"/>
      <c r="AA59" s="1012"/>
      <c r="AB59" s="1016"/>
      <c r="AC59" s="1017"/>
      <c r="AD59" s="1018"/>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9"/>
      <c r="I60" s="1019"/>
      <c r="J60" s="1019"/>
      <c r="K60" s="1019"/>
      <c r="L60" s="1019"/>
      <c r="M60" s="1019"/>
      <c r="N60" s="1019"/>
      <c r="O60" s="1020"/>
      <c r="P60" s="159"/>
      <c r="Q60" s="1027"/>
      <c r="R60" s="1027"/>
      <c r="S60" s="1027"/>
      <c r="T60" s="1027"/>
      <c r="U60" s="1027"/>
      <c r="V60" s="1027"/>
      <c r="W60" s="1027"/>
      <c r="X60" s="1028"/>
      <c r="Y60" s="1005" t="s">
        <v>12</v>
      </c>
      <c r="Z60" s="1006"/>
      <c r="AA60" s="1007"/>
      <c r="AB60" s="552"/>
      <c r="AC60" s="1008"/>
      <c r="AD60" s="1008"/>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3"/>
      <c r="AC61" s="1004"/>
      <c r="AD61" s="1004"/>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2" t="s">
        <v>301</v>
      </c>
      <c r="AC62" s="1034"/>
      <c r="AD62" s="1034"/>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9"/>
      <c r="Z65" s="411"/>
      <c r="AA65" s="412"/>
      <c r="AB65" s="1013" t="s">
        <v>11</v>
      </c>
      <c r="AC65" s="1014"/>
      <c r="AD65" s="1015"/>
      <c r="AE65" s="1001" t="s">
        <v>357</v>
      </c>
      <c r="AF65" s="1001"/>
      <c r="AG65" s="1001"/>
      <c r="AH65" s="1001"/>
      <c r="AI65" s="1001" t="s">
        <v>363</v>
      </c>
      <c r="AJ65" s="1001"/>
      <c r="AK65" s="1001"/>
      <c r="AL65" s="1001"/>
      <c r="AM65" s="1001" t="s">
        <v>472</v>
      </c>
      <c r="AN65" s="1001"/>
      <c r="AO65" s="1001"/>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10"/>
      <c r="Z66" s="1011"/>
      <c r="AA66" s="1012"/>
      <c r="AB66" s="1016"/>
      <c r="AC66" s="1017"/>
      <c r="AD66" s="1018"/>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9"/>
      <c r="I67" s="1019"/>
      <c r="J67" s="1019"/>
      <c r="K67" s="1019"/>
      <c r="L67" s="1019"/>
      <c r="M67" s="1019"/>
      <c r="N67" s="1019"/>
      <c r="O67" s="1020"/>
      <c r="P67" s="159"/>
      <c r="Q67" s="1027"/>
      <c r="R67" s="1027"/>
      <c r="S67" s="1027"/>
      <c r="T67" s="1027"/>
      <c r="U67" s="1027"/>
      <c r="V67" s="1027"/>
      <c r="W67" s="1027"/>
      <c r="X67" s="1028"/>
      <c r="Y67" s="1005" t="s">
        <v>12</v>
      </c>
      <c r="Z67" s="1006"/>
      <c r="AA67" s="1007"/>
      <c r="AB67" s="552"/>
      <c r="AC67" s="1008"/>
      <c r="AD67" s="1008"/>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3"/>
      <c r="AC68" s="1004"/>
      <c r="AD68" s="1004"/>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1">
        <v>1</v>
      </c>
      <c r="B4" s="1061">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1">
        <v>1</v>
      </c>
      <c r="B37" s="1061">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1">
        <v>1</v>
      </c>
      <c r="B70" s="1061">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2018-06-15T02:53:44Z</cp:lastPrinted>
  <dcterms:created xsi:type="dcterms:W3CDTF">2012-03-13T00:50:25Z</dcterms:created>
  <dcterms:modified xsi:type="dcterms:W3CDTF">2018-07-05T09:43:58Z</dcterms:modified>
</cp:coreProperties>
</file>