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<sst xmlns="http://schemas.openxmlformats.org/spreadsheetml/2006/main" count="2899" uniqueCount="644">
  <si>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</si>
  <si>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</si>
  <si>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</si>
  <si>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</si>
  <si>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</si>
  <si>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</si>
  <si>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</si>
  <si>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</si>
  <si>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</si>
  <si>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</si>
  <si>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</si>
  <si>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</si>
  <si>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</si>
  <si>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</si>
  <si>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</si>
  <si>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</si>
  <si>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</si>
  <si>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</si>
  <si>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</si>
  <si>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</si>
  <si>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</si>
  <si>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</si>
  <si>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</si>
  <si>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</si>
  <si>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</si>
  <si>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</si>
  <si>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</si>
  <si>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</si>
  <si>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</si>
  <si>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</si>
  <si>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</si>
  <si>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</si>
  <si>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</si>
  <si>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</si>
  <si>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</si>
  <si>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</si>
  <si>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</si>
  <si>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</si>
  <si>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</si>
  <si>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</si>
  <si>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</si>
  <si>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</si>
  <si>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</si>
  <si>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</si>
  <si>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</si>
  <si>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</si>
  <si>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</si>
  <si>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</si>
  <si>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</si>
  <si>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</si>
  <si>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</si>
  <si>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</si>
  <si>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</si>
  <si>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</si>
  <si>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</si>
  <si>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</si>
  <si>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</si>
  <si>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</si>
  <si>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</si>
  <si>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</si>
  <si>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</si>
  <si>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</si>
  <si>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</si>
  <si>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</si>
  <si>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</si>
  <si>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</si>
  <si>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</si>
  <si>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</si>
  <si>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</si>
  <si>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</si>
  <si>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</si>
  <si>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</si>
  <si>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</si>
  <si>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</si>
  <si>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</si>
  <si>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</si>
  <si>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</si>
  <si>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</si>
  <si>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</si>
  <si>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</si>
  <si>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</si>
  <si>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</si>
  <si>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</si>
  <si>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</si>
  <si>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</si>
  <si>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</si>
  <si>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</si>
  <si>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</si>
  <si>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</si>
  <si>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</si>
  <si>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</si>
  <si>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</si>
  <si>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</si>
  <si>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</si>
  <si>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</si>
  <si>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</si>
  <si>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</si>
  <si>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</si>
  <si>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</si>
  <si>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</si>
  <si>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</si>
  <si>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</si>
  <si>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</si>
  <si>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</si>
  <si>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</si>
  <si>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</si>
  <si>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</si>
  <si>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</si>
  <si>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</si>
  <si>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</si>
  <si>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</si>
  <si>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</si>
  <si>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</si>
  <si>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</si>
  <si>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</si>
  <si>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</si>
  <si>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</si>
  <si>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</si>
  <si>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</si>
  <si>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</si>
  <si>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</si>
  <si>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</si>
  <si>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</si>
  <si>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</si>
  <si>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</si>
  <si>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</si>
  <si>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</si>
  <si>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</si>
  <si>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</si>
  <si>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</si>
  <si>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</si>
  <si>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</si>
  <si>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</si>
  <si>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</si>
  <si>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</si>
  <si>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</si>
  <si>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</si>
  <si>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</si>
  <si>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</si>
  <si>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</si>
  <si>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</si>
  <si>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</si>
  <si>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</si>
  <si>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</si>
  <si>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</si>
  <si>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</si>
  <si>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</si>
  <si>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</si>
  <si>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</si>
  <si>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</si>
  <si>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</si>
  <si>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</si>
  <si>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</si>
  <si>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</si>
  <si>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</si>
  <si>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</si>
  <si>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</si>
  <si>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</si>
  <si>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</si>
  <si>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</si>
  <si>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</si>
  <si>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</si>
  <si>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</si>
  <si>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</si>
  <si>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</si>
  <si>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</si>
  <si>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</si>
  <si>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</si>
  <si>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</si>
  <si>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</si>
  <si>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</si>
  <si>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</si>
  <si>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</si>
  <si>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</si>
  <si>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</si>
  <si>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</si>
  <si>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</si>
  <si>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</si>
  <si>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</si>
  <si>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</si>
  <si>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</si>
  <si>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</si>
  <si>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</si>
  <si>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</si>
  <si>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</si>
  <si>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</si>
  <si>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</si>
  <si>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</si>
  <si>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</si>
  <si>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</si>
  <si>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</si>
  <si>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</si>
  <si>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</si>
  <si>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</si>
  <si>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</si>
  <si>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</si>
  <si>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</si>
  <si>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</si>
  <si>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</si>
  <si>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</si>
  <si>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</si>
  <si>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</si>
  <si>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</si>
  <si>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</si>
  <si>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</si>
  <si>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</si>
  <si>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</si>
  <si>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</si>
  <si>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</si>
  <si>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</si>
  <si>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</si>
  <si>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</si>
  <si>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</si>
  <si>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</si>
  <si>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</si>
  <si>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</si>
  <si>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</si>
  <si>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</si>
  <si>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</si>
  <si>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</si>
  <si>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</si>
  <si>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</si>
  <si>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</si>
  <si>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</si>
  <si>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</si>
  <si>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</si>
  <si>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</si>
  <si>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</si>
  <si>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</si>
  <si>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</si>
  <si>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</si>
  <si>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</si>
  <si>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</si>
  <si>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</si>
  <si>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</si>
  <si>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</si>
  <si>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</si>
  <si>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</si>
  <si>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</si>
  <si>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</si>
  <si>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</si>
  <si>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</si>
  <si>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</si>
  <si>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</si>
  <si>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</si>
  <si>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</si>
  <si>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</si>
  <si>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</si>
  <si>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</si>
  <si>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</si>
  <si>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</si>
  <si>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</si>
  <si>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</si>
  <si>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</si>
  <si>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</si>
  <si>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</si>
  <si>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</si>
  <si>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</si>
  <si>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</si>
  <si>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</si>
  <si>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</si>
  <si>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</si>
  <si>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</si>
  <si>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</si>
  <si>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</si>
  <si>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</si>
  <si>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</si>
  <si>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</si>
  <si>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</si>
  <si>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</si>
  <si>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</si>
  <si>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</si>
  <si>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</si>
  <si>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</si>
  <si>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</si>
  <si>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</si>
  <si>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</si>
  <si>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</si>
  <si>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</si>
  <si>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</si>
  <si>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</si>
  <si>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</si>
  <si>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</si>
  <si>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</si>
  <si>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</si>
  <si>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</si>
  <si>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</si>
  <si>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</si>
  <si>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</si>
  <si>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</si>
  <si>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</si>
  <si>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</si>
  <si>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</si>
  <si>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</si>
  <si>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</si>
  <si>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</si>
  <si>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</si>
  <si>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</si>
  <si>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</si>
  <si>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</si>
  <si>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</si>
  <si>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</si>
  <si>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</si>
  <si>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</si>
  <si>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</si>
  <si>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</si>
  <si>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</si>
  <si>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</si>
  <si>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</si>
  <si>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</si>
  <si>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</si>
  <si>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</si>
  <si>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</si>
  <si>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</si>
  <si>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</si>
  <si>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</si>
  <si>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</si>
  <si>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</si>
  <si>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</si>
  <si>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</si>
  <si>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</si>
  <si>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</si>
  <si>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</si>
  <si>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</si>
  <si>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</si>
  <si>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</si>
  <si>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</si>
  <si>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</si>
  <si>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</si>
  <si>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</si>
  <si>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</si>
  <si>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</si>
  <si>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</si>
  <si>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</si>
  <si>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</si>
  <si>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</si>
  <si>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</si>
  <si>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</si>
  <si>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</si>
  <si>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</si>
  <si>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</si>
  <si>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</si>
  <si>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</si>
  <si>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</si>
  <si>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</si>
  <si>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</si>
  <si>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</si>
  <si>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</si>
  <si>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</si>
  <si>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</si>
  <si>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</si>
  <si>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</si>
  <si>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</si>
  <si>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</si>
  <si>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</si>
  <si>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</si>
  <si>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</si>
  <si>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</si>
  <si>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</si>
  <si>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</si>
  <si>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</si>
  <si>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</si>
  <si>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</si>
  <si>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</si>
  <si>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</si>
  <si>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</si>
  <si>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</si>
  <si>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</si>
  <si>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</si>
  <si>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</si>
  <si>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</si>
  <si>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</si>
  <si>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</si>
  <si>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</si>
  <si>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</si>
  <si>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</si>
  <si>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</si>
  <si>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</si>
  <si>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</si>
  <si>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</si>
  <si>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</si>
  <si>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</si>
  <si>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</si>
  <si>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</si>
  <si>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</si>
  <si>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</si>
  <si>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</si>
  <si>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</si>
  <si>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</si>
  <si>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</si>
  <si>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</si>
  <si>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</si>
  <si>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</si>
  <si>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</si>
  <si>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</si>
  <si>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</si>
  <si>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</si>
  <si>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</si>
  <si>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</si>
  <si>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</si>
  <si>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</si>
  <si>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</si>
  <si>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</si>
  <si>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</si>
  <si>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</si>
  <si>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</si>
  <si>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</si>
  <si>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</si>
  <si>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</si>
  <si>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</si>
  <si>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</si>
  <si>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</si>
  <si>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</si>
  <si>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</si>
  <si>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</si>
  <si>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</si>
  <si>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</si>
  <si>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</si>
  <si>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</si>
  <si>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</si>
  <si>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</si>
  <si>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</si>
  <si>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</si>
  <si>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</si>
  <si>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</si>
  <si>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</si>
  <si>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</si>
  <si>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</si>
  <si>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</si>
  <si>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</si>
  <si>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</si>
  <si>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</si>
  <si>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</si>
  <si>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</si>
  <si>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</si>
  <si>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</si>
  <si>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</si>
  <si>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</si>
  <si>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</si>
  <si>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</si>
  <si>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</si>
  <si>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</si>
  <si>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</si>
  <si>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</si>
  <si>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</si>
  <si>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</si>
  <si>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</si>
  <si>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</si>
  <si>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</si>
  <si>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</si>
  <si>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</si>
  <si>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</si>
  <si>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</si>
  <si>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</si>
  <si>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</si>
  <si>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</si>
  <si>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</si>
  <si>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</si>
  <si>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</si>
  <si>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</si>
  <si>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</si>
  <si>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</si>
  <si>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</si>
  <si>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</si>
  <si>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</si>
  <si>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</si>
  <si>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</si>
  <si>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</si>
  <si>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</si>
  <si>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</si>
  <si>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</si>
  <si>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</si>
  <si>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</si>
  <si>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</si>
  <si>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</si>
  <si>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</si>
  <si>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</si>
  <si>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</si>
  <si>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</si>
  <si>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</si>
  <si>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</si>
  <si>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</si>
  <si>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</si>
  <si>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</si>
  <si>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</si>
  <si>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</si>
  <si>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</si>
  <si>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</si>
  <si>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</si>
  <si>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</si>
  <si>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</si>
  <si>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</si>
  <si>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</si>
  <si>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</si>
  <si>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</si>
  <si>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</si>
  <si>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</si>
  <si>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</si>
  <si>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</si>
  <si>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</si>
  <si>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</si>
  <si>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</si>
  <si>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</si>
  <si>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</si>
  <si>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</si>
  <si>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</si>
  <si>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</si>
  <si>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</si>
  <si>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</si>
  <si>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</si>
  <si>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</si>
  <si>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</si>
  <si>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</si>
  <si>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</si>
  <si>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</si>
  <si>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</si>
  <si>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</si>
  <si>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</si>
  <si>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</si>
  <si>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</si>
  <si>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</si>
  <si>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</si>
  <si>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</si>
  <si>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</si>
  <si>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</si>
  <si>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</si>
  <si>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</si>
  <si>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</si>
  <si>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</si>
  <si>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</si>
  <si>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</si>
  <si>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</si>
  <si>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</si>
  <si>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</si>
  <si>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</si>
  <si>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</si>
  <si>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</si>
  <si>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</si>
  <si>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</si>
  <si>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</si>
  <si>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</si>
  <si>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</si>
  <si>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</si>
  <si>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</si>
  <si>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</si>
  <si>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</si>
  <si>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</si>
  <si>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</si>
  <si>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</si>
  <si>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職務分析・職務評価普及事業</t>
    <phoneticPr fontId="5"/>
  </si>
  <si>
    <t>雇用環境・均等局</t>
    <phoneticPr fontId="5"/>
  </si>
  <si>
    <t>厚生労働省</t>
  </si>
  <si>
    <t>有期・短時間労働課</t>
    <phoneticPr fontId="5"/>
  </si>
  <si>
    <t>有期・短時間労働課長
松永　久</t>
    <phoneticPr fontId="5"/>
  </si>
  <si>
    <t>○</t>
  </si>
  <si>
    <t>雇用保険法第62条第1項第5号</t>
    <phoneticPr fontId="5"/>
  </si>
  <si>
    <t>「未来投資戦略2017」（平成29年6月9日閣議決定）
「経済財政運営と改革の基本方針2017」（平成29年6月9日閣議決定）
「ニッポン一億総活躍プラン」（平成28年6月2日閣議決定）
「第4次男女共同参画基本計画」（平成27年12月25日閣議決定）
「少子化社会対策大綱」（平成27年3月20日閣議決定）
「社会保障・税一体改革大綱」（平成24年2月17日閣議決定）</t>
    <phoneticPr fontId="5"/>
  </si>
  <si>
    <t>パートタイム労働者と正社員との均等・均衡待遇を実現するため、職務分析・職務評価の普及を促進する。</t>
    <phoneticPr fontId="5"/>
  </si>
  <si>
    <t>職務分析・職務評価について、コンサルティングを通じた導入支援を行うとともに好事例の収集やセミナー等による周知を一体的に実施する。</t>
    <phoneticPr fontId="5"/>
  </si>
  <si>
    <t>-</t>
  </si>
  <si>
    <t>-</t>
    <phoneticPr fontId="5"/>
  </si>
  <si>
    <t>仕事と家庭両立支援事業等委託費</t>
    <phoneticPr fontId="5"/>
  </si>
  <si>
    <t>コンサルティングを実施した企業のうち職務分析・職務評価を実施した企業の割合80％以上</t>
    <phoneticPr fontId="5"/>
  </si>
  <si>
    <t>-</t>
    <phoneticPr fontId="5"/>
  </si>
  <si>
    <t>-</t>
    <phoneticPr fontId="5"/>
  </si>
  <si>
    <t>事業実施結果報告書</t>
    <phoneticPr fontId="5"/>
  </si>
  <si>
    <t>職務分析・職務評価の普及に向けたセミナー参加者数</t>
    <phoneticPr fontId="5"/>
  </si>
  <si>
    <t>職務分析・職務評価の実施に向けたコンサルティング実施企業数及び好事例収集企業数</t>
    <phoneticPr fontId="5"/>
  </si>
  <si>
    <t>職務分析・職務評価普及推進に係る経費（X）
／セミナー参加者数（Y）</t>
    <phoneticPr fontId="5"/>
  </si>
  <si>
    <t>人</t>
    <rPh sb="0" eb="1">
      <t>ニン</t>
    </rPh>
    <phoneticPr fontId="5"/>
  </si>
  <si>
    <t>所</t>
    <rPh sb="0" eb="1">
      <t>ショ</t>
    </rPh>
    <phoneticPr fontId="5"/>
  </si>
  <si>
    <t>-</t>
    <phoneticPr fontId="5"/>
  </si>
  <si>
    <t>-</t>
    <phoneticPr fontId="5"/>
  </si>
  <si>
    <t>　X/Y</t>
  </si>
  <si>
    <t>　X/Y</t>
    <phoneticPr fontId="5"/>
  </si>
  <si>
    <t>円</t>
    <rPh sb="0" eb="1">
      <t>エン</t>
    </rPh>
    <phoneticPr fontId="5"/>
  </si>
  <si>
    <t>-</t>
    <phoneticPr fontId="5"/>
  </si>
  <si>
    <t>942,697/1,114</t>
    <phoneticPr fontId="5"/>
  </si>
  <si>
    <t>-</t>
    <phoneticPr fontId="5"/>
  </si>
  <si>
    <t>職務分析・職務評価導入支援に係る経費（X）
／コンサルティング実施企業数及び好事例収集企業数（Y）</t>
    <phoneticPr fontId="5"/>
  </si>
  <si>
    <t>20,188/142</t>
    <phoneticPr fontId="5"/>
  </si>
  <si>
    <t>千円</t>
    <rPh sb="0" eb="1">
      <t>セン</t>
    </rPh>
    <rPh sb="1" eb="2">
      <t>エン</t>
    </rPh>
    <phoneticPr fontId="5"/>
  </si>
  <si>
    <t>パートタイム労働法に基づき、事業主に対し都道府県労働局が実施した行政指導の是正割合（年度内）</t>
    <phoneticPr fontId="5"/>
  </si>
  <si>
    <t>-</t>
    <phoneticPr fontId="5"/>
  </si>
  <si>
    <t>-</t>
    <phoneticPr fontId="5"/>
  </si>
  <si>
    <t>-</t>
    <phoneticPr fontId="5"/>
  </si>
  <si>
    <t>-</t>
    <phoneticPr fontId="5"/>
  </si>
  <si>
    <t>-</t>
    <phoneticPr fontId="5"/>
  </si>
  <si>
    <t>18,842/141</t>
    <phoneticPr fontId="5"/>
  </si>
  <si>
    <t>1,636,717
/1,457</t>
    <phoneticPr fontId="5"/>
  </si>
  <si>
    <t>コンサルティングによる導入支援とセミナー等による普及推進を一体的に実施し、職務分析・職務評価の更なる普及を図ることにより、パートタイム労働者と正社員との均等・均衡待遇の実現に寄与する。</t>
    <phoneticPr fontId="5"/>
  </si>
  <si>
    <t>-</t>
    <phoneticPr fontId="5"/>
  </si>
  <si>
    <t>-</t>
    <phoneticPr fontId="5"/>
  </si>
  <si>
    <t>-</t>
    <phoneticPr fontId="5"/>
  </si>
  <si>
    <t>-</t>
    <phoneticPr fontId="5"/>
  </si>
  <si>
    <t>-</t>
    <phoneticPr fontId="5"/>
  </si>
  <si>
    <t>-</t>
    <phoneticPr fontId="5"/>
  </si>
  <si>
    <t>-</t>
    <phoneticPr fontId="5"/>
  </si>
  <si>
    <t>-</t>
    <phoneticPr fontId="5"/>
  </si>
  <si>
    <t>△</t>
  </si>
  <si>
    <t>無</t>
  </si>
  <si>
    <t>有</t>
  </si>
  <si>
    <t>パートタイム労働者と正社員との均等・均衡待遇を実現するため、職務分析・職務評価の普及を促進する必要があることから、広く国民のニーズがある。</t>
    <phoneticPr fontId="5"/>
  </si>
  <si>
    <t>本事業は、パートタイム労働法を踏まえ、パートタイム労働者と正社員との均等・均衡待遇を実現するため、職務分析・職務評価の普及を促進するものであり、国が実施すべき事業である。</t>
    <phoneticPr fontId="5"/>
  </si>
  <si>
    <t>本事業は、職務分析・職務評価の普及を促進する事業であり、パートタイム労働者と正社員との均等・均衡待遇を実現するという政策目的に向けて、優先度の高い事業である。</t>
    <phoneticPr fontId="5"/>
  </si>
  <si>
    <t>本事業は、事業主から徴収した労働保険料を財源に、パートタイム労働者と正社員との均等・均衡待遇を実現するために、職務分析・職務評価の普及を促進するものであり、労働保険適用事業主を支援するための事業であることから妥当である。</t>
    <phoneticPr fontId="5"/>
  </si>
  <si>
    <t>水準は妥当である。</t>
    <phoneticPr fontId="5"/>
  </si>
  <si>
    <t>‐</t>
  </si>
  <si>
    <t>本事業は、パートタイム労働者と正社員との均等・均衡待遇を実現するために、職務分析・職務評価の普及を促進に係る経費で構成されており、必要最低限のものとなっている。</t>
    <phoneticPr fontId="5"/>
  </si>
  <si>
    <t>受託事業者の効率的な事業の執行により、精算額が契約額を下回ったため。</t>
    <phoneticPr fontId="5"/>
  </si>
  <si>
    <t>成果目標は達成できた。</t>
    <phoneticPr fontId="5"/>
  </si>
  <si>
    <t>セミナー参加者数は、当初見込みを上回る実績となったが、コンサルティング実施企業数は、当初見込みに達しなかった。</t>
    <phoneticPr fontId="5"/>
  </si>
  <si>
    <t>-</t>
    <phoneticPr fontId="5"/>
  </si>
  <si>
    <t>作成した資料等により、企業へのコンサルティング等を実施しており、十分に活用されている。</t>
    <phoneticPr fontId="5"/>
  </si>
  <si>
    <t>-</t>
    <phoneticPr fontId="5"/>
  </si>
  <si>
    <t>-</t>
    <phoneticPr fontId="5"/>
  </si>
  <si>
    <t>-</t>
    <phoneticPr fontId="5"/>
  </si>
  <si>
    <t>-</t>
    <phoneticPr fontId="5"/>
  </si>
  <si>
    <t>-</t>
    <phoneticPr fontId="5"/>
  </si>
  <si>
    <t>新28-0026</t>
    <rPh sb="0" eb="1">
      <t>シン</t>
    </rPh>
    <phoneticPr fontId="5"/>
  </si>
  <si>
    <t>-</t>
    <phoneticPr fontId="5"/>
  </si>
  <si>
    <t>-</t>
    <phoneticPr fontId="5"/>
  </si>
  <si>
    <t>-</t>
    <phoneticPr fontId="5"/>
  </si>
  <si>
    <t>2,216,918/1,100</t>
    <phoneticPr fontId="5"/>
  </si>
  <si>
    <t>38,540/230</t>
    <phoneticPr fontId="5"/>
  </si>
  <si>
    <t>本事業は専門性の高い事業であるため、結果として一者応札となったが、委託業者については技術評価委員会による技術審査において契約の履行に必要な内容を満たしており、委託費についても予定価格より安価に調達できているため、妥当である。</t>
    <phoneticPr fontId="5"/>
  </si>
  <si>
    <t>-</t>
    <phoneticPr fontId="5"/>
  </si>
  <si>
    <t>働き方改革関連法案が成立した後、同一労働同一賃金の対応のために改正法の内容に沿ったコンサルティングを受けたいという企業ニーズが高く、改正法案が国会に提出されなかった29年度においては、コンサルティング実施企業数が当初見込みを下回ったもののセミナー参加者数は当初の見込みを上回った。コンサルティングを実施した企業のうち、職務分析・職務評価を実施した企業の割合は、当初の見込みを上回る割合となっており、効果的な事業が実施できたといえる。</t>
    <rPh sb="0" eb="1">
      <t>ハタラ</t>
    </rPh>
    <rPh sb="2" eb="3">
      <t>カタ</t>
    </rPh>
    <rPh sb="3" eb="5">
      <t>カイカク</t>
    </rPh>
    <rPh sb="5" eb="7">
      <t>カンレン</t>
    </rPh>
    <rPh sb="7" eb="9">
      <t>ホウアン</t>
    </rPh>
    <rPh sb="10" eb="12">
      <t>セイリツ</t>
    </rPh>
    <rPh sb="14" eb="15">
      <t>ノチ</t>
    </rPh>
    <rPh sb="16" eb="18">
      <t>ドウイツ</t>
    </rPh>
    <rPh sb="18" eb="20">
      <t>ロウドウ</t>
    </rPh>
    <rPh sb="20" eb="22">
      <t>ドウイツ</t>
    </rPh>
    <rPh sb="22" eb="24">
      <t>チンギン</t>
    </rPh>
    <rPh sb="25" eb="27">
      <t>タイオウ</t>
    </rPh>
    <rPh sb="31" eb="34">
      <t>カイセイホウ</t>
    </rPh>
    <rPh sb="35" eb="37">
      <t>ナイヨウ</t>
    </rPh>
    <rPh sb="38" eb="39">
      <t>ソ</t>
    </rPh>
    <rPh sb="50" eb="51">
      <t>ウ</t>
    </rPh>
    <rPh sb="57" eb="59">
      <t>キギョウ</t>
    </rPh>
    <rPh sb="63" eb="64">
      <t>タカ</t>
    </rPh>
    <rPh sb="66" eb="68">
      <t>カイセイ</t>
    </rPh>
    <rPh sb="68" eb="70">
      <t>ホウアン</t>
    </rPh>
    <rPh sb="71" eb="73">
      <t>コッカイ</t>
    </rPh>
    <rPh sb="74" eb="76">
      <t>テイシュツ</t>
    </rPh>
    <rPh sb="84" eb="86">
      <t>ネンド</t>
    </rPh>
    <rPh sb="100" eb="102">
      <t>ジッシ</t>
    </rPh>
    <rPh sb="102" eb="104">
      <t>キギョウ</t>
    </rPh>
    <rPh sb="104" eb="105">
      <t>スウ</t>
    </rPh>
    <rPh sb="106" eb="108">
      <t>トウショ</t>
    </rPh>
    <rPh sb="108" eb="110">
      <t>ミコ</t>
    </rPh>
    <rPh sb="112" eb="114">
      <t>シタマワ</t>
    </rPh>
    <phoneticPr fontId="5"/>
  </si>
  <si>
    <t>当該事業は、同一労働同一賃金の対応に向けても有効であり、改正法案が成立した場合、改正法案の内容に即したコンサルティングができるよう対応することにより当初見込んだ活動実績が達成できるように取り組んでいくとともに、引き続き、効果的な事業運営を行う。</t>
    <rPh sb="0" eb="2">
      <t>トウガイ</t>
    </rPh>
    <rPh sb="2" eb="4">
      <t>ジギョウ</t>
    </rPh>
    <rPh sb="6" eb="8">
      <t>ドウイツ</t>
    </rPh>
    <rPh sb="8" eb="10">
      <t>ロウドウ</t>
    </rPh>
    <rPh sb="10" eb="12">
      <t>ドウイツ</t>
    </rPh>
    <rPh sb="12" eb="14">
      <t>チンギン</t>
    </rPh>
    <rPh sb="15" eb="17">
      <t>タイオウ</t>
    </rPh>
    <rPh sb="18" eb="19">
      <t>ム</t>
    </rPh>
    <rPh sb="22" eb="24">
      <t>ユウコウ</t>
    </rPh>
    <rPh sb="28" eb="31">
      <t>カイセイホウ</t>
    </rPh>
    <rPh sb="31" eb="32">
      <t>アン</t>
    </rPh>
    <rPh sb="33" eb="35">
      <t>セイリツ</t>
    </rPh>
    <rPh sb="37" eb="39">
      <t>バアイ</t>
    </rPh>
    <rPh sb="40" eb="42">
      <t>カイセイ</t>
    </rPh>
    <rPh sb="42" eb="44">
      <t>ホウアン</t>
    </rPh>
    <rPh sb="45" eb="47">
      <t>ナイヨウ</t>
    </rPh>
    <rPh sb="48" eb="49">
      <t>ソク</t>
    </rPh>
    <rPh sb="65" eb="67">
      <t>タイオウ</t>
    </rPh>
    <phoneticPr fontId="5"/>
  </si>
  <si>
    <t>人件費</t>
    <rPh sb="0" eb="3">
      <t>ジンケンヒ</t>
    </rPh>
    <phoneticPr fontId="5"/>
  </si>
  <si>
    <t>管理費</t>
    <rPh sb="0" eb="3">
      <t>カンリヒ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</si>
  <si>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</si>
  <si>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</si>
  <si>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</si>
  <si>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職務分析・職務評価の導入支援等</t>
    <rPh sb="0" eb="2">
      <t>ショクム</t>
    </rPh>
    <rPh sb="2" eb="4">
      <t>ブンセキ</t>
    </rPh>
    <rPh sb="5" eb="7">
      <t>ショクム</t>
    </rPh>
    <rPh sb="7" eb="9">
      <t>ヒョウカ</t>
    </rPh>
    <rPh sb="10" eb="12">
      <t>ドウニュウ</t>
    </rPh>
    <rPh sb="12" eb="14">
      <t>シエン</t>
    </rPh>
    <rPh sb="14" eb="15">
      <t>トウ</t>
    </rPh>
    <phoneticPr fontId="5"/>
  </si>
  <si>
    <t>受託者人件費</t>
    <rPh sb="0" eb="3">
      <t>ジュタクシャ</t>
    </rPh>
    <rPh sb="3" eb="6">
      <t>ジンケンヒ</t>
    </rPh>
    <phoneticPr fontId="5"/>
  </si>
  <si>
    <t>PwCコンサルティング合同会社</t>
    <phoneticPr fontId="5"/>
  </si>
  <si>
    <t>職務分析・職務評価の導入支援、モデル事例の収集、セミナー開催等による職務分析・職務評価の普及等</t>
    <phoneticPr fontId="5"/>
  </si>
  <si>
    <t>－</t>
    <phoneticPr fontId="5"/>
  </si>
  <si>
    <t>A.PwCコンサルティング合同会社</t>
    <rPh sb="13" eb="15">
      <t>ゴウドウ</t>
    </rPh>
    <rPh sb="15" eb="17">
      <t>カイシャ</t>
    </rPh>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</si>
  <si>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</si>
  <si>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</si>
  <si>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phoneticPr fontId="5"/>
  </si>
  <si>
    <t>職務分析・職務評価を実施した企業／コンサルティングを実施した企業</t>
    <rPh sb="0" eb="2">
      <t>ショクム</t>
    </rPh>
    <rPh sb="1" eb="2">
      <t>ツトム</t>
    </rPh>
    <rPh sb="2" eb="4">
      <t>ブンセキ</t>
    </rPh>
    <rPh sb="5" eb="7">
      <t>ショクム</t>
    </rPh>
    <rPh sb="7" eb="9">
      <t>ヒョウカ</t>
    </rPh>
    <rPh sb="10" eb="12">
      <t>ジッシ</t>
    </rPh>
    <rPh sb="14" eb="16">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</si>
</sst>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200023</xdr:colOff>
      <xdr:row>742</xdr:row>
      <xdr:rowOff>0</xdr:rowOff>
    </xdr:from>
    <xdr:to>
      <xdr:col>33</xdr:col>
      <xdr:colOff>146235</xdr:colOff>
      <xdr:row>743</xdr:row>
      <xdr:rowOff>254904</xdr:rowOff>
    </xdr:to>
    <xdr:sp macro="" textlink="">
      <xdr:nvSpPr>
        <xdr:cNvPr id="20" name="テキスト ボックス 19"/>
        <xdr:cNvSpPr txBox="1"/>
      </xdr:nvSpPr>
      <xdr:spPr>
        <a:xfrm>
          <a:off x="4000498" y="46529625"/>
          <a:ext cx="2746562" cy="607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１２９百万円</a:t>
          </a:r>
          <a:endParaRPr kumimoji="1" lang="en-US" altLang="ja-JP" sz="1200"/>
        </a:p>
      </xdr:txBody>
    </xdr:sp>
    <xdr:clientData/>
  </xdr:twoCellAnchor>
  <xdr:twoCellAnchor>
    <xdr:from>
      <xdr:col>26</xdr:col>
      <xdr:colOff>188819</xdr:colOff>
      <xdr:row>744</xdr:row>
      <xdr:rowOff>296396</xdr:rowOff>
    </xdr:from>
    <xdr:to>
      <xdr:col>27</xdr:col>
      <xdr:colOff>1</xdr:colOff>
      <xdr:row>747</xdr:row>
      <xdr:rowOff>49880</xdr:rowOff>
    </xdr:to>
    <xdr:cxnSp macro="">
      <xdr:nvCxnSpPr>
        <xdr:cNvPr id="21" name="直線矢印コネクタ 20"/>
        <xdr:cNvCxnSpPr/>
      </xdr:nvCxnSpPr>
      <xdr:spPr>
        <a:xfrm rot="16200000" flipH="1">
          <a:off x="4989693" y="47930647"/>
          <a:ext cx="810759" cy="112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188819</xdr:colOff>
      <xdr:row>743</xdr:row>
      <xdr:rowOff>296396</xdr:rowOff>
    </xdr:from>
    <xdr:ext cx="1971117" cy="275717"/>
    <xdr:sp macro="" textlink="">
      <xdr:nvSpPr>
        <xdr:cNvPr id="22" name="テキスト ボックス 21"/>
        <xdr:cNvSpPr txBox="1"/>
      </xdr:nvSpPr>
      <xdr:spPr>
        <a:xfrm>
          <a:off x="4589369" y="47178446"/>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oneCellAnchor>
    <xdr:from>
      <xdr:col>18</xdr:col>
      <xdr:colOff>11206</xdr:colOff>
      <xdr:row>748</xdr:row>
      <xdr:rowOff>100854</xdr:rowOff>
    </xdr:from>
    <xdr:ext cx="3746500" cy="725954"/>
    <xdr:sp macro="" textlink="">
      <xdr:nvSpPr>
        <xdr:cNvPr id="23" name="テキスト ボックス 22"/>
        <xdr:cNvSpPr txBox="1"/>
      </xdr:nvSpPr>
      <xdr:spPr>
        <a:xfrm>
          <a:off x="3611656" y="48745029"/>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a:t>
          </a:r>
          <a:r>
            <a:rPr kumimoji="1" lang="en-US" altLang="ja-JP" sz="1600">
              <a:solidFill>
                <a:schemeClr val="tx1"/>
              </a:solidFill>
              <a:effectLst/>
              <a:latin typeface="+mn-lt"/>
              <a:ea typeface="+mn-ea"/>
              <a:cs typeface="+mn-cs"/>
            </a:rPr>
            <a:t>PwC</a:t>
          </a:r>
          <a:r>
            <a:rPr kumimoji="1" lang="ja-JP" altLang="en-US" sz="1600">
              <a:solidFill>
                <a:schemeClr val="tx1"/>
              </a:solidFill>
              <a:effectLst/>
              <a:latin typeface="+mn-lt"/>
              <a:ea typeface="+mn-ea"/>
              <a:cs typeface="+mn-cs"/>
            </a:rPr>
            <a:t>コンサルティング合同会社</a:t>
          </a:r>
          <a:endParaRPr kumimoji="1" lang="en-US" altLang="ja-JP" sz="1600">
            <a:solidFill>
              <a:schemeClr val="tx1"/>
            </a:solidFill>
            <a:effectLst/>
            <a:latin typeface="+mn-lt"/>
            <a:ea typeface="+mn-ea"/>
            <a:cs typeface="+mn-cs"/>
          </a:endParaRPr>
        </a:p>
        <a:p>
          <a:pPr algn="ctr">
            <a:lnSpc>
              <a:spcPts val="2000"/>
            </a:lnSpc>
          </a:pPr>
          <a:r>
            <a:rPr kumimoji="1" lang="ja-JP" altLang="en-US" sz="1200">
              <a:solidFill>
                <a:schemeClr val="tx1"/>
              </a:solidFill>
              <a:effectLst/>
              <a:latin typeface="+mn-lt"/>
              <a:ea typeface="+mn-ea"/>
              <a:cs typeface="+mn-cs"/>
            </a:rPr>
            <a:t>１２９百万円</a:t>
          </a:r>
          <a:endParaRPr lang="ja-JP" altLang="ja-JP" sz="1200">
            <a:effectLst/>
          </a:endParaRPr>
        </a:p>
      </xdr:txBody>
    </xdr:sp>
    <xdr:clientData/>
  </xdr:oneCellAnchor>
  <xdr:oneCellAnchor>
    <xdr:from>
      <xdr:col>23</xdr:col>
      <xdr:colOff>188819</xdr:colOff>
      <xdr:row>747</xdr:row>
      <xdr:rowOff>100853</xdr:rowOff>
    </xdr:from>
    <xdr:ext cx="2342029" cy="275717"/>
    <xdr:sp macro="" textlink="">
      <xdr:nvSpPr>
        <xdr:cNvPr id="24" name="テキスト ボックス 23"/>
        <xdr:cNvSpPr txBox="1"/>
      </xdr:nvSpPr>
      <xdr:spPr>
        <a:xfrm>
          <a:off x="4789394" y="46830503"/>
          <a:ext cx="2342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15</xdr:col>
      <xdr:colOff>0</xdr:colOff>
      <xdr:row>750</xdr:row>
      <xdr:rowOff>296396</xdr:rowOff>
    </xdr:from>
    <xdr:to>
      <xdr:col>41</xdr:col>
      <xdr:colOff>56029</xdr:colOff>
      <xdr:row>753</xdr:row>
      <xdr:rowOff>89647</xdr:rowOff>
    </xdr:to>
    <xdr:sp macro="" textlink="">
      <xdr:nvSpPr>
        <xdr:cNvPr id="25" name="大かっこ 24"/>
        <xdr:cNvSpPr/>
      </xdr:nvSpPr>
      <xdr:spPr>
        <a:xfrm>
          <a:off x="3000375" y="49645421"/>
          <a:ext cx="5256679" cy="850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751</xdr:row>
      <xdr:rowOff>0</xdr:rowOff>
    </xdr:from>
    <xdr:to>
      <xdr:col>40</xdr:col>
      <xdr:colOff>168648</xdr:colOff>
      <xdr:row>753</xdr:row>
      <xdr:rowOff>112058</xdr:rowOff>
    </xdr:to>
    <xdr:sp macro="" textlink="">
      <xdr:nvSpPr>
        <xdr:cNvPr id="26" name="テキスト ボックス 25"/>
        <xdr:cNvSpPr txBox="1"/>
      </xdr:nvSpPr>
      <xdr:spPr>
        <a:xfrm>
          <a:off x="3200400" y="49701450"/>
          <a:ext cx="4969248" cy="816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職務分析・職務評価の導入支援、モデル事例の収集</a:t>
          </a:r>
          <a:endParaRPr kumimoji="1" lang="en-US" altLang="ja-JP" sz="1100" b="0"/>
        </a:p>
        <a:p>
          <a:r>
            <a:rPr kumimoji="1" lang="ja-JP" altLang="en-US" sz="1100" b="0"/>
            <a:t>セミナー開催等による職務分析・職務評価の普及　　　　　　　　　　　　　　　　　　　　　　　　　　　　　　　　　　　　　　　　　　　　　　　　　　　　　　　　　　　　　　　　</a:t>
          </a:r>
          <a:endParaRPr kumimoji="1" lang="en-US" altLang="ja-JP" sz="1100" b="0"/>
        </a:p>
        <a:p>
          <a:r>
            <a:rPr kumimoji="1" lang="ja-JP" altLang="en-US" sz="1100" b="0"/>
            <a:t>　　　　　　　　　　　　　　　　　　　　　　　　　　　　　　　等</a:t>
          </a:r>
          <a:endParaRPr kumimoji="1" lang="en-US" altLang="ja-JP" sz="1100" b="0"/>
        </a:p>
        <a:p>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14" sqref="P14:V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481</v>
      </c>
      <c r="AT2" s="221"/>
      <c r="AU2" s="221"/>
      <c r="AV2" s="52" t="str">
        <f>IF(AW2="", "", "-")</f>
        <v/>
      </c>
      <c r="AW2" s="399"/>
      <c r="AX2" s="399"/>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551</v>
      </c>
      <c r="AK3" s="530"/>
      <c r="AL3" s="530"/>
      <c r="AM3" s="530"/>
      <c r="AN3" s="530"/>
      <c r="AO3" s="530"/>
      <c r="AP3" s="530"/>
      <c r="AQ3" s="530"/>
      <c r="AR3" s="530"/>
      <c r="AS3" s="530"/>
      <c r="AT3" s="530"/>
      <c r="AU3" s="530"/>
      <c r="AV3" s="530"/>
      <c r="AW3" s="530"/>
      <c r="AX3" s="24" t="s">
        <v>65</v>
      </c>
    </row>
    <row r="4" spans="1:50" ht="24.75" customHeight="1" x14ac:dyDescent="0.15">
      <c r="A4" s="733" t="s">
        <v>25</v>
      </c>
      <c r="B4" s="734"/>
      <c r="C4" s="734"/>
      <c r="D4" s="734"/>
      <c r="E4" s="734"/>
      <c r="F4" s="734"/>
      <c r="G4" s="709" t="s">
        <v>549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3" t="s">
        <v>75</v>
      </c>
      <c r="H5" s="564"/>
      <c r="I5" s="564"/>
      <c r="J5" s="564"/>
      <c r="K5" s="564"/>
      <c r="L5" s="564"/>
      <c r="M5" s="565" t="s">
        <v>66</v>
      </c>
      <c r="N5" s="566"/>
      <c r="O5" s="566"/>
      <c r="P5" s="566"/>
      <c r="Q5" s="566"/>
      <c r="R5" s="567"/>
      <c r="S5" s="568" t="s">
        <v>131</v>
      </c>
      <c r="T5" s="564"/>
      <c r="U5" s="564"/>
      <c r="V5" s="564"/>
      <c r="W5" s="564"/>
      <c r="X5" s="569"/>
      <c r="Y5" s="725" t="s">
        <v>3</v>
      </c>
      <c r="Z5" s="726"/>
      <c r="AA5" s="726"/>
      <c r="AB5" s="726"/>
      <c r="AC5" s="726"/>
      <c r="AD5" s="727"/>
      <c r="AE5" s="728" t="s">
        <v>552</v>
      </c>
      <c r="AF5" s="728"/>
      <c r="AG5" s="728"/>
      <c r="AH5" s="728"/>
      <c r="AI5" s="728"/>
      <c r="AJ5" s="728"/>
      <c r="AK5" s="728"/>
      <c r="AL5" s="728"/>
      <c r="AM5" s="728"/>
      <c r="AN5" s="728"/>
      <c r="AO5" s="728"/>
      <c r="AP5" s="729"/>
      <c r="AQ5" s="730" t="s">
        <v>553</v>
      </c>
      <c r="AR5" s="731"/>
      <c r="AS5" s="731"/>
      <c r="AT5" s="731"/>
      <c r="AU5" s="731"/>
      <c r="AV5" s="731"/>
      <c r="AW5" s="731"/>
      <c r="AX5" s="732"/>
    </row>
    <row r="6" spans="1:50" ht="39" customHeight="1" x14ac:dyDescent="0.15">
      <c r="A6" s="735" t="s">
        <v>4</v>
      </c>
      <c r="B6" s="736"/>
      <c r="C6" s="736"/>
      <c r="D6" s="736"/>
      <c r="E6" s="736"/>
      <c r="F6" s="736"/>
      <c r="G6" s="889" t="str">
        <f>入力規則等!F39</f>
        <v>労働保険特別会計雇用勘定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26" customHeight="1" x14ac:dyDescent="0.15">
      <c r="A7" s="838" t="s">
        <v>22</v>
      </c>
      <c r="B7" s="839"/>
      <c r="C7" s="839"/>
      <c r="D7" s="839"/>
      <c r="E7" s="839"/>
      <c r="F7" s="840"/>
      <c r="G7" s="841" t="s">
        <v>555</v>
      </c>
      <c r="H7" s="842"/>
      <c r="I7" s="842"/>
      <c r="J7" s="842"/>
      <c r="K7" s="842"/>
      <c r="L7" s="842"/>
      <c r="M7" s="842"/>
      <c r="N7" s="842"/>
      <c r="O7" s="842"/>
      <c r="P7" s="842"/>
      <c r="Q7" s="842"/>
      <c r="R7" s="842"/>
      <c r="S7" s="842"/>
      <c r="T7" s="842"/>
      <c r="U7" s="842"/>
      <c r="V7" s="842"/>
      <c r="W7" s="842"/>
      <c r="X7" s="843"/>
      <c r="Y7" s="397" t="s">
        <v>547</v>
      </c>
      <c r="Z7" s="297"/>
      <c r="AA7" s="297"/>
      <c r="AB7" s="297"/>
      <c r="AC7" s="297"/>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8" t="s">
        <v>389</v>
      </c>
      <c r="B8" s="839"/>
      <c r="C8" s="839"/>
      <c r="D8" s="839"/>
      <c r="E8" s="839"/>
      <c r="F8" s="840"/>
      <c r="G8" s="224" t="str">
        <f>入力規則等!A26</f>
        <v>高齢社会対策、少子化社会対策、男女共同参画、地方創生</v>
      </c>
      <c r="H8" s="225"/>
      <c r="I8" s="225"/>
      <c r="J8" s="225"/>
      <c r="K8" s="225"/>
      <c r="L8" s="225"/>
      <c r="M8" s="225"/>
      <c r="N8" s="225"/>
      <c r="O8" s="225"/>
      <c r="P8" s="225"/>
      <c r="Q8" s="225"/>
      <c r="R8" s="225"/>
      <c r="S8" s="225"/>
      <c r="T8" s="225"/>
      <c r="U8" s="225"/>
      <c r="V8" s="225"/>
      <c r="W8" s="225"/>
      <c r="X8" s="226"/>
      <c r="Y8" s="574" t="s">
        <v>390</v>
      </c>
      <c r="Z8" s="575"/>
      <c r="AA8" s="575"/>
      <c r="AB8" s="575"/>
      <c r="AC8" s="575"/>
      <c r="AD8" s="576"/>
      <c r="AE8" s="748" t="str">
        <f>入力規則等!K13</f>
        <v>社会保障</v>
      </c>
      <c r="AF8" s="225"/>
      <c r="AG8" s="225"/>
      <c r="AH8" s="225"/>
      <c r="AI8" s="225"/>
      <c r="AJ8" s="225"/>
      <c r="AK8" s="225"/>
      <c r="AL8" s="225"/>
      <c r="AM8" s="225"/>
      <c r="AN8" s="225"/>
      <c r="AO8" s="225"/>
      <c r="AP8" s="225"/>
      <c r="AQ8" s="225"/>
      <c r="AR8" s="225"/>
      <c r="AS8" s="225"/>
      <c r="AT8" s="225"/>
      <c r="AU8" s="225"/>
      <c r="AV8" s="225"/>
      <c r="AW8" s="225"/>
      <c r="AX8" s="749"/>
    </row>
    <row r="9" spans="1:50" ht="58.5" customHeight="1" x14ac:dyDescent="0.15">
      <c r="A9" s="145" t="s">
        <v>23</v>
      </c>
      <c r="B9" s="146"/>
      <c r="C9" s="146"/>
      <c r="D9" s="146"/>
      <c r="E9" s="146"/>
      <c r="F9" s="146"/>
      <c r="G9" s="577" t="s">
        <v>557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0" t="s">
        <v>30</v>
      </c>
      <c r="B10" s="751"/>
      <c r="C10" s="751"/>
      <c r="D10" s="751"/>
      <c r="E10" s="751"/>
      <c r="F10" s="751"/>
      <c r="G10" s="687" t="s">
        <v>558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93"/>
      <c r="H12" s="694"/>
      <c r="I12" s="694"/>
      <c r="J12" s="694"/>
      <c r="K12" s="694"/>
      <c r="L12" s="694"/>
      <c r="M12" s="694"/>
      <c r="N12" s="694"/>
      <c r="O12" s="694"/>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52"/>
    </row>
    <row r="13" spans="1:50" ht="21" customHeight="1" x14ac:dyDescent="0.15">
      <c r="A13" s="142"/>
      <c r="B13" s="143"/>
      <c r="C13" s="143"/>
      <c r="D13" s="143"/>
      <c r="E13" s="143"/>
      <c r="F13" s="144"/>
      <c r="G13" s="753" t="s">
        <v>6</v>
      </c>
      <c r="H13" s="754"/>
      <c r="I13" s="649" t="s">
        <v>7</v>
      </c>
      <c r="J13" s="650"/>
      <c r="K13" s="650"/>
      <c r="L13" s="650"/>
      <c r="M13" s="650"/>
      <c r="N13" s="650"/>
      <c r="O13" s="651"/>
      <c r="P13" s="97">
        <v>0</v>
      </c>
      <c r="Q13" s="98"/>
      <c r="R13" s="98"/>
      <c r="S13" s="98"/>
      <c r="T13" s="98"/>
      <c r="U13" s="98"/>
      <c r="V13" s="99"/>
      <c r="W13" s="100">
        <v>185</v>
      </c>
      <c r="X13" s="101"/>
      <c r="Y13" s="101"/>
      <c r="Z13" s="101"/>
      <c r="AA13" s="101"/>
      <c r="AB13" s="101"/>
      <c r="AC13" s="102"/>
      <c r="AD13" s="100">
        <v>193</v>
      </c>
      <c r="AE13" s="101"/>
      <c r="AF13" s="101"/>
      <c r="AG13" s="101"/>
      <c r="AH13" s="101"/>
      <c r="AI13" s="101"/>
      <c r="AJ13" s="102"/>
      <c r="AK13" s="100">
        <v>267</v>
      </c>
      <c r="AL13" s="101"/>
      <c r="AM13" s="101"/>
      <c r="AN13" s="101"/>
      <c r="AO13" s="101"/>
      <c r="AP13" s="101"/>
      <c r="AQ13" s="102"/>
      <c r="AR13" s="97"/>
      <c r="AS13" s="98"/>
      <c r="AT13" s="98"/>
      <c r="AU13" s="98"/>
      <c r="AV13" s="98"/>
      <c r="AW13" s="98"/>
      <c r="AX13" s="396"/>
    </row>
    <row r="14" spans="1:50" ht="21" customHeight="1" x14ac:dyDescent="0.15">
      <c r="A14" s="142"/>
      <c r="B14" s="143"/>
      <c r="C14" s="143"/>
      <c r="D14" s="143"/>
      <c r="E14" s="143"/>
      <c r="F14" s="144"/>
      <c r="G14" s="755"/>
      <c r="H14" s="756"/>
      <c r="I14" s="580" t="s">
        <v>8</v>
      </c>
      <c r="J14" s="643"/>
      <c r="K14" s="643"/>
      <c r="L14" s="643"/>
      <c r="M14" s="643"/>
      <c r="N14" s="643"/>
      <c r="O14" s="644"/>
      <c r="P14" s="100" t="s">
        <v>560</v>
      </c>
      <c r="Q14" s="101"/>
      <c r="R14" s="101"/>
      <c r="S14" s="101"/>
      <c r="T14" s="101"/>
      <c r="U14" s="101"/>
      <c r="V14" s="102"/>
      <c r="W14" s="100" t="s">
        <v>559</v>
      </c>
      <c r="X14" s="101"/>
      <c r="Y14" s="101"/>
      <c r="Z14" s="101"/>
      <c r="AA14" s="101"/>
      <c r="AB14" s="101"/>
      <c r="AC14" s="102"/>
      <c r="AD14" s="100" t="s">
        <v>559</v>
      </c>
      <c r="AE14" s="101"/>
      <c r="AF14" s="101"/>
      <c r="AG14" s="101"/>
      <c r="AH14" s="101"/>
      <c r="AI14" s="101"/>
      <c r="AJ14" s="102"/>
      <c r="AK14" s="100" t="s">
        <v>559</v>
      </c>
      <c r="AL14" s="101"/>
      <c r="AM14" s="101"/>
      <c r="AN14" s="101"/>
      <c r="AO14" s="101"/>
      <c r="AP14" s="101"/>
      <c r="AQ14" s="102"/>
      <c r="AR14" s="676"/>
      <c r="AS14" s="676"/>
      <c r="AT14" s="676"/>
      <c r="AU14" s="676"/>
      <c r="AV14" s="676"/>
      <c r="AW14" s="676"/>
      <c r="AX14" s="677"/>
    </row>
    <row r="15" spans="1:50" ht="21" customHeight="1" x14ac:dyDescent="0.15">
      <c r="A15" s="142"/>
      <c r="B15" s="143"/>
      <c r="C15" s="143"/>
      <c r="D15" s="143"/>
      <c r="E15" s="143"/>
      <c r="F15" s="144"/>
      <c r="G15" s="755"/>
      <c r="H15" s="756"/>
      <c r="I15" s="580" t="s">
        <v>51</v>
      </c>
      <c r="J15" s="581"/>
      <c r="K15" s="581"/>
      <c r="L15" s="581"/>
      <c r="M15" s="581"/>
      <c r="N15" s="581"/>
      <c r="O15" s="582"/>
      <c r="P15" s="100" t="s">
        <v>559</v>
      </c>
      <c r="Q15" s="101"/>
      <c r="R15" s="101"/>
      <c r="S15" s="101"/>
      <c r="T15" s="101"/>
      <c r="U15" s="101"/>
      <c r="V15" s="102"/>
      <c r="W15" s="100" t="s">
        <v>559</v>
      </c>
      <c r="X15" s="101"/>
      <c r="Y15" s="101"/>
      <c r="Z15" s="101"/>
      <c r="AA15" s="101"/>
      <c r="AB15" s="101"/>
      <c r="AC15" s="102"/>
      <c r="AD15" s="100" t="s">
        <v>559</v>
      </c>
      <c r="AE15" s="101"/>
      <c r="AF15" s="101"/>
      <c r="AG15" s="101"/>
      <c r="AH15" s="101"/>
      <c r="AI15" s="101"/>
      <c r="AJ15" s="102"/>
      <c r="AK15" s="100" t="s">
        <v>559</v>
      </c>
      <c r="AL15" s="101"/>
      <c r="AM15" s="101"/>
      <c r="AN15" s="101"/>
      <c r="AO15" s="101"/>
      <c r="AP15" s="101"/>
      <c r="AQ15" s="102"/>
      <c r="AR15" s="100"/>
      <c r="AS15" s="101"/>
      <c r="AT15" s="101"/>
      <c r="AU15" s="101"/>
      <c r="AV15" s="101"/>
      <c r="AW15" s="101"/>
      <c r="AX15" s="592"/>
    </row>
    <row r="16" spans="1:50" ht="21" customHeight="1" x14ac:dyDescent="0.15">
      <c r="A16" s="142"/>
      <c r="B16" s="143"/>
      <c r="C16" s="143"/>
      <c r="D16" s="143"/>
      <c r="E16" s="143"/>
      <c r="F16" s="144"/>
      <c r="G16" s="755"/>
      <c r="H16" s="756"/>
      <c r="I16" s="580" t="s">
        <v>52</v>
      </c>
      <c r="J16" s="581"/>
      <c r="K16" s="581"/>
      <c r="L16" s="581"/>
      <c r="M16" s="581"/>
      <c r="N16" s="581"/>
      <c r="O16" s="582"/>
      <c r="P16" s="100" t="s">
        <v>559</v>
      </c>
      <c r="Q16" s="101"/>
      <c r="R16" s="101"/>
      <c r="S16" s="101"/>
      <c r="T16" s="101"/>
      <c r="U16" s="101"/>
      <c r="V16" s="102"/>
      <c r="W16" s="100" t="s">
        <v>559</v>
      </c>
      <c r="X16" s="101"/>
      <c r="Y16" s="101"/>
      <c r="Z16" s="101"/>
      <c r="AA16" s="101"/>
      <c r="AB16" s="101"/>
      <c r="AC16" s="102"/>
      <c r="AD16" s="100" t="s">
        <v>559</v>
      </c>
      <c r="AE16" s="101"/>
      <c r="AF16" s="101"/>
      <c r="AG16" s="101"/>
      <c r="AH16" s="101"/>
      <c r="AI16" s="101"/>
      <c r="AJ16" s="102"/>
      <c r="AK16" s="100" t="s">
        <v>559</v>
      </c>
      <c r="AL16" s="101"/>
      <c r="AM16" s="101"/>
      <c r="AN16" s="101"/>
      <c r="AO16" s="101"/>
      <c r="AP16" s="101"/>
      <c r="AQ16" s="102"/>
      <c r="AR16" s="690"/>
      <c r="AS16" s="691"/>
      <c r="AT16" s="691"/>
      <c r="AU16" s="691"/>
      <c r="AV16" s="691"/>
      <c r="AW16" s="691"/>
      <c r="AX16" s="692"/>
    </row>
    <row r="17" spans="1:50" ht="24.75" customHeight="1" x14ac:dyDescent="0.15">
      <c r="A17" s="142"/>
      <c r="B17" s="143"/>
      <c r="C17" s="143"/>
      <c r="D17" s="143"/>
      <c r="E17" s="143"/>
      <c r="F17" s="144"/>
      <c r="G17" s="755"/>
      <c r="H17" s="756"/>
      <c r="I17" s="580" t="s">
        <v>50</v>
      </c>
      <c r="J17" s="643"/>
      <c r="K17" s="643"/>
      <c r="L17" s="643"/>
      <c r="M17" s="643"/>
      <c r="N17" s="643"/>
      <c r="O17" s="644"/>
      <c r="P17" s="100" t="s">
        <v>559</v>
      </c>
      <c r="Q17" s="101"/>
      <c r="R17" s="101"/>
      <c r="S17" s="101"/>
      <c r="T17" s="101"/>
      <c r="U17" s="101"/>
      <c r="V17" s="102"/>
      <c r="W17" s="100" t="s">
        <v>559</v>
      </c>
      <c r="X17" s="101"/>
      <c r="Y17" s="101"/>
      <c r="Z17" s="101"/>
      <c r="AA17" s="101"/>
      <c r="AB17" s="101"/>
      <c r="AC17" s="102"/>
      <c r="AD17" s="100" t="s">
        <v>559</v>
      </c>
      <c r="AE17" s="101"/>
      <c r="AF17" s="101"/>
      <c r="AG17" s="101"/>
      <c r="AH17" s="101"/>
      <c r="AI17" s="101"/>
      <c r="AJ17" s="102"/>
      <c r="AK17" s="100" t="s">
        <v>559</v>
      </c>
      <c r="AL17" s="101"/>
      <c r="AM17" s="101"/>
      <c r="AN17" s="101"/>
      <c r="AO17" s="101"/>
      <c r="AP17" s="101"/>
      <c r="AQ17" s="102"/>
      <c r="AR17" s="394"/>
      <c r="AS17" s="394"/>
      <c r="AT17" s="394"/>
      <c r="AU17" s="394"/>
      <c r="AV17" s="394"/>
      <c r="AW17" s="394"/>
      <c r="AX17" s="395"/>
    </row>
    <row r="18" spans="1:50" ht="24.75" customHeight="1" x14ac:dyDescent="0.15">
      <c r="A18" s="142"/>
      <c r="B18" s="143"/>
      <c r="C18" s="143"/>
      <c r="D18" s="143"/>
      <c r="E18" s="143"/>
      <c r="F18" s="144"/>
      <c r="G18" s="757"/>
      <c r="H18" s="758"/>
      <c r="I18" s="745" t="s">
        <v>20</v>
      </c>
      <c r="J18" s="746"/>
      <c r="K18" s="746"/>
      <c r="L18" s="746"/>
      <c r="M18" s="746"/>
      <c r="N18" s="746"/>
      <c r="O18" s="747"/>
      <c r="P18" s="106">
        <f>SUM(P13:V17)</f>
        <v>0</v>
      </c>
      <c r="Q18" s="107"/>
      <c r="R18" s="107"/>
      <c r="S18" s="107"/>
      <c r="T18" s="107"/>
      <c r="U18" s="107"/>
      <c r="V18" s="108"/>
      <c r="W18" s="106">
        <f>SUM(W13:AC17)</f>
        <v>185</v>
      </c>
      <c r="X18" s="107"/>
      <c r="Y18" s="107"/>
      <c r="Z18" s="107"/>
      <c r="AA18" s="107"/>
      <c r="AB18" s="107"/>
      <c r="AC18" s="108"/>
      <c r="AD18" s="106">
        <f>SUM(AD13:AJ17)</f>
        <v>193</v>
      </c>
      <c r="AE18" s="107"/>
      <c r="AF18" s="107"/>
      <c r="AG18" s="107"/>
      <c r="AH18" s="107"/>
      <c r="AI18" s="107"/>
      <c r="AJ18" s="108"/>
      <c r="AK18" s="106">
        <f>SUM(AK13:AQ17)</f>
        <v>267</v>
      </c>
      <c r="AL18" s="107"/>
      <c r="AM18" s="107"/>
      <c r="AN18" s="107"/>
      <c r="AO18" s="107"/>
      <c r="AP18" s="107"/>
      <c r="AQ18" s="108"/>
      <c r="AR18" s="106">
        <f>SUM(AR13:AX17)</f>
        <v>0</v>
      </c>
      <c r="AS18" s="107"/>
      <c r="AT18" s="107"/>
      <c r="AU18" s="107"/>
      <c r="AV18" s="107"/>
      <c r="AW18" s="107"/>
      <c r="AX18" s="542"/>
    </row>
    <row r="19" spans="1:50" ht="24.75" customHeight="1" x14ac:dyDescent="0.15">
      <c r="A19" s="142"/>
      <c r="B19" s="143"/>
      <c r="C19" s="143"/>
      <c r="D19" s="143"/>
      <c r="E19" s="143"/>
      <c r="F19" s="144"/>
      <c r="G19" s="540" t="s">
        <v>9</v>
      </c>
      <c r="H19" s="541"/>
      <c r="I19" s="541"/>
      <c r="J19" s="541"/>
      <c r="K19" s="541"/>
      <c r="L19" s="541"/>
      <c r="M19" s="541"/>
      <c r="N19" s="541"/>
      <c r="O19" s="541"/>
      <c r="P19" s="100">
        <v>0</v>
      </c>
      <c r="Q19" s="101"/>
      <c r="R19" s="101"/>
      <c r="S19" s="101"/>
      <c r="T19" s="101"/>
      <c r="U19" s="101"/>
      <c r="V19" s="102"/>
      <c r="W19" s="100">
        <v>147</v>
      </c>
      <c r="X19" s="101"/>
      <c r="Y19" s="101"/>
      <c r="Z19" s="101"/>
      <c r="AA19" s="101"/>
      <c r="AB19" s="101"/>
      <c r="AC19" s="102"/>
      <c r="AD19" s="100">
        <v>129</v>
      </c>
      <c r="AE19" s="101"/>
      <c r="AF19" s="101"/>
      <c r="AG19" s="101"/>
      <c r="AH19" s="101"/>
      <c r="AI19" s="101"/>
      <c r="AJ19" s="102"/>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0.79459459459459458</v>
      </c>
      <c r="X20" s="544"/>
      <c r="Y20" s="544"/>
      <c r="Z20" s="544"/>
      <c r="AA20" s="544"/>
      <c r="AB20" s="544"/>
      <c r="AC20" s="544"/>
      <c r="AD20" s="544">
        <f t="shared" ref="AD20" si="1">IF(AD18=0, "-", SUM(AD19)/AD18)</f>
        <v>0.66839378238341973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8" t="s">
        <v>497</v>
      </c>
      <c r="H21" s="939"/>
      <c r="I21" s="939"/>
      <c r="J21" s="939"/>
      <c r="K21" s="939"/>
      <c r="L21" s="939"/>
      <c r="M21" s="939"/>
      <c r="N21" s="939"/>
      <c r="O21" s="939"/>
      <c r="P21" s="544" t="str">
        <f>IF(P19=0, "-", SUM(P19)/SUM(P13,P14))</f>
        <v>-</v>
      </c>
      <c r="Q21" s="544"/>
      <c r="R21" s="544"/>
      <c r="S21" s="544"/>
      <c r="T21" s="544"/>
      <c r="U21" s="544"/>
      <c r="V21" s="544"/>
      <c r="W21" s="544">
        <f t="shared" ref="W21" si="2">IF(W19=0, "-", SUM(W19)/SUM(W13,W14))</f>
        <v>0.79459459459459458</v>
      </c>
      <c r="X21" s="544"/>
      <c r="Y21" s="544"/>
      <c r="Z21" s="544"/>
      <c r="AA21" s="544"/>
      <c r="AB21" s="544"/>
      <c r="AC21" s="544"/>
      <c r="AD21" s="544">
        <f t="shared" ref="AD21" si="3">IF(AD19=0, "-", SUM(AD19)/SUM(AD13,AD14))</f>
        <v>0.66839378238341973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561</v>
      </c>
      <c r="H23" s="187"/>
      <c r="I23" s="187"/>
      <c r="J23" s="187"/>
      <c r="K23" s="187"/>
      <c r="L23" s="187"/>
      <c r="M23" s="187"/>
      <c r="N23" s="187"/>
      <c r="O23" s="188"/>
      <c r="P23" s="97">
        <v>267</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267</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491</v>
      </c>
      <c r="B30" s="515"/>
      <c r="C30" s="515"/>
      <c r="D30" s="515"/>
      <c r="E30" s="515"/>
      <c r="F30" s="516"/>
      <c r="G30" s="661"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357</v>
      </c>
      <c r="AF30" s="389"/>
      <c r="AG30" s="389"/>
      <c r="AH30" s="390"/>
      <c r="AI30" s="388" t="s">
        <v>363</v>
      </c>
      <c r="AJ30" s="389"/>
      <c r="AK30" s="389"/>
      <c r="AL30" s="390"/>
      <c r="AM30" s="391" t="s">
        <v>472</v>
      </c>
      <c r="AN30" s="391"/>
      <c r="AO30" s="391"/>
      <c r="AP30" s="388"/>
      <c r="AQ30" s="652" t="s">
        <v>355</v>
      </c>
      <c r="AR30" s="653"/>
      <c r="AS30" s="653"/>
      <c r="AT30" s="654"/>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3"/>
      <c r="AC31" s="334"/>
      <c r="AD31" s="335"/>
      <c r="AE31" s="333"/>
      <c r="AF31" s="334"/>
      <c r="AG31" s="334"/>
      <c r="AH31" s="335"/>
      <c r="AI31" s="333"/>
      <c r="AJ31" s="334"/>
      <c r="AK31" s="334"/>
      <c r="AL31" s="335"/>
      <c r="AM31" s="378"/>
      <c r="AN31" s="378"/>
      <c r="AO31" s="378"/>
      <c r="AP31" s="333"/>
      <c r="AQ31" s="218" t="s">
        <v>620</v>
      </c>
      <c r="AR31" s="136"/>
      <c r="AS31" s="137" t="s">
        <v>356</v>
      </c>
      <c r="AT31" s="172"/>
      <c r="AU31" s="272">
        <v>30</v>
      </c>
      <c r="AV31" s="272"/>
      <c r="AW31" s="381" t="s">
        <v>300</v>
      </c>
      <c r="AX31" s="382"/>
    </row>
    <row r="32" spans="1:50" ht="23.25" customHeight="1" x14ac:dyDescent="0.15">
      <c r="A32" s="520"/>
      <c r="B32" s="518"/>
      <c r="C32" s="518"/>
      <c r="D32" s="518"/>
      <c r="E32" s="518"/>
      <c r="F32" s="519"/>
      <c r="G32" s="545" t="s">
        <v>562</v>
      </c>
      <c r="H32" s="546"/>
      <c r="I32" s="546"/>
      <c r="J32" s="546"/>
      <c r="K32" s="546"/>
      <c r="L32" s="546"/>
      <c r="M32" s="546"/>
      <c r="N32" s="546"/>
      <c r="O32" s="547"/>
      <c r="P32" s="161" t="s">
        <v>643</v>
      </c>
      <c r="Q32" s="161"/>
      <c r="R32" s="161"/>
      <c r="S32" s="161"/>
      <c r="T32" s="161"/>
      <c r="U32" s="161"/>
      <c r="V32" s="161"/>
      <c r="W32" s="161"/>
      <c r="X32" s="232"/>
      <c r="Y32" s="339" t="s">
        <v>12</v>
      </c>
      <c r="Z32" s="554"/>
      <c r="AA32" s="555"/>
      <c r="AB32" s="556" t="s">
        <v>518</v>
      </c>
      <c r="AC32" s="556"/>
      <c r="AD32" s="556"/>
      <c r="AE32" s="366" t="s">
        <v>563</v>
      </c>
      <c r="AF32" s="367"/>
      <c r="AG32" s="367"/>
      <c r="AH32" s="367"/>
      <c r="AI32" s="366">
        <v>89.2</v>
      </c>
      <c r="AJ32" s="367"/>
      <c r="AK32" s="367"/>
      <c r="AL32" s="367"/>
      <c r="AM32" s="366">
        <v>84.3</v>
      </c>
      <c r="AN32" s="367"/>
      <c r="AO32" s="367"/>
      <c r="AP32" s="367"/>
      <c r="AQ32" s="103" t="s">
        <v>620</v>
      </c>
      <c r="AR32" s="104"/>
      <c r="AS32" s="104"/>
      <c r="AT32" s="105"/>
      <c r="AU32" s="367" t="s">
        <v>622</v>
      </c>
      <c r="AV32" s="367"/>
      <c r="AW32" s="367"/>
      <c r="AX32" s="369"/>
    </row>
    <row r="33" spans="1:50" ht="23.2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518</v>
      </c>
      <c r="AC33" s="527"/>
      <c r="AD33" s="527"/>
      <c r="AE33" s="366" t="s">
        <v>564</v>
      </c>
      <c r="AF33" s="367"/>
      <c r="AG33" s="367"/>
      <c r="AH33" s="367"/>
      <c r="AI33" s="366">
        <v>80</v>
      </c>
      <c r="AJ33" s="367"/>
      <c r="AK33" s="367"/>
      <c r="AL33" s="367"/>
      <c r="AM33" s="366">
        <v>80</v>
      </c>
      <c r="AN33" s="367"/>
      <c r="AO33" s="367"/>
      <c r="AP33" s="367"/>
      <c r="AQ33" s="103" t="s">
        <v>620</v>
      </c>
      <c r="AR33" s="104"/>
      <c r="AS33" s="104"/>
      <c r="AT33" s="105"/>
      <c r="AU33" s="367">
        <v>80</v>
      </c>
      <c r="AV33" s="367"/>
      <c r="AW33" s="367"/>
      <c r="AX33" s="369"/>
    </row>
    <row r="34" spans="1:50" ht="51"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7"/>
      <c r="Y34" s="304" t="s">
        <v>13</v>
      </c>
      <c r="Z34" s="299"/>
      <c r="AA34" s="300"/>
      <c r="AB34" s="502" t="s">
        <v>301</v>
      </c>
      <c r="AC34" s="502"/>
      <c r="AD34" s="502"/>
      <c r="AE34" s="366" t="s">
        <v>563</v>
      </c>
      <c r="AF34" s="367"/>
      <c r="AG34" s="367"/>
      <c r="AH34" s="367"/>
      <c r="AI34" s="366">
        <v>111.5</v>
      </c>
      <c r="AJ34" s="367"/>
      <c r="AK34" s="367"/>
      <c r="AL34" s="367"/>
      <c r="AM34" s="366">
        <v>105.4</v>
      </c>
      <c r="AN34" s="367"/>
      <c r="AO34" s="367"/>
      <c r="AP34" s="367"/>
      <c r="AQ34" s="103" t="s">
        <v>621</v>
      </c>
      <c r="AR34" s="104"/>
      <c r="AS34" s="104"/>
      <c r="AT34" s="105"/>
      <c r="AU34" s="367" t="s">
        <v>620</v>
      </c>
      <c r="AV34" s="367"/>
      <c r="AW34" s="367"/>
      <c r="AX34" s="369"/>
    </row>
    <row r="35" spans="1:50" ht="23.25" customHeight="1" x14ac:dyDescent="0.15">
      <c r="A35" s="909" t="s">
        <v>527</v>
      </c>
      <c r="B35" s="910"/>
      <c r="C35" s="910"/>
      <c r="D35" s="910"/>
      <c r="E35" s="910"/>
      <c r="F35" s="911"/>
      <c r="G35" s="915" t="s">
        <v>565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5" t="s">
        <v>491</v>
      </c>
      <c r="B37" s="656"/>
      <c r="C37" s="656"/>
      <c r="D37" s="656"/>
      <c r="E37" s="656"/>
      <c r="F37" s="657"/>
      <c r="G37" s="570" t="s">
        <v>265</v>
      </c>
      <c r="H37" s="383"/>
      <c r="I37" s="383"/>
      <c r="J37" s="383"/>
      <c r="K37" s="383"/>
      <c r="L37" s="383"/>
      <c r="M37" s="383"/>
      <c r="N37" s="383"/>
      <c r="O37" s="571"/>
      <c r="P37" s="645" t="s">
        <v>59</v>
      </c>
      <c r="Q37" s="383"/>
      <c r="R37" s="383"/>
      <c r="S37" s="383"/>
      <c r="T37" s="383"/>
      <c r="U37" s="383"/>
      <c r="V37" s="383"/>
      <c r="W37" s="383"/>
      <c r="X37" s="571"/>
      <c r="Y37" s="646"/>
      <c r="Z37" s="647"/>
      <c r="AA37" s="648"/>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3"/>
      <c r="AC38" s="334"/>
      <c r="AD38" s="335"/>
      <c r="AE38" s="333"/>
      <c r="AF38" s="334"/>
      <c r="AG38" s="334"/>
      <c r="AH38" s="335"/>
      <c r="AI38" s="333"/>
      <c r="AJ38" s="334"/>
      <c r="AK38" s="334"/>
      <c r="AL38" s="335"/>
      <c r="AM38" s="378"/>
      <c r="AN38" s="378"/>
      <c r="AO38" s="378"/>
      <c r="AP38" s="333"/>
      <c r="AQ38" s="218"/>
      <c r="AR38" s="136"/>
      <c r="AS38" s="137" t="s">
        <v>356</v>
      </c>
      <c r="AT38" s="172"/>
      <c r="AU38" s="272"/>
      <c r="AV38" s="272"/>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2"/>
      <c r="Y39" s="339" t="s">
        <v>12</v>
      </c>
      <c r="Z39" s="554"/>
      <c r="AA39" s="555"/>
      <c r="AB39" s="556"/>
      <c r="AC39" s="556"/>
      <c r="AD39" s="556"/>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3.25" hidden="1" customHeight="1" x14ac:dyDescent="0.15">
      <c r="A41" s="658"/>
      <c r="B41" s="659"/>
      <c r="C41" s="659"/>
      <c r="D41" s="659"/>
      <c r="E41" s="659"/>
      <c r="F41" s="660"/>
      <c r="G41" s="551"/>
      <c r="H41" s="552"/>
      <c r="I41" s="552"/>
      <c r="J41" s="552"/>
      <c r="K41" s="552"/>
      <c r="L41" s="552"/>
      <c r="M41" s="552"/>
      <c r="N41" s="552"/>
      <c r="O41" s="553"/>
      <c r="P41" s="164"/>
      <c r="Q41" s="164"/>
      <c r="R41" s="164"/>
      <c r="S41" s="164"/>
      <c r="T41" s="164"/>
      <c r="U41" s="164"/>
      <c r="V41" s="164"/>
      <c r="W41" s="164"/>
      <c r="X41" s="237"/>
      <c r="Y41" s="304" t="s">
        <v>13</v>
      </c>
      <c r="Z41" s="299"/>
      <c r="AA41" s="300"/>
      <c r="AB41" s="502" t="s">
        <v>301</v>
      </c>
      <c r="AC41" s="502"/>
      <c r="AD41" s="502"/>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ht="23.25" hidden="1" customHeight="1" x14ac:dyDescent="0.15">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5" t="s">
        <v>491</v>
      </c>
      <c r="B44" s="656"/>
      <c r="C44" s="656"/>
      <c r="D44" s="656"/>
      <c r="E44" s="656"/>
      <c r="F44" s="657"/>
      <c r="G44" s="570" t="s">
        <v>265</v>
      </c>
      <c r="H44" s="383"/>
      <c r="I44" s="383"/>
      <c r="J44" s="383"/>
      <c r="K44" s="383"/>
      <c r="L44" s="383"/>
      <c r="M44" s="383"/>
      <c r="N44" s="383"/>
      <c r="O44" s="571"/>
      <c r="P44" s="645" t="s">
        <v>59</v>
      </c>
      <c r="Q44" s="383"/>
      <c r="R44" s="383"/>
      <c r="S44" s="383"/>
      <c r="T44" s="383"/>
      <c r="U44" s="383"/>
      <c r="V44" s="383"/>
      <c r="W44" s="383"/>
      <c r="X44" s="571"/>
      <c r="Y44" s="646"/>
      <c r="Z44" s="647"/>
      <c r="AA44" s="648"/>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3"/>
      <c r="AC45" s="334"/>
      <c r="AD45" s="335"/>
      <c r="AE45" s="333"/>
      <c r="AF45" s="334"/>
      <c r="AG45" s="334"/>
      <c r="AH45" s="335"/>
      <c r="AI45" s="333"/>
      <c r="AJ45" s="334"/>
      <c r="AK45" s="334"/>
      <c r="AL45" s="335"/>
      <c r="AM45" s="378"/>
      <c r="AN45" s="378"/>
      <c r="AO45" s="378"/>
      <c r="AP45" s="333"/>
      <c r="AQ45" s="218"/>
      <c r="AR45" s="136"/>
      <c r="AS45" s="137" t="s">
        <v>356</v>
      </c>
      <c r="AT45" s="172"/>
      <c r="AU45" s="272"/>
      <c r="AV45" s="272"/>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2"/>
      <c r="Y46" s="339" t="s">
        <v>12</v>
      </c>
      <c r="Z46" s="554"/>
      <c r="AA46" s="555"/>
      <c r="AB46" s="556"/>
      <c r="AC46" s="556"/>
      <c r="AD46" s="556"/>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3.25" hidden="1" customHeight="1" x14ac:dyDescent="0.15">
      <c r="A48" s="658"/>
      <c r="B48" s="659"/>
      <c r="C48" s="659"/>
      <c r="D48" s="659"/>
      <c r="E48" s="659"/>
      <c r="F48" s="660"/>
      <c r="G48" s="551"/>
      <c r="H48" s="552"/>
      <c r="I48" s="552"/>
      <c r="J48" s="552"/>
      <c r="K48" s="552"/>
      <c r="L48" s="552"/>
      <c r="M48" s="552"/>
      <c r="N48" s="552"/>
      <c r="O48" s="553"/>
      <c r="P48" s="164"/>
      <c r="Q48" s="164"/>
      <c r="R48" s="164"/>
      <c r="S48" s="164"/>
      <c r="T48" s="164"/>
      <c r="U48" s="164"/>
      <c r="V48" s="164"/>
      <c r="W48" s="164"/>
      <c r="X48" s="237"/>
      <c r="Y48" s="304" t="s">
        <v>13</v>
      </c>
      <c r="Z48" s="299"/>
      <c r="AA48" s="300"/>
      <c r="AB48" s="502" t="s">
        <v>301</v>
      </c>
      <c r="AC48" s="502"/>
      <c r="AD48" s="502"/>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ht="23.25" hidden="1"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7" t="s">
        <v>491</v>
      </c>
      <c r="B51" s="518"/>
      <c r="C51" s="518"/>
      <c r="D51" s="518"/>
      <c r="E51" s="518"/>
      <c r="F51" s="519"/>
      <c r="G51" s="570" t="s">
        <v>265</v>
      </c>
      <c r="H51" s="383"/>
      <c r="I51" s="383"/>
      <c r="J51" s="383"/>
      <c r="K51" s="383"/>
      <c r="L51" s="383"/>
      <c r="M51" s="383"/>
      <c r="N51" s="383"/>
      <c r="O51" s="571"/>
      <c r="P51" s="645" t="s">
        <v>59</v>
      </c>
      <c r="Q51" s="383"/>
      <c r="R51" s="383"/>
      <c r="S51" s="383"/>
      <c r="T51" s="383"/>
      <c r="U51" s="383"/>
      <c r="V51" s="383"/>
      <c r="W51" s="383"/>
      <c r="X51" s="571"/>
      <c r="Y51" s="646"/>
      <c r="Z51" s="647"/>
      <c r="AA51" s="648"/>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3"/>
      <c r="AC52" s="334"/>
      <c r="AD52" s="335"/>
      <c r="AE52" s="333"/>
      <c r="AF52" s="334"/>
      <c r="AG52" s="334"/>
      <c r="AH52" s="335"/>
      <c r="AI52" s="333"/>
      <c r="AJ52" s="334"/>
      <c r="AK52" s="334"/>
      <c r="AL52" s="335"/>
      <c r="AM52" s="378"/>
      <c r="AN52" s="378"/>
      <c r="AO52" s="378"/>
      <c r="AP52" s="333"/>
      <c r="AQ52" s="218"/>
      <c r="AR52" s="136"/>
      <c r="AS52" s="137" t="s">
        <v>356</v>
      </c>
      <c r="AT52" s="172"/>
      <c r="AU52" s="272"/>
      <c r="AV52" s="272"/>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2"/>
      <c r="Y53" s="339" t="s">
        <v>12</v>
      </c>
      <c r="Z53" s="554"/>
      <c r="AA53" s="555"/>
      <c r="AB53" s="556"/>
      <c r="AC53" s="556"/>
      <c r="AD53" s="556"/>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3.25" hidden="1" customHeight="1" x14ac:dyDescent="0.15">
      <c r="A55" s="658"/>
      <c r="B55" s="659"/>
      <c r="C55" s="659"/>
      <c r="D55" s="659"/>
      <c r="E55" s="659"/>
      <c r="F55" s="660"/>
      <c r="G55" s="551"/>
      <c r="H55" s="552"/>
      <c r="I55" s="552"/>
      <c r="J55" s="552"/>
      <c r="K55" s="552"/>
      <c r="L55" s="552"/>
      <c r="M55" s="552"/>
      <c r="N55" s="552"/>
      <c r="O55" s="553"/>
      <c r="P55" s="164"/>
      <c r="Q55" s="164"/>
      <c r="R55" s="164"/>
      <c r="S55" s="164"/>
      <c r="T55" s="164"/>
      <c r="U55" s="164"/>
      <c r="V55" s="164"/>
      <c r="W55" s="164"/>
      <c r="X55" s="237"/>
      <c r="Y55" s="304" t="s">
        <v>13</v>
      </c>
      <c r="Z55" s="299"/>
      <c r="AA55" s="300"/>
      <c r="AB55" s="466" t="s">
        <v>14</v>
      </c>
      <c r="AC55" s="466"/>
      <c r="AD55" s="466"/>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ht="23.25" hidden="1"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7" t="s">
        <v>491</v>
      </c>
      <c r="B58" s="518"/>
      <c r="C58" s="518"/>
      <c r="D58" s="518"/>
      <c r="E58" s="518"/>
      <c r="F58" s="519"/>
      <c r="G58" s="570" t="s">
        <v>265</v>
      </c>
      <c r="H58" s="383"/>
      <c r="I58" s="383"/>
      <c r="J58" s="383"/>
      <c r="K58" s="383"/>
      <c r="L58" s="383"/>
      <c r="M58" s="383"/>
      <c r="N58" s="383"/>
      <c r="O58" s="571"/>
      <c r="P58" s="645" t="s">
        <v>59</v>
      </c>
      <c r="Q58" s="383"/>
      <c r="R58" s="383"/>
      <c r="S58" s="383"/>
      <c r="T58" s="383"/>
      <c r="U58" s="383"/>
      <c r="V58" s="383"/>
      <c r="W58" s="383"/>
      <c r="X58" s="571"/>
      <c r="Y58" s="646"/>
      <c r="Z58" s="647"/>
      <c r="AA58" s="648"/>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3"/>
      <c r="AC59" s="334"/>
      <c r="AD59" s="335"/>
      <c r="AE59" s="333"/>
      <c r="AF59" s="334"/>
      <c r="AG59" s="334"/>
      <c r="AH59" s="335"/>
      <c r="AI59" s="333"/>
      <c r="AJ59" s="334"/>
      <c r="AK59" s="334"/>
      <c r="AL59" s="335"/>
      <c r="AM59" s="378"/>
      <c r="AN59" s="378"/>
      <c r="AO59" s="378"/>
      <c r="AP59" s="333"/>
      <c r="AQ59" s="218"/>
      <c r="AR59" s="136"/>
      <c r="AS59" s="137" t="s">
        <v>356</v>
      </c>
      <c r="AT59" s="172"/>
      <c r="AU59" s="272"/>
      <c r="AV59" s="272"/>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2"/>
      <c r="Y60" s="339" t="s">
        <v>12</v>
      </c>
      <c r="Z60" s="554"/>
      <c r="AA60" s="555"/>
      <c r="AB60" s="556"/>
      <c r="AC60" s="556"/>
      <c r="AD60" s="556"/>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7"/>
      <c r="Y62" s="304" t="s">
        <v>13</v>
      </c>
      <c r="Z62" s="299"/>
      <c r="AA62" s="300"/>
      <c r="AB62" s="502" t="s">
        <v>14</v>
      </c>
      <c r="AC62" s="502"/>
      <c r="AD62" s="502"/>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ht="23.25" hidden="1"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70" t="s">
        <v>357</v>
      </c>
      <c r="AF65" s="371"/>
      <c r="AG65" s="371"/>
      <c r="AH65" s="372"/>
      <c r="AI65" s="370" t="s">
        <v>363</v>
      </c>
      <c r="AJ65" s="371"/>
      <c r="AK65" s="371"/>
      <c r="AL65" s="372"/>
      <c r="AM65" s="377" t="s">
        <v>472</v>
      </c>
      <c r="AN65" s="377"/>
      <c r="AO65" s="377"/>
      <c r="AP65" s="370"/>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8"/>
      <c r="AN66" s="378"/>
      <c r="AO66" s="378"/>
      <c r="AP66" s="333"/>
      <c r="AQ66" s="271"/>
      <c r="AR66" s="272"/>
      <c r="AS66" s="877" t="s">
        <v>356</v>
      </c>
      <c r="AT66" s="878"/>
      <c r="AU66" s="272"/>
      <c r="AV66" s="272"/>
      <c r="AW66" s="877" t="s">
        <v>490</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517</v>
      </c>
      <c r="AC67" s="963"/>
      <c r="AD67" s="96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517</v>
      </c>
      <c r="AC68" s="986"/>
      <c r="AD68" s="98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518</v>
      </c>
      <c r="AC69" s="987"/>
      <c r="AD69" s="987"/>
      <c r="AE69" s="826"/>
      <c r="AF69" s="827"/>
      <c r="AG69" s="827"/>
      <c r="AH69" s="827"/>
      <c r="AI69" s="826"/>
      <c r="AJ69" s="827"/>
      <c r="AK69" s="827"/>
      <c r="AL69" s="827"/>
      <c r="AM69" s="826"/>
      <c r="AN69" s="827"/>
      <c r="AO69" s="827"/>
      <c r="AP69" s="827"/>
      <c r="AQ69" s="366"/>
      <c r="AR69" s="367"/>
      <c r="AS69" s="367"/>
      <c r="AT69" s="368"/>
      <c r="AU69" s="367"/>
      <c r="AV69" s="367"/>
      <c r="AW69" s="367"/>
      <c r="AX69" s="369"/>
    </row>
    <row r="70" spans="1:50" ht="23.25" hidden="1" customHeight="1" x14ac:dyDescent="0.15">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516</v>
      </c>
      <c r="X70" s="956"/>
      <c r="Y70" s="961" t="s">
        <v>12</v>
      </c>
      <c r="Z70" s="961"/>
      <c r="AA70" s="962"/>
      <c r="AB70" s="963" t="s">
        <v>517</v>
      </c>
      <c r="AC70" s="963"/>
      <c r="AD70" s="96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517</v>
      </c>
      <c r="AC71" s="986"/>
      <c r="AD71" s="98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518</v>
      </c>
      <c r="AC72" s="987"/>
      <c r="AD72" s="98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9" t="s">
        <v>492</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0" t="s">
        <v>357</v>
      </c>
      <c r="AF73" s="371"/>
      <c r="AG73" s="371"/>
      <c r="AH73" s="372"/>
      <c r="AI73" s="370" t="s">
        <v>363</v>
      </c>
      <c r="AJ73" s="371"/>
      <c r="AK73" s="371"/>
      <c r="AL73" s="372"/>
      <c r="AM73" s="377" t="s">
        <v>472</v>
      </c>
      <c r="AN73" s="377"/>
      <c r="AO73" s="377"/>
      <c r="AP73" s="370"/>
      <c r="AQ73" s="176" t="s">
        <v>355</v>
      </c>
      <c r="AR73" s="169"/>
      <c r="AS73" s="169"/>
      <c r="AT73" s="170"/>
      <c r="AU73" s="274"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8"/>
      <c r="AN74" s="378"/>
      <c r="AO74" s="378"/>
      <c r="AP74" s="333"/>
      <c r="AQ74" s="218"/>
      <c r="AR74" s="136"/>
      <c r="AS74" s="137" t="s">
        <v>356</v>
      </c>
      <c r="AT74" s="172"/>
      <c r="AU74" s="218"/>
      <c r="AV74" s="136"/>
      <c r="AW74" s="137" t="s">
        <v>300</v>
      </c>
      <c r="AX74" s="138"/>
    </row>
    <row r="75" spans="1:50" ht="23.25" hidden="1" customHeight="1" x14ac:dyDescent="0.15">
      <c r="A75" s="852"/>
      <c r="B75" s="853"/>
      <c r="C75" s="853"/>
      <c r="D75" s="853"/>
      <c r="E75" s="853"/>
      <c r="F75" s="854"/>
      <c r="G75" s="792"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7"/>
      <c r="AV75" s="367"/>
      <c r="AW75" s="367"/>
      <c r="AX75" s="369"/>
    </row>
    <row r="76" spans="1:50" ht="23.25" hidden="1" customHeight="1" x14ac:dyDescent="0.15">
      <c r="A76" s="852"/>
      <c r="B76" s="853"/>
      <c r="C76" s="853"/>
      <c r="D76" s="853"/>
      <c r="E76" s="853"/>
      <c r="F76" s="854"/>
      <c r="G76" s="793"/>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7"/>
      <c r="AV76" s="367"/>
      <c r="AW76" s="367"/>
      <c r="AX76" s="369"/>
    </row>
    <row r="77" spans="1:50" ht="23.25" hidden="1" customHeight="1" x14ac:dyDescent="0.15">
      <c r="A77" s="852"/>
      <c r="B77" s="853"/>
      <c r="C77" s="853"/>
      <c r="D77" s="853"/>
      <c r="E77" s="853"/>
      <c r="F77" s="854"/>
      <c r="G77" s="794"/>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3"/>
      <c r="AF77" s="374"/>
      <c r="AG77" s="374"/>
      <c r="AH77" s="374"/>
      <c r="AI77" s="373"/>
      <c r="AJ77" s="374"/>
      <c r="AK77" s="374"/>
      <c r="AL77" s="374"/>
      <c r="AM77" s="373"/>
      <c r="AN77" s="374"/>
      <c r="AO77" s="374"/>
      <c r="AP77" s="374"/>
      <c r="AQ77" s="103"/>
      <c r="AR77" s="104"/>
      <c r="AS77" s="104"/>
      <c r="AT77" s="105"/>
      <c r="AU77" s="367"/>
      <c r="AV77" s="367"/>
      <c r="AW77" s="367"/>
      <c r="AX77" s="369"/>
    </row>
    <row r="78" spans="1:50" ht="69.75" hidden="1" customHeight="1" x14ac:dyDescent="0.15">
      <c r="A78" s="923" t="s">
        <v>530</v>
      </c>
      <c r="B78" s="924"/>
      <c r="C78" s="924"/>
      <c r="D78" s="924"/>
      <c r="E78" s="921" t="s">
        <v>465</v>
      </c>
      <c r="F78" s="922"/>
      <c r="G78" s="57" t="s">
        <v>365</v>
      </c>
      <c r="H78" s="803"/>
      <c r="I78" s="245"/>
      <c r="J78" s="245"/>
      <c r="K78" s="245"/>
      <c r="L78" s="245"/>
      <c r="M78" s="245"/>
      <c r="N78" s="245"/>
      <c r="O78" s="804"/>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486</v>
      </c>
      <c r="AP79" s="149"/>
      <c r="AQ79" s="149"/>
      <c r="AR79" s="81" t="s">
        <v>484</v>
      </c>
      <c r="AS79" s="148"/>
      <c r="AT79" s="149"/>
      <c r="AU79" s="149"/>
      <c r="AV79" s="149"/>
      <c r="AW79" s="149"/>
      <c r="AX79" s="150"/>
    </row>
    <row r="80" spans="1:50" ht="18.75" hidden="1" customHeight="1" x14ac:dyDescent="0.15">
      <c r="A80" s="524" t="s">
        <v>266</v>
      </c>
      <c r="B80" s="858" t="s">
        <v>483</v>
      </c>
      <c r="C80" s="859"/>
      <c r="D80" s="859"/>
      <c r="E80" s="859"/>
      <c r="F80" s="860"/>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4"/>
    </row>
    <row r="81" spans="1:60" ht="22.5" hidden="1" customHeight="1" x14ac:dyDescent="0.15">
      <c r="A81" s="525"/>
      <c r="B81" s="861"/>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6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3" t="s">
        <v>11</v>
      </c>
      <c r="AC85" s="464"/>
      <c r="AD85" s="465"/>
      <c r="AE85" s="370" t="s">
        <v>357</v>
      </c>
      <c r="AF85" s="371"/>
      <c r="AG85" s="371"/>
      <c r="AH85" s="372"/>
      <c r="AI85" s="370" t="s">
        <v>363</v>
      </c>
      <c r="AJ85" s="371"/>
      <c r="AK85" s="371"/>
      <c r="AL85" s="372"/>
      <c r="AM85" s="377" t="s">
        <v>472</v>
      </c>
      <c r="AN85" s="377"/>
      <c r="AO85" s="377"/>
      <c r="AP85" s="370"/>
      <c r="AQ85" s="176" t="s">
        <v>355</v>
      </c>
      <c r="AR85" s="169"/>
      <c r="AS85" s="169"/>
      <c r="AT85" s="170"/>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3"/>
      <c r="Z86" s="174"/>
      <c r="AA86" s="175"/>
      <c r="AB86" s="333"/>
      <c r="AC86" s="334"/>
      <c r="AD86" s="335"/>
      <c r="AE86" s="333"/>
      <c r="AF86" s="334"/>
      <c r="AG86" s="334"/>
      <c r="AH86" s="335"/>
      <c r="AI86" s="333"/>
      <c r="AJ86" s="334"/>
      <c r="AK86" s="334"/>
      <c r="AL86" s="335"/>
      <c r="AM86" s="378"/>
      <c r="AN86" s="378"/>
      <c r="AO86" s="378"/>
      <c r="AP86" s="333"/>
      <c r="AQ86" s="271"/>
      <c r="AR86" s="272"/>
      <c r="AS86" s="137" t="s">
        <v>356</v>
      </c>
      <c r="AT86" s="172"/>
      <c r="AU86" s="272"/>
      <c r="AV86" s="272"/>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31"/>
      <c r="H87" s="161"/>
      <c r="I87" s="161"/>
      <c r="J87" s="161"/>
      <c r="K87" s="161"/>
      <c r="L87" s="161"/>
      <c r="M87" s="161"/>
      <c r="N87" s="161"/>
      <c r="O87" s="232"/>
      <c r="P87" s="161"/>
      <c r="Q87" s="811"/>
      <c r="R87" s="811"/>
      <c r="S87" s="811"/>
      <c r="T87" s="811"/>
      <c r="U87" s="811"/>
      <c r="V87" s="811"/>
      <c r="W87" s="811"/>
      <c r="X87" s="812"/>
      <c r="Y87" s="766" t="s">
        <v>62</v>
      </c>
      <c r="Z87" s="767"/>
      <c r="AA87" s="768"/>
      <c r="AB87" s="556"/>
      <c r="AC87" s="556"/>
      <c r="AD87" s="556"/>
      <c r="AE87" s="366"/>
      <c r="AF87" s="367"/>
      <c r="AG87" s="367"/>
      <c r="AH87" s="367"/>
      <c r="AI87" s="366"/>
      <c r="AJ87" s="367"/>
      <c r="AK87" s="367"/>
      <c r="AL87" s="367"/>
      <c r="AM87" s="366"/>
      <c r="AN87" s="367"/>
      <c r="AO87" s="367"/>
      <c r="AP87" s="367"/>
      <c r="AQ87" s="103"/>
      <c r="AR87" s="104"/>
      <c r="AS87" s="104"/>
      <c r="AT87" s="105"/>
      <c r="AU87" s="367"/>
      <c r="AV87" s="367"/>
      <c r="AW87" s="367"/>
      <c r="AX87" s="369"/>
    </row>
    <row r="88" spans="1:60" ht="23.25" hidden="1" customHeight="1" x14ac:dyDescent="0.15">
      <c r="A88" s="525"/>
      <c r="B88" s="557"/>
      <c r="C88" s="557"/>
      <c r="D88" s="557"/>
      <c r="E88" s="557"/>
      <c r="F88" s="558"/>
      <c r="G88" s="233"/>
      <c r="H88" s="234"/>
      <c r="I88" s="234"/>
      <c r="J88" s="234"/>
      <c r="K88" s="234"/>
      <c r="L88" s="234"/>
      <c r="M88" s="234"/>
      <c r="N88" s="234"/>
      <c r="O88" s="235"/>
      <c r="P88" s="813"/>
      <c r="Q88" s="813"/>
      <c r="R88" s="813"/>
      <c r="S88" s="813"/>
      <c r="T88" s="813"/>
      <c r="U88" s="813"/>
      <c r="V88" s="813"/>
      <c r="W88" s="813"/>
      <c r="X88" s="814"/>
      <c r="Y88" s="740" t="s">
        <v>54</v>
      </c>
      <c r="Z88" s="741"/>
      <c r="AA88" s="742"/>
      <c r="AB88" s="527"/>
      <c r="AC88" s="527"/>
      <c r="AD88" s="527"/>
      <c r="AE88" s="366"/>
      <c r="AF88" s="367"/>
      <c r="AG88" s="367"/>
      <c r="AH88" s="367"/>
      <c r="AI88" s="366"/>
      <c r="AJ88" s="367"/>
      <c r="AK88" s="367"/>
      <c r="AL88" s="367"/>
      <c r="AM88" s="366"/>
      <c r="AN88" s="367"/>
      <c r="AO88" s="367"/>
      <c r="AP88" s="367"/>
      <c r="AQ88" s="103"/>
      <c r="AR88" s="104"/>
      <c r="AS88" s="104"/>
      <c r="AT88" s="105"/>
      <c r="AU88" s="367"/>
      <c r="AV88" s="367"/>
      <c r="AW88" s="367"/>
      <c r="AX88" s="369"/>
      <c r="AY88" s="10"/>
      <c r="AZ88" s="10"/>
      <c r="BA88" s="10"/>
      <c r="BB88" s="10"/>
      <c r="BC88" s="10"/>
    </row>
    <row r="89" spans="1:60" ht="23.25" hidden="1" customHeight="1" x14ac:dyDescent="0.15">
      <c r="A89" s="525"/>
      <c r="B89" s="559"/>
      <c r="C89" s="559"/>
      <c r="D89" s="559"/>
      <c r="E89" s="559"/>
      <c r="F89" s="560"/>
      <c r="G89" s="236"/>
      <c r="H89" s="164"/>
      <c r="I89" s="164"/>
      <c r="J89" s="164"/>
      <c r="K89" s="164"/>
      <c r="L89" s="164"/>
      <c r="M89" s="164"/>
      <c r="N89" s="164"/>
      <c r="O89" s="237"/>
      <c r="P89" s="305"/>
      <c r="Q89" s="305"/>
      <c r="R89" s="305"/>
      <c r="S89" s="305"/>
      <c r="T89" s="305"/>
      <c r="U89" s="305"/>
      <c r="V89" s="305"/>
      <c r="W89" s="305"/>
      <c r="X89" s="815"/>
      <c r="Y89" s="740" t="s">
        <v>13</v>
      </c>
      <c r="Z89" s="741"/>
      <c r="AA89" s="742"/>
      <c r="AB89" s="466" t="s">
        <v>14</v>
      </c>
      <c r="AC89" s="466"/>
      <c r="AD89" s="466"/>
      <c r="AE89" s="366"/>
      <c r="AF89" s="367"/>
      <c r="AG89" s="367"/>
      <c r="AH89" s="367"/>
      <c r="AI89" s="366"/>
      <c r="AJ89" s="367"/>
      <c r="AK89" s="367"/>
      <c r="AL89" s="367"/>
      <c r="AM89" s="366"/>
      <c r="AN89" s="367"/>
      <c r="AO89" s="367"/>
      <c r="AP89" s="367"/>
      <c r="AQ89" s="103"/>
      <c r="AR89" s="104"/>
      <c r="AS89" s="104"/>
      <c r="AT89" s="105"/>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3" t="s">
        <v>11</v>
      </c>
      <c r="AC90" s="464"/>
      <c r="AD90" s="465"/>
      <c r="AE90" s="370" t="s">
        <v>357</v>
      </c>
      <c r="AF90" s="371"/>
      <c r="AG90" s="371"/>
      <c r="AH90" s="372"/>
      <c r="AI90" s="370" t="s">
        <v>363</v>
      </c>
      <c r="AJ90" s="371"/>
      <c r="AK90" s="371"/>
      <c r="AL90" s="372"/>
      <c r="AM90" s="377" t="s">
        <v>472</v>
      </c>
      <c r="AN90" s="377"/>
      <c r="AO90" s="377"/>
      <c r="AP90" s="370"/>
      <c r="AQ90" s="176" t="s">
        <v>355</v>
      </c>
      <c r="AR90" s="169"/>
      <c r="AS90" s="169"/>
      <c r="AT90" s="170"/>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3"/>
      <c r="Z91" s="174"/>
      <c r="AA91" s="175"/>
      <c r="AB91" s="333"/>
      <c r="AC91" s="334"/>
      <c r="AD91" s="335"/>
      <c r="AE91" s="333"/>
      <c r="AF91" s="334"/>
      <c r="AG91" s="334"/>
      <c r="AH91" s="335"/>
      <c r="AI91" s="333"/>
      <c r="AJ91" s="334"/>
      <c r="AK91" s="334"/>
      <c r="AL91" s="335"/>
      <c r="AM91" s="378"/>
      <c r="AN91" s="378"/>
      <c r="AO91" s="378"/>
      <c r="AP91" s="333"/>
      <c r="AQ91" s="271"/>
      <c r="AR91" s="272"/>
      <c r="AS91" s="137" t="s">
        <v>356</v>
      </c>
      <c r="AT91" s="172"/>
      <c r="AU91" s="272"/>
      <c r="AV91" s="272"/>
      <c r="AW91" s="381" t="s">
        <v>300</v>
      </c>
      <c r="AX91" s="382"/>
      <c r="AY91" s="10"/>
      <c r="AZ91" s="10"/>
      <c r="BA91" s="10"/>
      <c r="BB91" s="10"/>
      <c r="BC91" s="10"/>
    </row>
    <row r="92" spans="1:60" ht="23.25" hidden="1" customHeight="1" x14ac:dyDescent="0.15">
      <c r="A92" s="525"/>
      <c r="B92" s="557"/>
      <c r="C92" s="557"/>
      <c r="D92" s="557"/>
      <c r="E92" s="557"/>
      <c r="F92" s="558"/>
      <c r="G92" s="231"/>
      <c r="H92" s="161"/>
      <c r="I92" s="161"/>
      <c r="J92" s="161"/>
      <c r="K92" s="161"/>
      <c r="L92" s="161"/>
      <c r="M92" s="161"/>
      <c r="N92" s="161"/>
      <c r="O92" s="232"/>
      <c r="P92" s="161"/>
      <c r="Q92" s="811"/>
      <c r="R92" s="811"/>
      <c r="S92" s="811"/>
      <c r="T92" s="811"/>
      <c r="U92" s="811"/>
      <c r="V92" s="811"/>
      <c r="W92" s="811"/>
      <c r="X92" s="812"/>
      <c r="Y92" s="766" t="s">
        <v>62</v>
      </c>
      <c r="Z92" s="767"/>
      <c r="AA92" s="768"/>
      <c r="AB92" s="556"/>
      <c r="AC92" s="556"/>
      <c r="AD92" s="556"/>
      <c r="AE92" s="366"/>
      <c r="AF92" s="367"/>
      <c r="AG92" s="367"/>
      <c r="AH92" s="367"/>
      <c r="AI92" s="366"/>
      <c r="AJ92" s="367"/>
      <c r="AK92" s="367"/>
      <c r="AL92" s="367"/>
      <c r="AM92" s="366"/>
      <c r="AN92" s="367"/>
      <c r="AO92" s="367"/>
      <c r="AP92" s="367"/>
      <c r="AQ92" s="103"/>
      <c r="AR92" s="104"/>
      <c r="AS92" s="104"/>
      <c r="AT92" s="105"/>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13"/>
      <c r="Q93" s="813"/>
      <c r="R93" s="813"/>
      <c r="S93" s="813"/>
      <c r="T93" s="813"/>
      <c r="U93" s="813"/>
      <c r="V93" s="813"/>
      <c r="W93" s="813"/>
      <c r="X93" s="814"/>
      <c r="Y93" s="740" t="s">
        <v>54</v>
      </c>
      <c r="Z93" s="741"/>
      <c r="AA93" s="742"/>
      <c r="AB93" s="527"/>
      <c r="AC93" s="527"/>
      <c r="AD93" s="527"/>
      <c r="AE93" s="366"/>
      <c r="AF93" s="367"/>
      <c r="AG93" s="367"/>
      <c r="AH93" s="367"/>
      <c r="AI93" s="366"/>
      <c r="AJ93" s="367"/>
      <c r="AK93" s="367"/>
      <c r="AL93" s="367"/>
      <c r="AM93" s="366"/>
      <c r="AN93" s="367"/>
      <c r="AO93" s="367"/>
      <c r="AP93" s="367"/>
      <c r="AQ93" s="103"/>
      <c r="AR93" s="104"/>
      <c r="AS93" s="104"/>
      <c r="AT93" s="105"/>
      <c r="AU93" s="367"/>
      <c r="AV93" s="367"/>
      <c r="AW93" s="367"/>
      <c r="AX93" s="369"/>
    </row>
    <row r="94" spans="1:60" ht="23.25" hidden="1" customHeight="1" x14ac:dyDescent="0.15">
      <c r="A94" s="525"/>
      <c r="B94" s="559"/>
      <c r="C94" s="559"/>
      <c r="D94" s="559"/>
      <c r="E94" s="559"/>
      <c r="F94" s="560"/>
      <c r="G94" s="236"/>
      <c r="H94" s="164"/>
      <c r="I94" s="164"/>
      <c r="J94" s="164"/>
      <c r="K94" s="164"/>
      <c r="L94" s="164"/>
      <c r="M94" s="164"/>
      <c r="N94" s="164"/>
      <c r="O94" s="237"/>
      <c r="P94" s="305"/>
      <c r="Q94" s="305"/>
      <c r="R94" s="305"/>
      <c r="S94" s="305"/>
      <c r="T94" s="305"/>
      <c r="U94" s="305"/>
      <c r="V94" s="305"/>
      <c r="W94" s="305"/>
      <c r="X94" s="815"/>
      <c r="Y94" s="740" t="s">
        <v>13</v>
      </c>
      <c r="Z94" s="741"/>
      <c r="AA94" s="742"/>
      <c r="AB94" s="466" t="s">
        <v>14</v>
      </c>
      <c r="AC94" s="466"/>
      <c r="AD94" s="466"/>
      <c r="AE94" s="366"/>
      <c r="AF94" s="367"/>
      <c r="AG94" s="367"/>
      <c r="AH94" s="367"/>
      <c r="AI94" s="366"/>
      <c r="AJ94" s="367"/>
      <c r="AK94" s="367"/>
      <c r="AL94" s="367"/>
      <c r="AM94" s="366"/>
      <c r="AN94" s="367"/>
      <c r="AO94" s="367"/>
      <c r="AP94" s="367"/>
      <c r="AQ94" s="103"/>
      <c r="AR94" s="104"/>
      <c r="AS94" s="104"/>
      <c r="AT94" s="105"/>
      <c r="AU94" s="367"/>
      <c r="AV94" s="367"/>
      <c r="AW94" s="367"/>
      <c r="AX94" s="369"/>
      <c r="AY94" s="10"/>
      <c r="AZ94" s="10"/>
      <c r="BA94" s="10"/>
      <c r="BB94" s="10"/>
      <c r="BC94" s="10"/>
    </row>
    <row r="95" spans="1:60" ht="18.75" hidden="1" customHeight="1" x14ac:dyDescent="0.15">
      <c r="A95" s="525"/>
      <c r="B95" s="557" t="s">
        <v>264</v>
      </c>
      <c r="C95" s="557"/>
      <c r="D95" s="557"/>
      <c r="E95" s="557"/>
      <c r="F95" s="558"/>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3" t="s">
        <v>11</v>
      </c>
      <c r="AC95" s="464"/>
      <c r="AD95" s="465"/>
      <c r="AE95" s="370" t="s">
        <v>357</v>
      </c>
      <c r="AF95" s="371"/>
      <c r="AG95" s="371"/>
      <c r="AH95" s="372"/>
      <c r="AI95" s="370" t="s">
        <v>363</v>
      </c>
      <c r="AJ95" s="371"/>
      <c r="AK95" s="371"/>
      <c r="AL95" s="372"/>
      <c r="AM95" s="377" t="s">
        <v>472</v>
      </c>
      <c r="AN95" s="377"/>
      <c r="AO95" s="377"/>
      <c r="AP95" s="370"/>
      <c r="AQ95" s="176" t="s">
        <v>355</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3"/>
      <c r="Z96" s="174"/>
      <c r="AA96" s="175"/>
      <c r="AB96" s="333"/>
      <c r="AC96" s="334"/>
      <c r="AD96" s="335"/>
      <c r="AE96" s="333"/>
      <c r="AF96" s="334"/>
      <c r="AG96" s="334"/>
      <c r="AH96" s="335"/>
      <c r="AI96" s="333"/>
      <c r="AJ96" s="334"/>
      <c r="AK96" s="334"/>
      <c r="AL96" s="335"/>
      <c r="AM96" s="378"/>
      <c r="AN96" s="378"/>
      <c r="AO96" s="378"/>
      <c r="AP96" s="333"/>
      <c r="AQ96" s="271"/>
      <c r="AR96" s="272"/>
      <c r="AS96" s="137" t="s">
        <v>356</v>
      </c>
      <c r="AT96" s="172"/>
      <c r="AU96" s="272"/>
      <c r="AV96" s="272"/>
      <c r="AW96" s="381" t="s">
        <v>300</v>
      </c>
      <c r="AX96" s="382"/>
    </row>
    <row r="97" spans="1:60" ht="23.25" hidden="1" customHeight="1" x14ac:dyDescent="0.15">
      <c r="A97" s="525"/>
      <c r="B97" s="557"/>
      <c r="C97" s="557"/>
      <c r="D97" s="557"/>
      <c r="E97" s="557"/>
      <c r="F97" s="558"/>
      <c r="G97" s="231"/>
      <c r="H97" s="161"/>
      <c r="I97" s="161"/>
      <c r="J97" s="161"/>
      <c r="K97" s="161"/>
      <c r="L97" s="161"/>
      <c r="M97" s="161"/>
      <c r="N97" s="161"/>
      <c r="O97" s="232"/>
      <c r="P97" s="161"/>
      <c r="Q97" s="811"/>
      <c r="R97" s="811"/>
      <c r="S97" s="811"/>
      <c r="T97" s="811"/>
      <c r="U97" s="811"/>
      <c r="V97" s="811"/>
      <c r="W97" s="811"/>
      <c r="X97" s="812"/>
      <c r="Y97" s="766" t="s">
        <v>62</v>
      </c>
      <c r="Z97" s="767"/>
      <c r="AA97" s="768"/>
      <c r="AB97" s="408"/>
      <c r="AC97" s="409"/>
      <c r="AD97" s="410"/>
      <c r="AE97" s="366"/>
      <c r="AF97" s="367"/>
      <c r="AG97" s="367"/>
      <c r="AH97" s="368"/>
      <c r="AI97" s="366"/>
      <c r="AJ97" s="367"/>
      <c r="AK97" s="367"/>
      <c r="AL97" s="368"/>
      <c r="AM97" s="366"/>
      <c r="AN97" s="367"/>
      <c r="AO97" s="367"/>
      <c r="AP97" s="367"/>
      <c r="AQ97" s="103"/>
      <c r="AR97" s="104"/>
      <c r="AS97" s="104"/>
      <c r="AT97" s="105"/>
      <c r="AU97" s="367"/>
      <c r="AV97" s="367"/>
      <c r="AW97" s="367"/>
      <c r="AX97" s="369"/>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13"/>
      <c r="Q98" s="813"/>
      <c r="R98" s="813"/>
      <c r="S98" s="813"/>
      <c r="T98" s="813"/>
      <c r="U98" s="813"/>
      <c r="V98" s="813"/>
      <c r="W98" s="813"/>
      <c r="X98" s="814"/>
      <c r="Y98" s="740" t="s">
        <v>54</v>
      </c>
      <c r="Z98" s="741"/>
      <c r="AA98" s="742"/>
      <c r="AB98" s="808"/>
      <c r="AC98" s="809"/>
      <c r="AD98" s="810"/>
      <c r="AE98" s="366"/>
      <c r="AF98" s="367"/>
      <c r="AG98" s="367"/>
      <c r="AH98" s="368"/>
      <c r="AI98" s="366"/>
      <c r="AJ98" s="367"/>
      <c r="AK98" s="367"/>
      <c r="AL98" s="368"/>
      <c r="AM98" s="366"/>
      <c r="AN98" s="367"/>
      <c r="AO98" s="367"/>
      <c r="AP98" s="367"/>
      <c r="AQ98" s="103"/>
      <c r="AR98" s="104"/>
      <c r="AS98" s="104"/>
      <c r="AT98" s="105"/>
      <c r="AU98" s="367"/>
      <c r="AV98" s="367"/>
      <c r="AW98" s="367"/>
      <c r="AX98" s="369"/>
      <c r="AY98" s="10"/>
      <c r="AZ98" s="10"/>
      <c r="BA98" s="10"/>
      <c r="BB98" s="10"/>
      <c r="BC98" s="10"/>
      <c r="BD98" s="10"/>
      <c r="BE98" s="10"/>
      <c r="BF98" s="10"/>
      <c r="BG98" s="10"/>
      <c r="BH98" s="10"/>
    </row>
    <row r="99" spans="1:60" ht="23.25" hidden="1" customHeight="1" thickBot="1" x14ac:dyDescent="0.2">
      <c r="A99" s="526"/>
      <c r="B99" s="892"/>
      <c r="C99" s="892"/>
      <c r="D99" s="892"/>
      <c r="E99" s="892"/>
      <c r="F99" s="893"/>
      <c r="G99" s="816"/>
      <c r="H99" s="248"/>
      <c r="I99" s="248"/>
      <c r="J99" s="248"/>
      <c r="K99" s="248"/>
      <c r="L99" s="248"/>
      <c r="M99" s="248"/>
      <c r="N99" s="248"/>
      <c r="O99" s="817"/>
      <c r="P99" s="855"/>
      <c r="Q99" s="855"/>
      <c r="R99" s="855"/>
      <c r="S99" s="855"/>
      <c r="T99" s="855"/>
      <c r="U99" s="855"/>
      <c r="V99" s="855"/>
      <c r="W99" s="855"/>
      <c r="X99" s="856"/>
      <c r="Y99" s="485" t="s">
        <v>13</v>
      </c>
      <c r="Z99" s="486"/>
      <c r="AA99" s="487"/>
      <c r="AB99" s="467" t="s">
        <v>14</v>
      </c>
      <c r="AC99" s="468"/>
      <c r="AD99" s="46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0"/>
      <c r="Z100" s="471"/>
      <c r="AA100" s="472"/>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540</v>
      </c>
      <c r="AV100" s="941"/>
      <c r="AW100" s="941"/>
      <c r="AX100" s="943"/>
    </row>
    <row r="101" spans="1:60" ht="23.25" customHeight="1" x14ac:dyDescent="0.15">
      <c r="A101" s="496"/>
      <c r="B101" s="497"/>
      <c r="C101" s="497"/>
      <c r="D101" s="497"/>
      <c r="E101" s="497"/>
      <c r="F101" s="498"/>
      <c r="G101" s="161" t="s">
        <v>566</v>
      </c>
      <c r="H101" s="161"/>
      <c r="I101" s="161"/>
      <c r="J101" s="161"/>
      <c r="K101" s="161"/>
      <c r="L101" s="161"/>
      <c r="M101" s="161"/>
      <c r="N101" s="161"/>
      <c r="O101" s="161"/>
      <c r="P101" s="161"/>
      <c r="Q101" s="161"/>
      <c r="R101" s="161"/>
      <c r="S101" s="161"/>
      <c r="T101" s="161"/>
      <c r="U101" s="161"/>
      <c r="V101" s="161"/>
      <c r="W101" s="161"/>
      <c r="X101" s="232"/>
      <c r="Y101" s="825" t="s">
        <v>55</v>
      </c>
      <c r="Z101" s="726"/>
      <c r="AA101" s="727"/>
      <c r="AB101" s="556" t="s">
        <v>569</v>
      </c>
      <c r="AC101" s="556"/>
      <c r="AD101" s="556"/>
      <c r="AE101" s="366" t="s">
        <v>571</v>
      </c>
      <c r="AF101" s="367"/>
      <c r="AG101" s="367"/>
      <c r="AH101" s="368"/>
      <c r="AI101" s="366">
        <v>1114</v>
      </c>
      <c r="AJ101" s="367"/>
      <c r="AK101" s="367"/>
      <c r="AL101" s="368"/>
      <c r="AM101" s="366">
        <v>1457</v>
      </c>
      <c r="AN101" s="367"/>
      <c r="AO101" s="367"/>
      <c r="AP101" s="368"/>
      <c r="AQ101" s="366" t="s">
        <v>571</v>
      </c>
      <c r="AR101" s="367"/>
      <c r="AS101" s="367"/>
      <c r="AT101" s="368"/>
      <c r="AU101" s="366"/>
      <c r="AV101" s="367"/>
      <c r="AW101" s="367"/>
      <c r="AX101" s="368"/>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7"/>
      <c r="Y102" s="479" t="s">
        <v>56</v>
      </c>
      <c r="Z102" s="340"/>
      <c r="AA102" s="341"/>
      <c r="AB102" s="556" t="s">
        <v>569</v>
      </c>
      <c r="AC102" s="556"/>
      <c r="AD102" s="556"/>
      <c r="AE102" s="360" t="s">
        <v>572</v>
      </c>
      <c r="AF102" s="360"/>
      <c r="AG102" s="360"/>
      <c r="AH102" s="360"/>
      <c r="AI102" s="360">
        <v>950</v>
      </c>
      <c r="AJ102" s="360"/>
      <c r="AK102" s="360"/>
      <c r="AL102" s="360"/>
      <c r="AM102" s="360">
        <v>950</v>
      </c>
      <c r="AN102" s="360"/>
      <c r="AO102" s="360"/>
      <c r="AP102" s="360"/>
      <c r="AQ102" s="826">
        <v>1100</v>
      </c>
      <c r="AR102" s="827"/>
      <c r="AS102" s="827"/>
      <c r="AT102" s="828"/>
      <c r="AU102" s="826"/>
      <c r="AV102" s="827"/>
      <c r="AW102" s="827"/>
      <c r="AX102" s="828"/>
    </row>
    <row r="103" spans="1:60" ht="31.5" customHeight="1" x14ac:dyDescent="0.15">
      <c r="A103" s="493" t="s">
        <v>493</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04" t="s">
        <v>11</v>
      </c>
      <c r="AC103" s="299"/>
      <c r="AD103" s="300"/>
      <c r="AE103" s="304" t="s">
        <v>357</v>
      </c>
      <c r="AF103" s="299"/>
      <c r="AG103" s="299"/>
      <c r="AH103" s="300"/>
      <c r="AI103" s="304" t="s">
        <v>363</v>
      </c>
      <c r="AJ103" s="299"/>
      <c r="AK103" s="299"/>
      <c r="AL103" s="300"/>
      <c r="AM103" s="304" t="s">
        <v>472</v>
      </c>
      <c r="AN103" s="299"/>
      <c r="AO103" s="299"/>
      <c r="AP103" s="300"/>
      <c r="AQ103" s="362" t="s">
        <v>494</v>
      </c>
      <c r="AR103" s="363"/>
      <c r="AS103" s="363"/>
      <c r="AT103" s="364"/>
      <c r="AU103" s="362" t="s">
        <v>540</v>
      </c>
      <c r="AV103" s="363"/>
      <c r="AW103" s="363"/>
      <c r="AX103" s="365"/>
    </row>
    <row r="104" spans="1:60" ht="23.25" customHeight="1" x14ac:dyDescent="0.15">
      <c r="A104" s="496"/>
      <c r="B104" s="497"/>
      <c r="C104" s="497"/>
      <c r="D104" s="497"/>
      <c r="E104" s="497"/>
      <c r="F104" s="498"/>
      <c r="G104" s="161" t="s">
        <v>567</v>
      </c>
      <c r="H104" s="161"/>
      <c r="I104" s="161"/>
      <c r="J104" s="161"/>
      <c r="K104" s="161"/>
      <c r="L104" s="161"/>
      <c r="M104" s="161"/>
      <c r="N104" s="161"/>
      <c r="O104" s="161"/>
      <c r="P104" s="161"/>
      <c r="Q104" s="161"/>
      <c r="R104" s="161"/>
      <c r="S104" s="161"/>
      <c r="T104" s="161"/>
      <c r="U104" s="161"/>
      <c r="V104" s="161"/>
      <c r="W104" s="161"/>
      <c r="X104" s="232"/>
      <c r="Y104" s="482" t="s">
        <v>55</v>
      </c>
      <c r="Z104" s="483"/>
      <c r="AA104" s="484"/>
      <c r="AB104" s="476" t="s">
        <v>570</v>
      </c>
      <c r="AC104" s="477"/>
      <c r="AD104" s="478"/>
      <c r="AE104" s="366" t="s">
        <v>571</v>
      </c>
      <c r="AF104" s="367"/>
      <c r="AG104" s="367"/>
      <c r="AH104" s="368"/>
      <c r="AI104" s="366">
        <v>142</v>
      </c>
      <c r="AJ104" s="367"/>
      <c r="AK104" s="367"/>
      <c r="AL104" s="368"/>
      <c r="AM104" s="366">
        <v>141</v>
      </c>
      <c r="AN104" s="367"/>
      <c r="AO104" s="367"/>
      <c r="AP104" s="368"/>
      <c r="AQ104" s="366" t="s">
        <v>571</v>
      </c>
      <c r="AR104" s="367"/>
      <c r="AS104" s="367"/>
      <c r="AT104" s="368"/>
      <c r="AU104" s="366"/>
      <c r="AV104" s="367"/>
      <c r="AW104" s="367"/>
      <c r="AX104" s="368"/>
    </row>
    <row r="105" spans="1:60" ht="23.25"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7"/>
      <c r="Y105" s="479" t="s">
        <v>56</v>
      </c>
      <c r="Z105" s="480"/>
      <c r="AA105" s="481"/>
      <c r="AB105" s="408" t="s">
        <v>570</v>
      </c>
      <c r="AC105" s="409"/>
      <c r="AD105" s="410"/>
      <c r="AE105" s="360" t="s">
        <v>571</v>
      </c>
      <c r="AF105" s="360"/>
      <c r="AG105" s="360"/>
      <c r="AH105" s="360"/>
      <c r="AI105" s="360">
        <v>200</v>
      </c>
      <c r="AJ105" s="360"/>
      <c r="AK105" s="360"/>
      <c r="AL105" s="360"/>
      <c r="AM105" s="360">
        <v>230</v>
      </c>
      <c r="AN105" s="360"/>
      <c r="AO105" s="360"/>
      <c r="AP105" s="360"/>
      <c r="AQ105" s="366">
        <v>230</v>
      </c>
      <c r="AR105" s="367"/>
      <c r="AS105" s="367"/>
      <c r="AT105" s="368"/>
      <c r="AU105" s="826"/>
      <c r="AV105" s="827"/>
      <c r="AW105" s="827"/>
      <c r="AX105" s="828"/>
    </row>
    <row r="106" spans="1:60" ht="31.5" hidden="1" customHeight="1" x14ac:dyDescent="0.15">
      <c r="A106" s="493" t="s">
        <v>493</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04" t="s">
        <v>11</v>
      </c>
      <c r="AC106" s="299"/>
      <c r="AD106" s="300"/>
      <c r="AE106" s="304" t="s">
        <v>357</v>
      </c>
      <c r="AF106" s="299"/>
      <c r="AG106" s="299"/>
      <c r="AH106" s="300"/>
      <c r="AI106" s="304" t="s">
        <v>363</v>
      </c>
      <c r="AJ106" s="299"/>
      <c r="AK106" s="299"/>
      <c r="AL106" s="300"/>
      <c r="AM106" s="304" t="s">
        <v>472</v>
      </c>
      <c r="AN106" s="299"/>
      <c r="AO106" s="299"/>
      <c r="AP106" s="300"/>
      <c r="AQ106" s="362" t="s">
        <v>494</v>
      </c>
      <c r="AR106" s="363"/>
      <c r="AS106" s="363"/>
      <c r="AT106" s="364"/>
      <c r="AU106" s="362" t="s">
        <v>540</v>
      </c>
      <c r="AV106" s="363"/>
      <c r="AW106" s="363"/>
      <c r="AX106" s="365"/>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2"/>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7"/>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26"/>
      <c r="AV108" s="827"/>
      <c r="AW108" s="827"/>
      <c r="AX108" s="828"/>
    </row>
    <row r="109" spans="1:60" ht="31.5" hidden="1" customHeight="1" x14ac:dyDescent="0.15">
      <c r="A109" s="493" t="s">
        <v>493</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04" t="s">
        <v>11</v>
      </c>
      <c r="AC109" s="299"/>
      <c r="AD109" s="300"/>
      <c r="AE109" s="304" t="s">
        <v>357</v>
      </c>
      <c r="AF109" s="299"/>
      <c r="AG109" s="299"/>
      <c r="AH109" s="300"/>
      <c r="AI109" s="304" t="s">
        <v>363</v>
      </c>
      <c r="AJ109" s="299"/>
      <c r="AK109" s="299"/>
      <c r="AL109" s="300"/>
      <c r="AM109" s="304" t="s">
        <v>472</v>
      </c>
      <c r="AN109" s="299"/>
      <c r="AO109" s="299"/>
      <c r="AP109" s="300"/>
      <c r="AQ109" s="362" t="s">
        <v>494</v>
      </c>
      <c r="AR109" s="363"/>
      <c r="AS109" s="363"/>
      <c r="AT109" s="364"/>
      <c r="AU109" s="362" t="s">
        <v>540</v>
      </c>
      <c r="AV109" s="363"/>
      <c r="AW109" s="363"/>
      <c r="AX109" s="365"/>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2"/>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7"/>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26"/>
      <c r="AV111" s="827"/>
      <c r="AW111" s="827"/>
      <c r="AX111" s="828"/>
    </row>
    <row r="112" spans="1:60" ht="31.5" hidden="1" customHeight="1" x14ac:dyDescent="0.15">
      <c r="A112" s="493" t="s">
        <v>493</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04" t="s">
        <v>11</v>
      </c>
      <c r="AC112" s="299"/>
      <c r="AD112" s="300"/>
      <c r="AE112" s="304" t="s">
        <v>357</v>
      </c>
      <c r="AF112" s="299"/>
      <c r="AG112" s="299"/>
      <c r="AH112" s="300"/>
      <c r="AI112" s="304" t="s">
        <v>363</v>
      </c>
      <c r="AJ112" s="299"/>
      <c r="AK112" s="299"/>
      <c r="AL112" s="300"/>
      <c r="AM112" s="304" t="s">
        <v>472</v>
      </c>
      <c r="AN112" s="299"/>
      <c r="AO112" s="299"/>
      <c r="AP112" s="300"/>
      <c r="AQ112" s="362" t="s">
        <v>494</v>
      </c>
      <c r="AR112" s="363"/>
      <c r="AS112" s="363"/>
      <c r="AT112" s="364"/>
      <c r="AU112" s="362" t="s">
        <v>540</v>
      </c>
      <c r="AV112" s="363"/>
      <c r="AW112" s="363"/>
      <c r="AX112" s="365"/>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2"/>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7"/>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3" t="s">
        <v>568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575</v>
      </c>
      <c r="AC116" s="302"/>
      <c r="AD116" s="303"/>
      <c r="AE116" s="360" t="s">
        <v>576</v>
      </c>
      <c r="AF116" s="360"/>
      <c r="AG116" s="360"/>
      <c r="AH116" s="360"/>
      <c r="AI116" s="360">
        <v>846</v>
      </c>
      <c r="AJ116" s="360"/>
      <c r="AK116" s="360"/>
      <c r="AL116" s="360"/>
      <c r="AM116" s="360">
        <v>1123</v>
      </c>
      <c r="AN116" s="360"/>
      <c r="AO116" s="360"/>
      <c r="AP116" s="360"/>
      <c r="AQ116" s="366">
        <v>2015</v>
      </c>
      <c r="AR116" s="367"/>
      <c r="AS116" s="367"/>
      <c r="AT116" s="367"/>
      <c r="AU116" s="367"/>
      <c r="AV116" s="367"/>
      <c r="AW116" s="367"/>
      <c r="AX116" s="369"/>
    </row>
    <row r="117" spans="1:50"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574</v>
      </c>
      <c r="AC117" s="343"/>
      <c r="AD117" s="344"/>
      <c r="AE117" s="307" t="s">
        <v>576</v>
      </c>
      <c r="AF117" s="307"/>
      <c r="AG117" s="307"/>
      <c r="AH117" s="307"/>
      <c r="AI117" s="307" t="s">
        <v>577</v>
      </c>
      <c r="AJ117" s="307"/>
      <c r="AK117" s="307"/>
      <c r="AL117" s="307"/>
      <c r="AM117" s="462" t="s">
        <v>589</v>
      </c>
      <c r="AN117" s="307"/>
      <c r="AO117" s="307"/>
      <c r="AP117" s="307"/>
      <c r="AQ117" s="307" t="s">
        <v>623</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customHeight="1" x14ac:dyDescent="0.15">
      <c r="A119" s="293"/>
      <c r="B119" s="294"/>
      <c r="C119" s="294"/>
      <c r="D119" s="294"/>
      <c r="E119" s="294"/>
      <c r="F119" s="295"/>
      <c r="G119" s="353" t="s">
        <v>579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581</v>
      </c>
      <c r="AC119" s="302"/>
      <c r="AD119" s="303"/>
      <c r="AE119" s="360" t="s">
        <v>571</v>
      </c>
      <c r="AF119" s="360"/>
      <c r="AG119" s="360"/>
      <c r="AH119" s="360"/>
      <c r="AI119" s="360">
        <v>142.19999999999999</v>
      </c>
      <c r="AJ119" s="360"/>
      <c r="AK119" s="360"/>
      <c r="AL119" s="360"/>
      <c r="AM119" s="360">
        <v>133.6</v>
      </c>
      <c r="AN119" s="360"/>
      <c r="AO119" s="360"/>
      <c r="AP119" s="360"/>
      <c r="AQ119" s="360">
        <v>167.6</v>
      </c>
      <c r="AR119" s="360"/>
      <c r="AS119" s="360"/>
      <c r="AT119" s="360"/>
      <c r="AU119" s="360"/>
      <c r="AV119" s="360"/>
      <c r="AW119" s="360"/>
      <c r="AX119" s="361"/>
    </row>
    <row r="120" spans="1:50" ht="46.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573</v>
      </c>
      <c r="AC120" s="343"/>
      <c r="AD120" s="344"/>
      <c r="AE120" s="307" t="s">
        <v>578</v>
      </c>
      <c r="AF120" s="307"/>
      <c r="AG120" s="307"/>
      <c r="AH120" s="307"/>
      <c r="AI120" s="307" t="s">
        <v>580</v>
      </c>
      <c r="AJ120" s="307"/>
      <c r="AK120" s="307"/>
      <c r="AL120" s="307"/>
      <c r="AM120" s="307" t="s">
        <v>588</v>
      </c>
      <c r="AN120" s="307"/>
      <c r="AO120" s="307"/>
      <c r="AP120" s="307"/>
      <c r="AQ120" s="307" t="s">
        <v>624</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5" t="s">
        <v>369</v>
      </c>
      <c r="B130" s="1003"/>
      <c r="C130" s="1002" t="s">
        <v>366</v>
      </c>
      <c r="D130" s="1003"/>
      <c r="E130" s="309" t="s">
        <v>399</v>
      </c>
      <c r="F130" s="310"/>
      <c r="G130" s="311" t="s">
        <v>640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6"/>
      <c r="B131" s="253"/>
      <c r="C131" s="252"/>
      <c r="D131" s="253"/>
      <c r="E131" s="239" t="s">
        <v>398</v>
      </c>
      <c r="F131" s="240"/>
      <c r="G131" s="236" t="s">
        <v>641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6"/>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583</v>
      </c>
      <c r="AR133" s="272"/>
      <c r="AS133" s="137" t="s">
        <v>356</v>
      </c>
      <c r="AT133" s="172"/>
      <c r="AU133" s="136" t="s">
        <v>584</v>
      </c>
      <c r="AV133" s="136"/>
      <c r="AW133" s="137" t="s">
        <v>300</v>
      </c>
      <c r="AX133" s="138"/>
    </row>
    <row r="134" spans="1:50" ht="39.75" customHeight="1" x14ac:dyDescent="0.15">
      <c r="A134" s="1006"/>
      <c r="B134" s="253"/>
      <c r="C134" s="252"/>
      <c r="D134" s="253"/>
      <c r="E134" s="252"/>
      <c r="F134" s="315"/>
      <c r="G134" s="231" t="s">
        <v>582</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352" t="s">
        <v>301</v>
      </c>
      <c r="AC134" s="352"/>
      <c r="AD134" s="352"/>
      <c r="AE134" s="267">
        <v>98.9</v>
      </c>
      <c r="AF134" s="104"/>
      <c r="AG134" s="104"/>
      <c r="AH134" s="104"/>
      <c r="AI134" s="267">
        <v>99.2</v>
      </c>
      <c r="AJ134" s="104"/>
      <c r="AK134" s="104"/>
      <c r="AL134" s="104"/>
      <c r="AM134" s="267">
        <v>99</v>
      </c>
      <c r="AN134" s="104"/>
      <c r="AO134" s="104"/>
      <c r="AP134" s="104"/>
      <c r="AQ134" s="267" t="s">
        <v>576</v>
      </c>
      <c r="AR134" s="104"/>
      <c r="AS134" s="104"/>
      <c r="AT134" s="104"/>
      <c r="AU134" s="267" t="s">
        <v>563</v>
      </c>
      <c r="AV134" s="104"/>
      <c r="AW134" s="104"/>
      <c r="AX134" s="223"/>
    </row>
    <row r="135" spans="1:50" ht="39.75" customHeight="1" x14ac:dyDescent="0.15">
      <c r="A135" s="100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352" t="s">
        <v>301</v>
      </c>
      <c r="AC135" s="352"/>
      <c r="AD135" s="352"/>
      <c r="AE135" s="267">
        <v>90</v>
      </c>
      <c r="AF135" s="104"/>
      <c r="AG135" s="104"/>
      <c r="AH135" s="104"/>
      <c r="AI135" s="267">
        <v>90</v>
      </c>
      <c r="AJ135" s="104"/>
      <c r="AK135" s="104"/>
      <c r="AL135" s="104"/>
      <c r="AM135" s="267">
        <v>90</v>
      </c>
      <c r="AN135" s="104"/>
      <c r="AO135" s="104"/>
      <c r="AP135" s="104"/>
      <c r="AQ135" s="267" t="s">
        <v>560</v>
      </c>
      <c r="AR135" s="104"/>
      <c r="AS135" s="104"/>
      <c r="AT135" s="104"/>
      <c r="AU135" s="267" t="s">
        <v>563</v>
      </c>
      <c r="AV135" s="104"/>
      <c r="AW135" s="104"/>
      <c r="AX135" s="223"/>
    </row>
    <row r="136" spans="1:50" ht="18.75" hidden="1" customHeight="1" x14ac:dyDescent="0.15">
      <c r="A136" s="1006"/>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0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0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06"/>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0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06"/>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0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0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06"/>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0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0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06"/>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3"/>
      <c r="C154" s="252"/>
      <c r="D154" s="253"/>
      <c r="E154" s="252"/>
      <c r="F154" s="315"/>
      <c r="G154" s="231" t="s">
        <v>585</v>
      </c>
      <c r="H154" s="161"/>
      <c r="I154" s="161"/>
      <c r="J154" s="161"/>
      <c r="K154" s="161"/>
      <c r="L154" s="161"/>
      <c r="M154" s="161"/>
      <c r="N154" s="161"/>
      <c r="O154" s="161"/>
      <c r="P154" s="232"/>
      <c r="Q154" s="160" t="s">
        <v>586</v>
      </c>
      <c r="R154" s="161"/>
      <c r="S154" s="161"/>
      <c r="T154" s="161"/>
      <c r="U154" s="161"/>
      <c r="V154" s="161"/>
      <c r="W154" s="161"/>
      <c r="X154" s="161"/>
      <c r="Y154" s="161"/>
      <c r="Z154" s="161"/>
      <c r="AA154" s="935"/>
      <c r="AB154" s="256" t="s">
        <v>587</v>
      </c>
      <c r="AC154" s="257"/>
      <c r="AD154" s="257"/>
      <c r="AE154" s="262" t="s">
        <v>587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6"/>
      <c r="B155" s="253"/>
      <c r="C155" s="252"/>
      <c r="D155" s="253"/>
      <c r="E155" s="252"/>
      <c r="F155" s="315"/>
      <c r="G155" s="233"/>
      <c r="H155" s="234"/>
      <c r="I155" s="234"/>
      <c r="J155" s="234"/>
      <c r="K155" s="234"/>
      <c r="L155" s="234"/>
      <c r="M155" s="234"/>
      <c r="N155" s="234"/>
      <c r="O155" s="234"/>
      <c r="P155" s="235"/>
      <c r="Q155" s="433"/>
      <c r="R155" s="234"/>
      <c r="S155" s="234"/>
      <c r="T155" s="234"/>
      <c r="U155" s="234"/>
      <c r="V155" s="234"/>
      <c r="W155" s="234"/>
      <c r="X155" s="234"/>
      <c r="Y155" s="234"/>
      <c r="Z155" s="234"/>
      <c r="AA155" s="93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6"/>
      <c r="B156" s="253"/>
      <c r="C156" s="252"/>
      <c r="D156" s="253"/>
      <c r="E156" s="252"/>
      <c r="F156" s="315"/>
      <c r="G156" s="233"/>
      <c r="H156" s="234"/>
      <c r="I156" s="234"/>
      <c r="J156" s="234"/>
      <c r="K156" s="234"/>
      <c r="L156" s="234"/>
      <c r="M156" s="234"/>
      <c r="N156" s="234"/>
      <c r="O156" s="234"/>
      <c r="P156" s="235"/>
      <c r="Q156" s="433"/>
      <c r="R156" s="234"/>
      <c r="S156" s="234"/>
      <c r="T156" s="234"/>
      <c r="U156" s="234"/>
      <c r="V156" s="234"/>
      <c r="W156" s="234"/>
      <c r="X156" s="234"/>
      <c r="Y156" s="234"/>
      <c r="Z156" s="234"/>
      <c r="AA156" s="936"/>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6"/>
      <c r="B157" s="253"/>
      <c r="C157" s="252"/>
      <c r="D157" s="253"/>
      <c r="E157" s="252"/>
      <c r="F157" s="315"/>
      <c r="G157" s="233"/>
      <c r="H157" s="234"/>
      <c r="I157" s="234"/>
      <c r="J157" s="234"/>
      <c r="K157" s="234"/>
      <c r="L157" s="234"/>
      <c r="M157" s="234"/>
      <c r="N157" s="234"/>
      <c r="O157" s="234"/>
      <c r="P157" s="235"/>
      <c r="Q157" s="433"/>
      <c r="R157" s="234"/>
      <c r="S157" s="234"/>
      <c r="T157" s="234"/>
      <c r="U157" s="234"/>
      <c r="V157" s="234"/>
      <c r="W157" s="234"/>
      <c r="X157" s="234"/>
      <c r="Y157" s="234"/>
      <c r="Z157" s="234"/>
      <c r="AA157" s="936"/>
      <c r="AB157" s="258"/>
      <c r="AC157" s="259"/>
      <c r="AD157" s="259"/>
      <c r="AE157" s="160" t="s">
        <v>587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6"/>
      <c r="B162" s="253"/>
      <c r="C162" s="252"/>
      <c r="D162" s="253"/>
      <c r="E162" s="252"/>
      <c r="F162" s="315"/>
      <c r="G162" s="233"/>
      <c r="H162" s="234"/>
      <c r="I162" s="234"/>
      <c r="J162" s="234"/>
      <c r="K162" s="234"/>
      <c r="L162" s="234"/>
      <c r="M162" s="234"/>
      <c r="N162" s="234"/>
      <c r="O162" s="234"/>
      <c r="P162" s="235"/>
      <c r="Q162" s="433"/>
      <c r="R162" s="234"/>
      <c r="S162" s="234"/>
      <c r="T162" s="234"/>
      <c r="U162" s="234"/>
      <c r="V162" s="234"/>
      <c r="W162" s="234"/>
      <c r="X162" s="234"/>
      <c r="Y162" s="234"/>
      <c r="Z162" s="234"/>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6"/>
      <c r="B163" s="253"/>
      <c r="C163" s="252"/>
      <c r="D163" s="253"/>
      <c r="E163" s="252"/>
      <c r="F163" s="315"/>
      <c r="G163" s="233"/>
      <c r="H163" s="234"/>
      <c r="I163" s="234"/>
      <c r="J163" s="234"/>
      <c r="K163" s="234"/>
      <c r="L163" s="234"/>
      <c r="M163" s="234"/>
      <c r="N163" s="234"/>
      <c r="O163" s="234"/>
      <c r="P163" s="235"/>
      <c r="Q163" s="433"/>
      <c r="R163" s="234"/>
      <c r="S163" s="234"/>
      <c r="T163" s="234"/>
      <c r="U163" s="234"/>
      <c r="V163" s="234"/>
      <c r="W163" s="234"/>
      <c r="X163" s="234"/>
      <c r="Y163" s="234"/>
      <c r="Z163" s="234"/>
      <c r="AA163" s="936"/>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6"/>
      <c r="B164" s="253"/>
      <c r="C164" s="252"/>
      <c r="D164" s="253"/>
      <c r="E164" s="252"/>
      <c r="F164" s="315"/>
      <c r="G164" s="233"/>
      <c r="H164" s="234"/>
      <c r="I164" s="234"/>
      <c r="J164" s="234"/>
      <c r="K164" s="234"/>
      <c r="L164" s="234"/>
      <c r="M164" s="234"/>
      <c r="N164" s="234"/>
      <c r="O164" s="234"/>
      <c r="P164" s="235"/>
      <c r="Q164" s="433"/>
      <c r="R164" s="234"/>
      <c r="S164" s="234"/>
      <c r="T164" s="234"/>
      <c r="U164" s="234"/>
      <c r="V164" s="234"/>
      <c r="W164" s="234"/>
      <c r="X164" s="234"/>
      <c r="Y164" s="234"/>
      <c r="Z164" s="234"/>
      <c r="AA164" s="93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6"/>
      <c r="B169" s="253"/>
      <c r="C169" s="252"/>
      <c r="D169" s="253"/>
      <c r="E169" s="252"/>
      <c r="F169" s="315"/>
      <c r="G169" s="233"/>
      <c r="H169" s="234"/>
      <c r="I169" s="234"/>
      <c r="J169" s="234"/>
      <c r="K169" s="234"/>
      <c r="L169" s="234"/>
      <c r="M169" s="234"/>
      <c r="N169" s="234"/>
      <c r="O169" s="234"/>
      <c r="P169" s="235"/>
      <c r="Q169" s="433"/>
      <c r="R169" s="234"/>
      <c r="S169" s="234"/>
      <c r="T169" s="234"/>
      <c r="U169" s="234"/>
      <c r="V169" s="234"/>
      <c r="W169" s="234"/>
      <c r="X169" s="234"/>
      <c r="Y169" s="234"/>
      <c r="Z169" s="234"/>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6"/>
      <c r="B170" s="253"/>
      <c r="C170" s="252"/>
      <c r="D170" s="253"/>
      <c r="E170" s="252"/>
      <c r="F170" s="315"/>
      <c r="G170" s="233"/>
      <c r="H170" s="234"/>
      <c r="I170" s="234"/>
      <c r="J170" s="234"/>
      <c r="K170" s="234"/>
      <c r="L170" s="234"/>
      <c r="M170" s="234"/>
      <c r="N170" s="234"/>
      <c r="O170" s="234"/>
      <c r="P170" s="235"/>
      <c r="Q170" s="433"/>
      <c r="R170" s="234"/>
      <c r="S170" s="234"/>
      <c r="T170" s="234"/>
      <c r="U170" s="234"/>
      <c r="V170" s="234"/>
      <c r="W170" s="234"/>
      <c r="X170" s="234"/>
      <c r="Y170" s="234"/>
      <c r="Z170" s="234"/>
      <c r="AA170" s="936"/>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6"/>
      <c r="B171" s="253"/>
      <c r="C171" s="252"/>
      <c r="D171" s="253"/>
      <c r="E171" s="252"/>
      <c r="F171" s="315"/>
      <c r="G171" s="233"/>
      <c r="H171" s="234"/>
      <c r="I171" s="234"/>
      <c r="J171" s="234"/>
      <c r="K171" s="234"/>
      <c r="L171" s="234"/>
      <c r="M171" s="234"/>
      <c r="N171" s="234"/>
      <c r="O171" s="234"/>
      <c r="P171" s="235"/>
      <c r="Q171" s="433"/>
      <c r="R171" s="234"/>
      <c r="S171" s="234"/>
      <c r="T171" s="234"/>
      <c r="U171" s="234"/>
      <c r="V171" s="234"/>
      <c r="W171" s="234"/>
      <c r="X171" s="234"/>
      <c r="Y171" s="234"/>
      <c r="Z171" s="234"/>
      <c r="AA171" s="93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6"/>
      <c r="B176" s="253"/>
      <c r="C176" s="252"/>
      <c r="D176" s="253"/>
      <c r="E176" s="252"/>
      <c r="F176" s="315"/>
      <c r="G176" s="233"/>
      <c r="H176" s="234"/>
      <c r="I176" s="234"/>
      <c r="J176" s="234"/>
      <c r="K176" s="234"/>
      <c r="L176" s="234"/>
      <c r="M176" s="234"/>
      <c r="N176" s="234"/>
      <c r="O176" s="234"/>
      <c r="P176" s="235"/>
      <c r="Q176" s="433"/>
      <c r="R176" s="234"/>
      <c r="S176" s="234"/>
      <c r="T176" s="234"/>
      <c r="U176" s="234"/>
      <c r="V176" s="234"/>
      <c r="W176" s="234"/>
      <c r="X176" s="234"/>
      <c r="Y176" s="234"/>
      <c r="Z176" s="234"/>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6"/>
      <c r="B177" s="253"/>
      <c r="C177" s="252"/>
      <c r="D177" s="253"/>
      <c r="E177" s="252"/>
      <c r="F177" s="315"/>
      <c r="G177" s="233"/>
      <c r="H177" s="234"/>
      <c r="I177" s="234"/>
      <c r="J177" s="234"/>
      <c r="K177" s="234"/>
      <c r="L177" s="234"/>
      <c r="M177" s="234"/>
      <c r="N177" s="234"/>
      <c r="O177" s="234"/>
      <c r="P177" s="235"/>
      <c r="Q177" s="433"/>
      <c r="R177" s="234"/>
      <c r="S177" s="234"/>
      <c r="T177" s="234"/>
      <c r="U177" s="234"/>
      <c r="V177" s="234"/>
      <c r="W177" s="234"/>
      <c r="X177" s="234"/>
      <c r="Y177" s="234"/>
      <c r="Z177" s="234"/>
      <c r="AA177" s="936"/>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6"/>
      <c r="B178" s="253"/>
      <c r="C178" s="252"/>
      <c r="D178" s="253"/>
      <c r="E178" s="252"/>
      <c r="F178" s="315"/>
      <c r="G178" s="233"/>
      <c r="H178" s="234"/>
      <c r="I178" s="234"/>
      <c r="J178" s="234"/>
      <c r="K178" s="234"/>
      <c r="L178" s="234"/>
      <c r="M178" s="234"/>
      <c r="N178" s="234"/>
      <c r="O178" s="234"/>
      <c r="P178" s="235"/>
      <c r="Q178" s="433"/>
      <c r="R178" s="234"/>
      <c r="S178" s="234"/>
      <c r="T178" s="234"/>
      <c r="U178" s="234"/>
      <c r="V178" s="234"/>
      <c r="W178" s="234"/>
      <c r="X178" s="234"/>
      <c r="Y178" s="234"/>
      <c r="Z178" s="234"/>
      <c r="AA178" s="93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6"/>
      <c r="B183" s="253"/>
      <c r="C183" s="252"/>
      <c r="D183" s="253"/>
      <c r="E183" s="252"/>
      <c r="F183" s="315"/>
      <c r="G183" s="233"/>
      <c r="H183" s="234"/>
      <c r="I183" s="234"/>
      <c r="J183" s="234"/>
      <c r="K183" s="234"/>
      <c r="L183" s="234"/>
      <c r="M183" s="234"/>
      <c r="N183" s="234"/>
      <c r="O183" s="234"/>
      <c r="P183" s="235"/>
      <c r="Q183" s="433"/>
      <c r="R183" s="234"/>
      <c r="S183" s="234"/>
      <c r="T183" s="234"/>
      <c r="U183" s="234"/>
      <c r="V183" s="234"/>
      <c r="W183" s="234"/>
      <c r="X183" s="234"/>
      <c r="Y183" s="234"/>
      <c r="Z183" s="234"/>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6"/>
      <c r="B184" s="253"/>
      <c r="C184" s="252"/>
      <c r="D184" s="253"/>
      <c r="E184" s="252"/>
      <c r="F184" s="315"/>
      <c r="G184" s="233"/>
      <c r="H184" s="234"/>
      <c r="I184" s="234"/>
      <c r="J184" s="234"/>
      <c r="K184" s="234"/>
      <c r="L184" s="234"/>
      <c r="M184" s="234"/>
      <c r="N184" s="234"/>
      <c r="O184" s="234"/>
      <c r="P184" s="235"/>
      <c r="Q184" s="433"/>
      <c r="R184" s="234"/>
      <c r="S184" s="234"/>
      <c r="T184" s="234"/>
      <c r="U184" s="234"/>
      <c r="V184" s="234"/>
      <c r="W184" s="234"/>
      <c r="X184" s="234"/>
      <c r="Y184" s="234"/>
      <c r="Z184" s="234"/>
      <c r="AA184" s="936"/>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6"/>
      <c r="B185" s="253"/>
      <c r="C185" s="252"/>
      <c r="D185" s="253"/>
      <c r="E185" s="252"/>
      <c r="F185" s="315"/>
      <c r="G185" s="233"/>
      <c r="H185" s="234"/>
      <c r="I185" s="234"/>
      <c r="J185" s="234"/>
      <c r="K185" s="234"/>
      <c r="L185" s="234"/>
      <c r="M185" s="234"/>
      <c r="N185" s="234"/>
      <c r="O185" s="234"/>
      <c r="P185" s="235"/>
      <c r="Q185" s="433"/>
      <c r="R185" s="234"/>
      <c r="S185" s="234"/>
      <c r="T185" s="234"/>
      <c r="U185" s="234"/>
      <c r="V185" s="234"/>
      <c r="W185" s="234"/>
      <c r="X185" s="234"/>
      <c r="Y185" s="234"/>
      <c r="Z185" s="234"/>
      <c r="AA185" s="93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3"/>
      <c r="C188" s="252"/>
      <c r="D188" s="253"/>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3"/>
      <c r="C189" s="252"/>
      <c r="D189" s="253"/>
      <c r="E189" s="43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4"/>
    </row>
    <row r="190" spans="1:50" ht="45" hidden="1" customHeight="1" x14ac:dyDescent="0.15">
      <c r="A190" s="1006"/>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6"/>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6"/>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0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0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06"/>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0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0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06"/>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0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6"/>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0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6"/>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0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6"/>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3"/>
      <c r="C214" s="252"/>
      <c r="D214" s="253"/>
      <c r="E214" s="252"/>
      <c r="F214" s="315"/>
      <c r="G214" s="231"/>
      <c r="H214" s="161"/>
      <c r="I214" s="161"/>
      <c r="J214" s="161"/>
      <c r="K214" s="161"/>
      <c r="L214" s="161"/>
      <c r="M214" s="161"/>
      <c r="N214" s="161"/>
      <c r="O214" s="161"/>
      <c r="P214" s="232"/>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6"/>
      <c r="B215" s="253"/>
      <c r="C215" s="252"/>
      <c r="D215" s="253"/>
      <c r="E215" s="252"/>
      <c r="F215" s="315"/>
      <c r="G215" s="233"/>
      <c r="H215" s="234"/>
      <c r="I215" s="234"/>
      <c r="J215" s="234"/>
      <c r="K215" s="234"/>
      <c r="L215" s="234"/>
      <c r="M215" s="234"/>
      <c r="N215" s="234"/>
      <c r="O215" s="234"/>
      <c r="P215" s="235"/>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6"/>
      <c r="B216" s="253"/>
      <c r="C216" s="252"/>
      <c r="D216" s="253"/>
      <c r="E216" s="252"/>
      <c r="F216" s="315"/>
      <c r="G216" s="233"/>
      <c r="H216" s="234"/>
      <c r="I216" s="234"/>
      <c r="J216" s="234"/>
      <c r="K216" s="234"/>
      <c r="L216" s="234"/>
      <c r="M216" s="234"/>
      <c r="N216" s="234"/>
      <c r="O216" s="234"/>
      <c r="P216" s="235"/>
      <c r="Q216" s="996"/>
      <c r="R216" s="997"/>
      <c r="S216" s="997"/>
      <c r="T216" s="997"/>
      <c r="U216" s="997"/>
      <c r="V216" s="997"/>
      <c r="W216" s="997"/>
      <c r="X216" s="997"/>
      <c r="Y216" s="997"/>
      <c r="Z216" s="997"/>
      <c r="AA216" s="998"/>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6"/>
      <c r="B217" s="253"/>
      <c r="C217" s="252"/>
      <c r="D217" s="253"/>
      <c r="E217" s="252"/>
      <c r="F217" s="315"/>
      <c r="G217" s="233"/>
      <c r="H217" s="234"/>
      <c r="I217" s="234"/>
      <c r="J217" s="234"/>
      <c r="K217" s="234"/>
      <c r="L217" s="234"/>
      <c r="M217" s="234"/>
      <c r="N217" s="234"/>
      <c r="O217" s="234"/>
      <c r="P217" s="235"/>
      <c r="Q217" s="996"/>
      <c r="R217" s="997"/>
      <c r="S217" s="997"/>
      <c r="T217" s="997"/>
      <c r="U217" s="997"/>
      <c r="V217" s="997"/>
      <c r="W217" s="997"/>
      <c r="X217" s="997"/>
      <c r="Y217" s="997"/>
      <c r="Z217" s="997"/>
      <c r="AA217" s="99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3"/>
      <c r="C218" s="252"/>
      <c r="D218" s="253"/>
      <c r="E218" s="252"/>
      <c r="F218" s="315"/>
      <c r="G218" s="236"/>
      <c r="H218" s="164"/>
      <c r="I218" s="164"/>
      <c r="J218" s="164"/>
      <c r="K218" s="164"/>
      <c r="L218" s="164"/>
      <c r="M218" s="164"/>
      <c r="N218" s="164"/>
      <c r="O218" s="164"/>
      <c r="P218" s="237"/>
      <c r="Q218" s="999"/>
      <c r="R218" s="1000"/>
      <c r="S218" s="1000"/>
      <c r="T218" s="1000"/>
      <c r="U218" s="1000"/>
      <c r="V218" s="1000"/>
      <c r="W218" s="1000"/>
      <c r="X218" s="1000"/>
      <c r="Y218" s="1000"/>
      <c r="Z218" s="1000"/>
      <c r="AA218" s="100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6"/>
      <c r="B221" s="253"/>
      <c r="C221" s="252"/>
      <c r="D221" s="253"/>
      <c r="E221" s="252"/>
      <c r="F221" s="315"/>
      <c r="G221" s="231"/>
      <c r="H221" s="161"/>
      <c r="I221" s="161"/>
      <c r="J221" s="161"/>
      <c r="K221" s="161"/>
      <c r="L221" s="161"/>
      <c r="M221" s="161"/>
      <c r="N221" s="161"/>
      <c r="O221" s="161"/>
      <c r="P221" s="232"/>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6"/>
      <c r="B222" s="253"/>
      <c r="C222" s="252"/>
      <c r="D222" s="253"/>
      <c r="E222" s="252"/>
      <c r="F222" s="315"/>
      <c r="G222" s="233"/>
      <c r="H222" s="234"/>
      <c r="I222" s="234"/>
      <c r="J222" s="234"/>
      <c r="K222" s="234"/>
      <c r="L222" s="234"/>
      <c r="M222" s="234"/>
      <c r="N222" s="234"/>
      <c r="O222" s="234"/>
      <c r="P222" s="235"/>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6"/>
      <c r="B223" s="253"/>
      <c r="C223" s="252"/>
      <c r="D223" s="253"/>
      <c r="E223" s="252"/>
      <c r="F223" s="315"/>
      <c r="G223" s="233"/>
      <c r="H223" s="234"/>
      <c r="I223" s="234"/>
      <c r="J223" s="234"/>
      <c r="K223" s="234"/>
      <c r="L223" s="234"/>
      <c r="M223" s="234"/>
      <c r="N223" s="234"/>
      <c r="O223" s="234"/>
      <c r="P223" s="235"/>
      <c r="Q223" s="996"/>
      <c r="R223" s="997"/>
      <c r="S223" s="997"/>
      <c r="T223" s="997"/>
      <c r="U223" s="997"/>
      <c r="V223" s="997"/>
      <c r="W223" s="997"/>
      <c r="X223" s="997"/>
      <c r="Y223" s="997"/>
      <c r="Z223" s="997"/>
      <c r="AA223" s="998"/>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6"/>
      <c r="B224" s="253"/>
      <c r="C224" s="252"/>
      <c r="D224" s="253"/>
      <c r="E224" s="252"/>
      <c r="F224" s="315"/>
      <c r="G224" s="233"/>
      <c r="H224" s="234"/>
      <c r="I224" s="234"/>
      <c r="J224" s="234"/>
      <c r="K224" s="234"/>
      <c r="L224" s="234"/>
      <c r="M224" s="234"/>
      <c r="N224" s="234"/>
      <c r="O224" s="234"/>
      <c r="P224" s="235"/>
      <c r="Q224" s="996"/>
      <c r="R224" s="997"/>
      <c r="S224" s="997"/>
      <c r="T224" s="997"/>
      <c r="U224" s="997"/>
      <c r="V224" s="997"/>
      <c r="W224" s="997"/>
      <c r="X224" s="997"/>
      <c r="Y224" s="997"/>
      <c r="Z224" s="997"/>
      <c r="AA224" s="99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3"/>
      <c r="C225" s="252"/>
      <c r="D225" s="253"/>
      <c r="E225" s="252"/>
      <c r="F225" s="315"/>
      <c r="G225" s="236"/>
      <c r="H225" s="164"/>
      <c r="I225" s="164"/>
      <c r="J225" s="164"/>
      <c r="K225" s="164"/>
      <c r="L225" s="164"/>
      <c r="M225" s="164"/>
      <c r="N225" s="164"/>
      <c r="O225" s="164"/>
      <c r="P225" s="237"/>
      <c r="Q225" s="999"/>
      <c r="R225" s="1000"/>
      <c r="S225" s="1000"/>
      <c r="T225" s="1000"/>
      <c r="U225" s="1000"/>
      <c r="V225" s="1000"/>
      <c r="W225" s="1000"/>
      <c r="X225" s="1000"/>
      <c r="Y225" s="1000"/>
      <c r="Z225" s="1000"/>
      <c r="AA225" s="100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6"/>
      <c r="B228" s="253"/>
      <c r="C228" s="252"/>
      <c r="D228" s="253"/>
      <c r="E228" s="252"/>
      <c r="F228" s="315"/>
      <c r="G228" s="231"/>
      <c r="H228" s="161"/>
      <c r="I228" s="161"/>
      <c r="J228" s="161"/>
      <c r="K228" s="161"/>
      <c r="L228" s="161"/>
      <c r="M228" s="161"/>
      <c r="N228" s="161"/>
      <c r="O228" s="161"/>
      <c r="P228" s="232"/>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6"/>
      <c r="B229" s="253"/>
      <c r="C229" s="252"/>
      <c r="D229" s="253"/>
      <c r="E229" s="252"/>
      <c r="F229" s="315"/>
      <c r="G229" s="233"/>
      <c r="H229" s="234"/>
      <c r="I229" s="234"/>
      <c r="J229" s="234"/>
      <c r="K229" s="234"/>
      <c r="L229" s="234"/>
      <c r="M229" s="234"/>
      <c r="N229" s="234"/>
      <c r="O229" s="234"/>
      <c r="P229" s="235"/>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6"/>
      <c r="B230" s="253"/>
      <c r="C230" s="252"/>
      <c r="D230" s="253"/>
      <c r="E230" s="252"/>
      <c r="F230" s="315"/>
      <c r="G230" s="233"/>
      <c r="H230" s="234"/>
      <c r="I230" s="234"/>
      <c r="J230" s="234"/>
      <c r="K230" s="234"/>
      <c r="L230" s="234"/>
      <c r="M230" s="234"/>
      <c r="N230" s="234"/>
      <c r="O230" s="234"/>
      <c r="P230" s="235"/>
      <c r="Q230" s="996"/>
      <c r="R230" s="997"/>
      <c r="S230" s="997"/>
      <c r="T230" s="997"/>
      <c r="U230" s="997"/>
      <c r="V230" s="997"/>
      <c r="W230" s="997"/>
      <c r="X230" s="997"/>
      <c r="Y230" s="997"/>
      <c r="Z230" s="997"/>
      <c r="AA230" s="998"/>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6"/>
      <c r="B231" s="253"/>
      <c r="C231" s="252"/>
      <c r="D231" s="253"/>
      <c r="E231" s="252"/>
      <c r="F231" s="315"/>
      <c r="G231" s="233"/>
      <c r="H231" s="234"/>
      <c r="I231" s="234"/>
      <c r="J231" s="234"/>
      <c r="K231" s="234"/>
      <c r="L231" s="234"/>
      <c r="M231" s="234"/>
      <c r="N231" s="234"/>
      <c r="O231" s="234"/>
      <c r="P231" s="235"/>
      <c r="Q231" s="996"/>
      <c r="R231" s="997"/>
      <c r="S231" s="997"/>
      <c r="T231" s="997"/>
      <c r="U231" s="997"/>
      <c r="V231" s="997"/>
      <c r="W231" s="997"/>
      <c r="X231" s="997"/>
      <c r="Y231" s="997"/>
      <c r="Z231" s="997"/>
      <c r="AA231" s="99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3"/>
      <c r="C232" s="252"/>
      <c r="D232" s="253"/>
      <c r="E232" s="252"/>
      <c r="F232" s="315"/>
      <c r="G232" s="236"/>
      <c r="H232" s="164"/>
      <c r="I232" s="164"/>
      <c r="J232" s="164"/>
      <c r="K232" s="164"/>
      <c r="L232" s="164"/>
      <c r="M232" s="164"/>
      <c r="N232" s="164"/>
      <c r="O232" s="164"/>
      <c r="P232" s="237"/>
      <c r="Q232" s="999"/>
      <c r="R232" s="1000"/>
      <c r="S232" s="1000"/>
      <c r="T232" s="1000"/>
      <c r="U232" s="1000"/>
      <c r="V232" s="1000"/>
      <c r="W232" s="1000"/>
      <c r="X232" s="1000"/>
      <c r="Y232" s="1000"/>
      <c r="Z232" s="1000"/>
      <c r="AA232" s="100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6"/>
      <c r="B235" s="253"/>
      <c r="C235" s="252"/>
      <c r="D235" s="253"/>
      <c r="E235" s="252"/>
      <c r="F235" s="315"/>
      <c r="G235" s="231"/>
      <c r="H235" s="161"/>
      <c r="I235" s="161"/>
      <c r="J235" s="161"/>
      <c r="K235" s="161"/>
      <c r="L235" s="161"/>
      <c r="M235" s="161"/>
      <c r="N235" s="161"/>
      <c r="O235" s="161"/>
      <c r="P235" s="232"/>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6"/>
      <c r="B236" s="253"/>
      <c r="C236" s="252"/>
      <c r="D236" s="253"/>
      <c r="E236" s="252"/>
      <c r="F236" s="315"/>
      <c r="G236" s="233"/>
      <c r="H236" s="234"/>
      <c r="I236" s="234"/>
      <c r="J236" s="234"/>
      <c r="K236" s="234"/>
      <c r="L236" s="234"/>
      <c r="M236" s="234"/>
      <c r="N236" s="234"/>
      <c r="O236" s="234"/>
      <c r="P236" s="235"/>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6"/>
      <c r="B237" s="253"/>
      <c r="C237" s="252"/>
      <c r="D237" s="253"/>
      <c r="E237" s="252"/>
      <c r="F237" s="315"/>
      <c r="G237" s="233"/>
      <c r="H237" s="234"/>
      <c r="I237" s="234"/>
      <c r="J237" s="234"/>
      <c r="K237" s="234"/>
      <c r="L237" s="234"/>
      <c r="M237" s="234"/>
      <c r="N237" s="234"/>
      <c r="O237" s="234"/>
      <c r="P237" s="235"/>
      <c r="Q237" s="996"/>
      <c r="R237" s="997"/>
      <c r="S237" s="997"/>
      <c r="T237" s="997"/>
      <c r="U237" s="997"/>
      <c r="V237" s="997"/>
      <c r="W237" s="997"/>
      <c r="X237" s="997"/>
      <c r="Y237" s="997"/>
      <c r="Z237" s="997"/>
      <c r="AA237" s="998"/>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6"/>
      <c r="B238" s="253"/>
      <c r="C238" s="252"/>
      <c r="D238" s="253"/>
      <c r="E238" s="252"/>
      <c r="F238" s="315"/>
      <c r="G238" s="233"/>
      <c r="H238" s="234"/>
      <c r="I238" s="234"/>
      <c r="J238" s="234"/>
      <c r="K238" s="234"/>
      <c r="L238" s="234"/>
      <c r="M238" s="234"/>
      <c r="N238" s="234"/>
      <c r="O238" s="234"/>
      <c r="P238" s="235"/>
      <c r="Q238" s="996"/>
      <c r="R238" s="997"/>
      <c r="S238" s="997"/>
      <c r="T238" s="997"/>
      <c r="U238" s="997"/>
      <c r="V238" s="997"/>
      <c r="W238" s="997"/>
      <c r="X238" s="997"/>
      <c r="Y238" s="997"/>
      <c r="Z238" s="997"/>
      <c r="AA238" s="99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3"/>
      <c r="C239" s="252"/>
      <c r="D239" s="253"/>
      <c r="E239" s="252"/>
      <c r="F239" s="315"/>
      <c r="G239" s="236"/>
      <c r="H239" s="164"/>
      <c r="I239" s="164"/>
      <c r="J239" s="164"/>
      <c r="K239" s="164"/>
      <c r="L239" s="164"/>
      <c r="M239" s="164"/>
      <c r="N239" s="164"/>
      <c r="O239" s="164"/>
      <c r="P239" s="237"/>
      <c r="Q239" s="999"/>
      <c r="R239" s="1000"/>
      <c r="S239" s="1000"/>
      <c r="T239" s="1000"/>
      <c r="U239" s="1000"/>
      <c r="V239" s="1000"/>
      <c r="W239" s="1000"/>
      <c r="X239" s="1000"/>
      <c r="Y239" s="1000"/>
      <c r="Z239" s="1000"/>
      <c r="AA239" s="100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6"/>
      <c r="B242" s="253"/>
      <c r="C242" s="252"/>
      <c r="D242" s="253"/>
      <c r="E242" s="252"/>
      <c r="F242" s="315"/>
      <c r="G242" s="231"/>
      <c r="H242" s="161"/>
      <c r="I242" s="161"/>
      <c r="J242" s="161"/>
      <c r="K242" s="161"/>
      <c r="L242" s="161"/>
      <c r="M242" s="161"/>
      <c r="N242" s="161"/>
      <c r="O242" s="161"/>
      <c r="P242" s="232"/>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6"/>
      <c r="B243" s="253"/>
      <c r="C243" s="252"/>
      <c r="D243" s="253"/>
      <c r="E243" s="252"/>
      <c r="F243" s="315"/>
      <c r="G243" s="233"/>
      <c r="H243" s="234"/>
      <c r="I243" s="234"/>
      <c r="J243" s="234"/>
      <c r="K243" s="234"/>
      <c r="L243" s="234"/>
      <c r="M243" s="234"/>
      <c r="N243" s="234"/>
      <c r="O243" s="234"/>
      <c r="P243" s="235"/>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6"/>
      <c r="B244" s="253"/>
      <c r="C244" s="252"/>
      <c r="D244" s="253"/>
      <c r="E244" s="252"/>
      <c r="F244" s="315"/>
      <c r="G244" s="233"/>
      <c r="H244" s="234"/>
      <c r="I244" s="234"/>
      <c r="J244" s="234"/>
      <c r="K244" s="234"/>
      <c r="L244" s="234"/>
      <c r="M244" s="234"/>
      <c r="N244" s="234"/>
      <c r="O244" s="234"/>
      <c r="P244" s="235"/>
      <c r="Q244" s="996"/>
      <c r="R244" s="997"/>
      <c r="S244" s="997"/>
      <c r="T244" s="997"/>
      <c r="U244" s="997"/>
      <c r="V244" s="997"/>
      <c r="W244" s="997"/>
      <c r="X244" s="997"/>
      <c r="Y244" s="997"/>
      <c r="Z244" s="997"/>
      <c r="AA244" s="998"/>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6"/>
      <c r="B245" s="253"/>
      <c r="C245" s="252"/>
      <c r="D245" s="253"/>
      <c r="E245" s="252"/>
      <c r="F245" s="315"/>
      <c r="G245" s="233"/>
      <c r="H245" s="234"/>
      <c r="I245" s="234"/>
      <c r="J245" s="234"/>
      <c r="K245" s="234"/>
      <c r="L245" s="234"/>
      <c r="M245" s="234"/>
      <c r="N245" s="234"/>
      <c r="O245" s="234"/>
      <c r="P245" s="235"/>
      <c r="Q245" s="996"/>
      <c r="R245" s="997"/>
      <c r="S245" s="997"/>
      <c r="T245" s="997"/>
      <c r="U245" s="997"/>
      <c r="V245" s="997"/>
      <c r="W245" s="997"/>
      <c r="X245" s="997"/>
      <c r="Y245" s="997"/>
      <c r="Z245" s="997"/>
      <c r="AA245" s="99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3"/>
      <c r="C246" s="252"/>
      <c r="D246" s="253"/>
      <c r="E246" s="316"/>
      <c r="F246" s="317"/>
      <c r="G246" s="236"/>
      <c r="H246" s="164"/>
      <c r="I246" s="164"/>
      <c r="J246" s="164"/>
      <c r="K246" s="164"/>
      <c r="L246" s="164"/>
      <c r="M246" s="164"/>
      <c r="N246" s="164"/>
      <c r="O246" s="164"/>
      <c r="P246" s="237"/>
      <c r="Q246" s="999"/>
      <c r="R246" s="1000"/>
      <c r="S246" s="1000"/>
      <c r="T246" s="1000"/>
      <c r="U246" s="1000"/>
      <c r="V246" s="1000"/>
      <c r="W246" s="1000"/>
      <c r="X246" s="1000"/>
      <c r="Y246" s="1000"/>
      <c r="Z246" s="1000"/>
      <c r="AA246" s="100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3"/>
      <c r="C249" s="252"/>
      <c r="D249" s="253"/>
      <c r="E249" s="4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4"/>
    </row>
    <row r="250" spans="1:50" ht="45" hidden="1" customHeight="1" x14ac:dyDescent="0.15">
      <c r="A250" s="1006"/>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6"/>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6"/>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0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6"/>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0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6"/>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0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6"/>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0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0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6"/>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0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0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6"/>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3"/>
      <c r="C274" s="252"/>
      <c r="D274" s="253"/>
      <c r="E274" s="252"/>
      <c r="F274" s="315"/>
      <c r="G274" s="231"/>
      <c r="H274" s="161"/>
      <c r="I274" s="161"/>
      <c r="J274" s="161"/>
      <c r="K274" s="161"/>
      <c r="L274" s="161"/>
      <c r="M274" s="161"/>
      <c r="N274" s="161"/>
      <c r="O274" s="161"/>
      <c r="P274" s="232"/>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6"/>
      <c r="B275" s="253"/>
      <c r="C275" s="252"/>
      <c r="D275" s="253"/>
      <c r="E275" s="252"/>
      <c r="F275" s="315"/>
      <c r="G275" s="233"/>
      <c r="H275" s="234"/>
      <c r="I275" s="234"/>
      <c r="J275" s="234"/>
      <c r="K275" s="234"/>
      <c r="L275" s="234"/>
      <c r="M275" s="234"/>
      <c r="N275" s="234"/>
      <c r="O275" s="234"/>
      <c r="P275" s="235"/>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6"/>
      <c r="B276" s="253"/>
      <c r="C276" s="252"/>
      <c r="D276" s="253"/>
      <c r="E276" s="252"/>
      <c r="F276" s="315"/>
      <c r="G276" s="233"/>
      <c r="H276" s="234"/>
      <c r="I276" s="234"/>
      <c r="J276" s="234"/>
      <c r="K276" s="234"/>
      <c r="L276" s="234"/>
      <c r="M276" s="234"/>
      <c r="N276" s="234"/>
      <c r="O276" s="234"/>
      <c r="P276" s="235"/>
      <c r="Q276" s="996"/>
      <c r="R276" s="997"/>
      <c r="S276" s="997"/>
      <c r="T276" s="997"/>
      <c r="U276" s="997"/>
      <c r="V276" s="997"/>
      <c r="W276" s="997"/>
      <c r="X276" s="997"/>
      <c r="Y276" s="997"/>
      <c r="Z276" s="997"/>
      <c r="AA276" s="998"/>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6"/>
      <c r="B277" s="253"/>
      <c r="C277" s="252"/>
      <c r="D277" s="253"/>
      <c r="E277" s="252"/>
      <c r="F277" s="315"/>
      <c r="G277" s="233"/>
      <c r="H277" s="234"/>
      <c r="I277" s="234"/>
      <c r="J277" s="234"/>
      <c r="K277" s="234"/>
      <c r="L277" s="234"/>
      <c r="M277" s="234"/>
      <c r="N277" s="234"/>
      <c r="O277" s="234"/>
      <c r="P277" s="235"/>
      <c r="Q277" s="996"/>
      <c r="R277" s="997"/>
      <c r="S277" s="997"/>
      <c r="T277" s="997"/>
      <c r="U277" s="997"/>
      <c r="V277" s="997"/>
      <c r="W277" s="997"/>
      <c r="X277" s="997"/>
      <c r="Y277" s="997"/>
      <c r="Z277" s="997"/>
      <c r="AA277" s="99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3"/>
      <c r="C278" s="252"/>
      <c r="D278" s="253"/>
      <c r="E278" s="252"/>
      <c r="F278" s="315"/>
      <c r="G278" s="236"/>
      <c r="H278" s="164"/>
      <c r="I278" s="164"/>
      <c r="J278" s="164"/>
      <c r="K278" s="164"/>
      <c r="L278" s="164"/>
      <c r="M278" s="164"/>
      <c r="N278" s="164"/>
      <c r="O278" s="164"/>
      <c r="P278" s="237"/>
      <c r="Q278" s="999"/>
      <c r="R278" s="1000"/>
      <c r="S278" s="1000"/>
      <c r="T278" s="1000"/>
      <c r="U278" s="1000"/>
      <c r="V278" s="1000"/>
      <c r="W278" s="1000"/>
      <c r="X278" s="1000"/>
      <c r="Y278" s="1000"/>
      <c r="Z278" s="1000"/>
      <c r="AA278" s="100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6"/>
      <c r="B281" s="253"/>
      <c r="C281" s="252"/>
      <c r="D281" s="253"/>
      <c r="E281" s="252"/>
      <c r="F281" s="315"/>
      <c r="G281" s="231"/>
      <c r="H281" s="161"/>
      <c r="I281" s="161"/>
      <c r="J281" s="161"/>
      <c r="K281" s="161"/>
      <c r="L281" s="161"/>
      <c r="M281" s="161"/>
      <c r="N281" s="161"/>
      <c r="O281" s="161"/>
      <c r="P281" s="232"/>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6"/>
      <c r="B282" s="253"/>
      <c r="C282" s="252"/>
      <c r="D282" s="253"/>
      <c r="E282" s="252"/>
      <c r="F282" s="315"/>
      <c r="G282" s="233"/>
      <c r="H282" s="234"/>
      <c r="I282" s="234"/>
      <c r="J282" s="234"/>
      <c r="K282" s="234"/>
      <c r="L282" s="234"/>
      <c r="M282" s="234"/>
      <c r="N282" s="234"/>
      <c r="O282" s="234"/>
      <c r="P282" s="235"/>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6"/>
      <c r="B283" s="253"/>
      <c r="C283" s="252"/>
      <c r="D283" s="253"/>
      <c r="E283" s="252"/>
      <c r="F283" s="315"/>
      <c r="G283" s="233"/>
      <c r="H283" s="234"/>
      <c r="I283" s="234"/>
      <c r="J283" s="234"/>
      <c r="K283" s="234"/>
      <c r="L283" s="234"/>
      <c r="M283" s="234"/>
      <c r="N283" s="234"/>
      <c r="O283" s="234"/>
      <c r="P283" s="235"/>
      <c r="Q283" s="996"/>
      <c r="R283" s="997"/>
      <c r="S283" s="997"/>
      <c r="T283" s="997"/>
      <c r="U283" s="997"/>
      <c r="V283" s="997"/>
      <c r="W283" s="997"/>
      <c r="X283" s="997"/>
      <c r="Y283" s="997"/>
      <c r="Z283" s="997"/>
      <c r="AA283" s="998"/>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6"/>
      <c r="B284" s="253"/>
      <c r="C284" s="252"/>
      <c r="D284" s="253"/>
      <c r="E284" s="252"/>
      <c r="F284" s="315"/>
      <c r="G284" s="233"/>
      <c r="H284" s="234"/>
      <c r="I284" s="234"/>
      <c r="J284" s="234"/>
      <c r="K284" s="234"/>
      <c r="L284" s="234"/>
      <c r="M284" s="234"/>
      <c r="N284" s="234"/>
      <c r="O284" s="234"/>
      <c r="P284" s="235"/>
      <c r="Q284" s="996"/>
      <c r="R284" s="997"/>
      <c r="S284" s="997"/>
      <c r="T284" s="997"/>
      <c r="U284" s="997"/>
      <c r="V284" s="997"/>
      <c r="W284" s="997"/>
      <c r="X284" s="997"/>
      <c r="Y284" s="997"/>
      <c r="Z284" s="997"/>
      <c r="AA284" s="99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3"/>
      <c r="C285" s="252"/>
      <c r="D285" s="253"/>
      <c r="E285" s="252"/>
      <c r="F285" s="315"/>
      <c r="G285" s="236"/>
      <c r="H285" s="164"/>
      <c r="I285" s="164"/>
      <c r="J285" s="164"/>
      <c r="K285" s="164"/>
      <c r="L285" s="164"/>
      <c r="M285" s="164"/>
      <c r="N285" s="164"/>
      <c r="O285" s="164"/>
      <c r="P285" s="237"/>
      <c r="Q285" s="999"/>
      <c r="R285" s="1000"/>
      <c r="S285" s="1000"/>
      <c r="T285" s="1000"/>
      <c r="U285" s="1000"/>
      <c r="V285" s="1000"/>
      <c r="W285" s="1000"/>
      <c r="X285" s="1000"/>
      <c r="Y285" s="1000"/>
      <c r="Z285" s="1000"/>
      <c r="AA285" s="100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6"/>
      <c r="B288" s="253"/>
      <c r="C288" s="252"/>
      <c r="D288" s="253"/>
      <c r="E288" s="252"/>
      <c r="F288" s="315"/>
      <c r="G288" s="231"/>
      <c r="H288" s="161"/>
      <c r="I288" s="161"/>
      <c r="J288" s="161"/>
      <c r="K288" s="161"/>
      <c r="L288" s="161"/>
      <c r="M288" s="161"/>
      <c r="N288" s="161"/>
      <c r="O288" s="161"/>
      <c r="P288" s="232"/>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6"/>
      <c r="B289" s="253"/>
      <c r="C289" s="252"/>
      <c r="D289" s="253"/>
      <c r="E289" s="252"/>
      <c r="F289" s="315"/>
      <c r="G289" s="233"/>
      <c r="H289" s="234"/>
      <c r="I289" s="234"/>
      <c r="J289" s="234"/>
      <c r="K289" s="234"/>
      <c r="L289" s="234"/>
      <c r="M289" s="234"/>
      <c r="N289" s="234"/>
      <c r="O289" s="234"/>
      <c r="P289" s="235"/>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6"/>
      <c r="B290" s="253"/>
      <c r="C290" s="252"/>
      <c r="D290" s="253"/>
      <c r="E290" s="252"/>
      <c r="F290" s="315"/>
      <c r="G290" s="233"/>
      <c r="H290" s="234"/>
      <c r="I290" s="234"/>
      <c r="J290" s="234"/>
      <c r="K290" s="234"/>
      <c r="L290" s="234"/>
      <c r="M290" s="234"/>
      <c r="N290" s="234"/>
      <c r="O290" s="234"/>
      <c r="P290" s="235"/>
      <c r="Q290" s="996"/>
      <c r="R290" s="997"/>
      <c r="S290" s="997"/>
      <c r="T290" s="997"/>
      <c r="U290" s="997"/>
      <c r="V290" s="997"/>
      <c r="W290" s="997"/>
      <c r="X290" s="997"/>
      <c r="Y290" s="997"/>
      <c r="Z290" s="997"/>
      <c r="AA290" s="998"/>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6"/>
      <c r="B291" s="253"/>
      <c r="C291" s="252"/>
      <c r="D291" s="253"/>
      <c r="E291" s="252"/>
      <c r="F291" s="315"/>
      <c r="G291" s="233"/>
      <c r="H291" s="234"/>
      <c r="I291" s="234"/>
      <c r="J291" s="234"/>
      <c r="K291" s="234"/>
      <c r="L291" s="234"/>
      <c r="M291" s="234"/>
      <c r="N291" s="234"/>
      <c r="O291" s="234"/>
      <c r="P291" s="235"/>
      <c r="Q291" s="996"/>
      <c r="R291" s="997"/>
      <c r="S291" s="997"/>
      <c r="T291" s="997"/>
      <c r="U291" s="997"/>
      <c r="V291" s="997"/>
      <c r="W291" s="997"/>
      <c r="X291" s="997"/>
      <c r="Y291" s="997"/>
      <c r="Z291" s="997"/>
      <c r="AA291" s="99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3"/>
      <c r="C292" s="252"/>
      <c r="D292" s="253"/>
      <c r="E292" s="252"/>
      <c r="F292" s="315"/>
      <c r="G292" s="236"/>
      <c r="H292" s="164"/>
      <c r="I292" s="164"/>
      <c r="J292" s="164"/>
      <c r="K292" s="164"/>
      <c r="L292" s="164"/>
      <c r="M292" s="164"/>
      <c r="N292" s="164"/>
      <c r="O292" s="164"/>
      <c r="P292" s="237"/>
      <c r="Q292" s="999"/>
      <c r="R292" s="1000"/>
      <c r="S292" s="1000"/>
      <c r="T292" s="1000"/>
      <c r="U292" s="1000"/>
      <c r="V292" s="1000"/>
      <c r="W292" s="1000"/>
      <c r="X292" s="1000"/>
      <c r="Y292" s="1000"/>
      <c r="Z292" s="1000"/>
      <c r="AA292" s="100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6"/>
      <c r="B295" s="253"/>
      <c r="C295" s="252"/>
      <c r="D295" s="253"/>
      <c r="E295" s="252"/>
      <c r="F295" s="315"/>
      <c r="G295" s="231"/>
      <c r="H295" s="161"/>
      <c r="I295" s="161"/>
      <c r="J295" s="161"/>
      <c r="K295" s="161"/>
      <c r="L295" s="161"/>
      <c r="M295" s="161"/>
      <c r="N295" s="161"/>
      <c r="O295" s="161"/>
      <c r="P295" s="232"/>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6"/>
      <c r="B296" s="253"/>
      <c r="C296" s="252"/>
      <c r="D296" s="253"/>
      <c r="E296" s="252"/>
      <c r="F296" s="315"/>
      <c r="G296" s="233"/>
      <c r="H296" s="234"/>
      <c r="I296" s="234"/>
      <c r="J296" s="234"/>
      <c r="K296" s="234"/>
      <c r="L296" s="234"/>
      <c r="M296" s="234"/>
      <c r="N296" s="234"/>
      <c r="O296" s="234"/>
      <c r="P296" s="235"/>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6"/>
      <c r="B297" s="253"/>
      <c r="C297" s="252"/>
      <c r="D297" s="253"/>
      <c r="E297" s="252"/>
      <c r="F297" s="315"/>
      <c r="G297" s="233"/>
      <c r="H297" s="234"/>
      <c r="I297" s="234"/>
      <c r="J297" s="234"/>
      <c r="K297" s="234"/>
      <c r="L297" s="234"/>
      <c r="M297" s="234"/>
      <c r="N297" s="234"/>
      <c r="O297" s="234"/>
      <c r="P297" s="235"/>
      <c r="Q297" s="996"/>
      <c r="R297" s="997"/>
      <c r="S297" s="997"/>
      <c r="T297" s="997"/>
      <c r="U297" s="997"/>
      <c r="V297" s="997"/>
      <c r="W297" s="997"/>
      <c r="X297" s="997"/>
      <c r="Y297" s="997"/>
      <c r="Z297" s="997"/>
      <c r="AA297" s="998"/>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6"/>
      <c r="B298" s="253"/>
      <c r="C298" s="252"/>
      <c r="D298" s="253"/>
      <c r="E298" s="252"/>
      <c r="F298" s="315"/>
      <c r="G298" s="233"/>
      <c r="H298" s="234"/>
      <c r="I298" s="234"/>
      <c r="J298" s="234"/>
      <c r="K298" s="234"/>
      <c r="L298" s="234"/>
      <c r="M298" s="234"/>
      <c r="N298" s="234"/>
      <c r="O298" s="234"/>
      <c r="P298" s="235"/>
      <c r="Q298" s="996"/>
      <c r="R298" s="997"/>
      <c r="S298" s="997"/>
      <c r="T298" s="997"/>
      <c r="U298" s="997"/>
      <c r="V298" s="997"/>
      <c r="W298" s="997"/>
      <c r="X298" s="997"/>
      <c r="Y298" s="997"/>
      <c r="Z298" s="997"/>
      <c r="AA298" s="99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3"/>
      <c r="C299" s="252"/>
      <c r="D299" s="253"/>
      <c r="E299" s="252"/>
      <c r="F299" s="315"/>
      <c r="G299" s="236"/>
      <c r="H299" s="164"/>
      <c r="I299" s="164"/>
      <c r="J299" s="164"/>
      <c r="K299" s="164"/>
      <c r="L299" s="164"/>
      <c r="M299" s="164"/>
      <c r="N299" s="164"/>
      <c r="O299" s="164"/>
      <c r="P299" s="237"/>
      <c r="Q299" s="999"/>
      <c r="R299" s="1000"/>
      <c r="S299" s="1000"/>
      <c r="T299" s="1000"/>
      <c r="U299" s="1000"/>
      <c r="V299" s="1000"/>
      <c r="W299" s="1000"/>
      <c r="X299" s="1000"/>
      <c r="Y299" s="1000"/>
      <c r="Z299" s="1000"/>
      <c r="AA299" s="100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6"/>
      <c r="B302" s="253"/>
      <c r="C302" s="252"/>
      <c r="D302" s="253"/>
      <c r="E302" s="252"/>
      <c r="F302" s="315"/>
      <c r="G302" s="231"/>
      <c r="H302" s="161"/>
      <c r="I302" s="161"/>
      <c r="J302" s="161"/>
      <c r="K302" s="161"/>
      <c r="L302" s="161"/>
      <c r="M302" s="161"/>
      <c r="N302" s="161"/>
      <c r="O302" s="161"/>
      <c r="P302" s="232"/>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6"/>
      <c r="B303" s="253"/>
      <c r="C303" s="252"/>
      <c r="D303" s="253"/>
      <c r="E303" s="252"/>
      <c r="F303" s="315"/>
      <c r="G303" s="233"/>
      <c r="H303" s="234"/>
      <c r="I303" s="234"/>
      <c r="J303" s="234"/>
      <c r="K303" s="234"/>
      <c r="L303" s="234"/>
      <c r="M303" s="234"/>
      <c r="N303" s="234"/>
      <c r="O303" s="234"/>
      <c r="P303" s="235"/>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6"/>
      <c r="B304" s="253"/>
      <c r="C304" s="252"/>
      <c r="D304" s="253"/>
      <c r="E304" s="252"/>
      <c r="F304" s="315"/>
      <c r="G304" s="233"/>
      <c r="H304" s="234"/>
      <c r="I304" s="234"/>
      <c r="J304" s="234"/>
      <c r="K304" s="234"/>
      <c r="L304" s="234"/>
      <c r="M304" s="234"/>
      <c r="N304" s="234"/>
      <c r="O304" s="234"/>
      <c r="P304" s="235"/>
      <c r="Q304" s="996"/>
      <c r="R304" s="997"/>
      <c r="S304" s="997"/>
      <c r="T304" s="997"/>
      <c r="U304" s="997"/>
      <c r="V304" s="997"/>
      <c r="W304" s="997"/>
      <c r="X304" s="997"/>
      <c r="Y304" s="997"/>
      <c r="Z304" s="997"/>
      <c r="AA304" s="998"/>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6"/>
      <c r="B305" s="253"/>
      <c r="C305" s="252"/>
      <c r="D305" s="253"/>
      <c r="E305" s="252"/>
      <c r="F305" s="315"/>
      <c r="G305" s="233"/>
      <c r="H305" s="234"/>
      <c r="I305" s="234"/>
      <c r="J305" s="234"/>
      <c r="K305" s="234"/>
      <c r="L305" s="234"/>
      <c r="M305" s="234"/>
      <c r="N305" s="234"/>
      <c r="O305" s="234"/>
      <c r="P305" s="235"/>
      <c r="Q305" s="996"/>
      <c r="R305" s="997"/>
      <c r="S305" s="997"/>
      <c r="T305" s="997"/>
      <c r="U305" s="997"/>
      <c r="V305" s="997"/>
      <c r="W305" s="997"/>
      <c r="X305" s="997"/>
      <c r="Y305" s="997"/>
      <c r="Z305" s="997"/>
      <c r="AA305" s="99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3"/>
      <c r="C306" s="252"/>
      <c r="D306" s="253"/>
      <c r="E306" s="316"/>
      <c r="F306" s="317"/>
      <c r="G306" s="236"/>
      <c r="H306" s="164"/>
      <c r="I306" s="164"/>
      <c r="J306" s="164"/>
      <c r="K306" s="164"/>
      <c r="L306" s="164"/>
      <c r="M306" s="164"/>
      <c r="N306" s="164"/>
      <c r="O306" s="164"/>
      <c r="P306" s="237"/>
      <c r="Q306" s="999"/>
      <c r="R306" s="1000"/>
      <c r="S306" s="1000"/>
      <c r="T306" s="1000"/>
      <c r="U306" s="1000"/>
      <c r="V306" s="1000"/>
      <c r="W306" s="1000"/>
      <c r="X306" s="1000"/>
      <c r="Y306" s="1000"/>
      <c r="Z306" s="1000"/>
      <c r="AA306" s="100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6"/>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6"/>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6"/>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0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6"/>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0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6"/>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0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6"/>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0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6"/>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0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6"/>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3"/>
      <c r="C334" s="252"/>
      <c r="D334" s="253"/>
      <c r="E334" s="252"/>
      <c r="F334" s="315"/>
      <c r="G334" s="231"/>
      <c r="H334" s="161"/>
      <c r="I334" s="161"/>
      <c r="J334" s="161"/>
      <c r="K334" s="161"/>
      <c r="L334" s="161"/>
      <c r="M334" s="161"/>
      <c r="N334" s="161"/>
      <c r="O334" s="161"/>
      <c r="P334" s="232"/>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6"/>
      <c r="B335" s="253"/>
      <c r="C335" s="252"/>
      <c r="D335" s="253"/>
      <c r="E335" s="252"/>
      <c r="F335" s="315"/>
      <c r="G335" s="233"/>
      <c r="H335" s="234"/>
      <c r="I335" s="234"/>
      <c r="J335" s="234"/>
      <c r="K335" s="234"/>
      <c r="L335" s="234"/>
      <c r="M335" s="234"/>
      <c r="N335" s="234"/>
      <c r="O335" s="234"/>
      <c r="P335" s="235"/>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6"/>
      <c r="B336" s="253"/>
      <c r="C336" s="252"/>
      <c r="D336" s="253"/>
      <c r="E336" s="252"/>
      <c r="F336" s="315"/>
      <c r="G336" s="233"/>
      <c r="H336" s="234"/>
      <c r="I336" s="234"/>
      <c r="J336" s="234"/>
      <c r="K336" s="234"/>
      <c r="L336" s="234"/>
      <c r="M336" s="234"/>
      <c r="N336" s="234"/>
      <c r="O336" s="234"/>
      <c r="P336" s="235"/>
      <c r="Q336" s="996"/>
      <c r="R336" s="997"/>
      <c r="S336" s="997"/>
      <c r="T336" s="997"/>
      <c r="U336" s="997"/>
      <c r="V336" s="997"/>
      <c r="W336" s="997"/>
      <c r="X336" s="997"/>
      <c r="Y336" s="997"/>
      <c r="Z336" s="997"/>
      <c r="AA336" s="998"/>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6"/>
      <c r="B337" s="253"/>
      <c r="C337" s="252"/>
      <c r="D337" s="253"/>
      <c r="E337" s="252"/>
      <c r="F337" s="315"/>
      <c r="G337" s="233"/>
      <c r="H337" s="234"/>
      <c r="I337" s="234"/>
      <c r="J337" s="234"/>
      <c r="K337" s="234"/>
      <c r="L337" s="234"/>
      <c r="M337" s="234"/>
      <c r="N337" s="234"/>
      <c r="O337" s="234"/>
      <c r="P337" s="235"/>
      <c r="Q337" s="996"/>
      <c r="R337" s="997"/>
      <c r="S337" s="997"/>
      <c r="T337" s="997"/>
      <c r="U337" s="997"/>
      <c r="V337" s="997"/>
      <c r="W337" s="997"/>
      <c r="X337" s="997"/>
      <c r="Y337" s="997"/>
      <c r="Z337" s="997"/>
      <c r="AA337" s="99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3"/>
      <c r="C338" s="252"/>
      <c r="D338" s="253"/>
      <c r="E338" s="252"/>
      <c r="F338" s="315"/>
      <c r="G338" s="236"/>
      <c r="H338" s="164"/>
      <c r="I338" s="164"/>
      <c r="J338" s="164"/>
      <c r="K338" s="164"/>
      <c r="L338" s="164"/>
      <c r="M338" s="164"/>
      <c r="N338" s="164"/>
      <c r="O338" s="164"/>
      <c r="P338" s="237"/>
      <c r="Q338" s="999"/>
      <c r="R338" s="1000"/>
      <c r="S338" s="1000"/>
      <c r="T338" s="1000"/>
      <c r="U338" s="1000"/>
      <c r="V338" s="1000"/>
      <c r="W338" s="1000"/>
      <c r="X338" s="1000"/>
      <c r="Y338" s="1000"/>
      <c r="Z338" s="1000"/>
      <c r="AA338" s="100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6"/>
      <c r="B341" s="253"/>
      <c r="C341" s="252"/>
      <c r="D341" s="253"/>
      <c r="E341" s="252"/>
      <c r="F341" s="315"/>
      <c r="G341" s="231"/>
      <c r="H341" s="161"/>
      <c r="I341" s="161"/>
      <c r="J341" s="161"/>
      <c r="K341" s="161"/>
      <c r="L341" s="161"/>
      <c r="M341" s="161"/>
      <c r="N341" s="161"/>
      <c r="O341" s="161"/>
      <c r="P341" s="232"/>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6"/>
      <c r="B342" s="253"/>
      <c r="C342" s="252"/>
      <c r="D342" s="253"/>
      <c r="E342" s="252"/>
      <c r="F342" s="315"/>
      <c r="G342" s="233"/>
      <c r="H342" s="234"/>
      <c r="I342" s="234"/>
      <c r="J342" s="234"/>
      <c r="K342" s="234"/>
      <c r="L342" s="234"/>
      <c r="M342" s="234"/>
      <c r="N342" s="234"/>
      <c r="O342" s="234"/>
      <c r="P342" s="235"/>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6"/>
      <c r="B343" s="253"/>
      <c r="C343" s="252"/>
      <c r="D343" s="253"/>
      <c r="E343" s="252"/>
      <c r="F343" s="315"/>
      <c r="G343" s="233"/>
      <c r="H343" s="234"/>
      <c r="I343" s="234"/>
      <c r="J343" s="234"/>
      <c r="K343" s="234"/>
      <c r="L343" s="234"/>
      <c r="M343" s="234"/>
      <c r="N343" s="234"/>
      <c r="O343" s="234"/>
      <c r="P343" s="235"/>
      <c r="Q343" s="996"/>
      <c r="R343" s="997"/>
      <c r="S343" s="997"/>
      <c r="T343" s="997"/>
      <c r="U343" s="997"/>
      <c r="V343" s="997"/>
      <c r="W343" s="997"/>
      <c r="X343" s="997"/>
      <c r="Y343" s="997"/>
      <c r="Z343" s="997"/>
      <c r="AA343" s="998"/>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6"/>
      <c r="B344" s="253"/>
      <c r="C344" s="252"/>
      <c r="D344" s="253"/>
      <c r="E344" s="252"/>
      <c r="F344" s="315"/>
      <c r="G344" s="233"/>
      <c r="H344" s="234"/>
      <c r="I344" s="234"/>
      <c r="J344" s="234"/>
      <c r="K344" s="234"/>
      <c r="L344" s="234"/>
      <c r="M344" s="234"/>
      <c r="N344" s="234"/>
      <c r="O344" s="234"/>
      <c r="P344" s="235"/>
      <c r="Q344" s="996"/>
      <c r="R344" s="997"/>
      <c r="S344" s="997"/>
      <c r="T344" s="997"/>
      <c r="U344" s="997"/>
      <c r="V344" s="997"/>
      <c r="W344" s="997"/>
      <c r="X344" s="997"/>
      <c r="Y344" s="997"/>
      <c r="Z344" s="997"/>
      <c r="AA344" s="99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3"/>
      <c r="C345" s="252"/>
      <c r="D345" s="253"/>
      <c r="E345" s="252"/>
      <c r="F345" s="315"/>
      <c r="G345" s="236"/>
      <c r="H345" s="164"/>
      <c r="I345" s="164"/>
      <c r="J345" s="164"/>
      <c r="K345" s="164"/>
      <c r="L345" s="164"/>
      <c r="M345" s="164"/>
      <c r="N345" s="164"/>
      <c r="O345" s="164"/>
      <c r="P345" s="237"/>
      <c r="Q345" s="999"/>
      <c r="R345" s="1000"/>
      <c r="S345" s="1000"/>
      <c r="T345" s="1000"/>
      <c r="U345" s="1000"/>
      <c r="V345" s="1000"/>
      <c r="W345" s="1000"/>
      <c r="X345" s="1000"/>
      <c r="Y345" s="1000"/>
      <c r="Z345" s="1000"/>
      <c r="AA345" s="100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6"/>
      <c r="B348" s="253"/>
      <c r="C348" s="252"/>
      <c r="D348" s="253"/>
      <c r="E348" s="252"/>
      <c r="F348" s="315"/>
      <c r="G348" s="231"/>
      <c r="H348" s="161"/>
      <c r="I348" s="161"/>
      <c r="J348" s="161"/>
      <c r="K348" s="161"/>
      <c r="L348" s="161"/>
      <c r="M348" s="161"/>
      <c r="N348" s="161"/>
      <c r="O348" s="161"/>
      <c r="P348" s="232"/>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6"/>
      <c r="B349" s="253"/>
      <c r="C349" s="252"/>
      <c r="D349" s="253"/>
      <c r="E349" s="252"/>
      <c r="F349" s="315"/>
      <c r="G349" s="233"/>
      <c r="H349" s="234"/>
      <c r="I349" s="234"/>
      <c r="J349" s="234"/>
      <c r="K349" s="234"/>
      <c r="L349" s="234"/>
      <c r="M349" s="234"/>
      <c r="N349" s="234"/>
      <c r="O349" s="234"/>
      <c r="P349" s="235"/>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6"/>
      <c r="B350" s="253"/>
      <c r="C350" s="252"/>
      <c r="D350" s="253"/>
      <c r="E350" s="252"/>
      <c r="F350" s="315"/>
      <c r="G350" s="233"/>
      <c r="H350" s="234"/>
      <c r="I350" s="234"/>
      <c r="J350" s="234"/>
      <c r="K350" s="234"/>
      <c r="L350" s="234"/>
      <c r="M350" s="234"/>
      <c r="N350" s="234"/>
      <c r="O350" s="234"/>
      <c r="P350" s="235"/>
      <c r="Q350" s="996"/>
      <c r="R350" s="997"/>
      <c r="S350" s="997"/>
      <c r="T350" s="997"/>
      <c r="U350" s="997"/>
      <c r="V350" s="997"/>
      <c r="W350" s="997"/>
      <c r="X350" s="997"/>
      <c r="Y350" s="997"/>
      <c r="Z350" s="997"/>
      <c r="AA350" s="998"/>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6"/>
      <c r="B351" s="253"/>
      <c r="C351" s="252"/>
      <c r="D351" s="253"/>
      <c r="E351" s="252"/>
      <c r="F351" s="315"/>
      <c r="G351" s="233"/>
      <c r="H351" s="234"/>
      <c r="I351" s="234"/>
      <c r="J351" s="234"/>
      <c r="K351" s="234"/>
      <c r="L351" s="234"/>
      <c r="M351" s="234"/>
      <c r="N351" s="234"/>
      <c r="O351" s="234"/>
      <c r="P351" s="235"/>
      <c r="Q351" s="996"/>
      <c r="R351" s="997"/>
      <c r="S351" s="997"/>
      <c r="T351" s="997"/>
      <c r="U351" s="997"/>
      <c r="V351" s="997"/>
      <c r="W351" s="997"/>
      <c r="X351" s="997"/>
      <c r="Y351" s="997"/>
      <c r="Z351" s="997"/>
      <c r="AA351" s="99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3"/>
      <c r="C352" s="252"/>
      <c r="D352" s="253"/>
      <c r="E352" s="252"/>
      <c r="F352" s="315"/>
      <c r="G352" s="236"/>
      <c r="H352" s="164"/>
      <c r="I352" s="164"/>
      <c r="J352" s="164"/>
      <c r="K352" s="164"/>
      <c r="L352" s="164"/>
      <c r="M352" s="164"/>
      <c r="N352" s="164"/>
      <c r="O352" s="164"/>
      <c r="P352" s="237"/>
      <c r="Q352" s="999"/>
      <c r="R352" s="1000"/>
      <c r="S352" s="1000"/>
      <c r="T352" s="1000"/>
      <c r="U352" s="1000"/>
      <c r="V352" s="1000"/>
      <c r="W352" s="1000"/>
      <c r="X352" s="1000"/>
      <c r="Y352" s="1000"/>
      <c r="Z352" s="1000"/>
      <c r="AA352" s="100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6"/>
      <c r="B355" s="253"/>
      <c r="C355" s="252"/>
      <c r="D355" s="253"/>
      <c r="E355" s="252"/>
      <c r="F355" s="315"/>
      <c r="G355" s="231"/>
      <c r="H355" s="161"/>
      <c r="I355" s="161"/>
      <c r="J355" s="161"/>
      <c r="K355" s="161"/>
      <c r="L355" s="161"/>
      <c r="M355" s="161"/>
      <c r="N355" s="161"/>
      <c r="O355" s="161"/>
      <c r="P355" s="232"/>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6"/>
      <c r="B356" s="253"/>
      <c r="C356" s="252"/>
      <c r="D356" s="253"/>
      <c r="E356" s="252"/>
      <c r="F356" s="315"/>
      <c r="G356" s="233"/>
      <c r="H356" s="234"/>
      <c r="I356" s="234"/>
      <c r="J356" s="234"/>
      <c r="K356" s="234"/>
      <c r="L356" s="234"/>
      <c r="M356" s="234"/>
      <c r="N356" s="234"/>
      <c r="O356" s="234"/>
      <c r="P356" s="235"/>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6"/>
      <c r="B357" s="253"/>
      <c r="C357" s="252"/>
      <c r="D357" s="253"/>
      <c r="E357" s="252"/>
      <c r="F357" s="315"/>
      <c r="G357" s="233"/>
      <c r="H357" s="234"/>
      <c r="I357" s="234"/>
      <c r="J357" s="234"/>
      <c r="K357" s="234"/>
      <c r="L357" s="234"/>
      <c r="M357" s="234"/>
      <c r="N357" s="234"/>
      <c r="O357" s="234"/>
      <c r="P357" s="235"/>
      <c r="Q357" s="996"/>
      <c r="R357" s="997"/>
      <c r="S357" s="997"/>
      <c r="T357" s="997"/>
      <c r="U357" s="997"/>
      <c r="V357" s="997"/>
      <c r="W357" s="997"/>
      <c r="X357" s="997"/>
      <c r="Y357" s="997"/>
      <c r="Z357" s="997"/>
      <c r="AA357" s="998"/>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6"/>
      <c r="B358" s="253"/>
      <c r="C358" s="252"/>
      <c r="D358" s="253"/>
      <c r="E358" s="252"/>
      <c r="F358" s="315"/>
      <c r="G358" s="233"/>
      <c r="H358" s="234"/>
      <c r="I358" s="234"/>
      <c r="J358" s="234"/>
      <c r="K358" s="234"/>
      <c r="L358" s="234"/>
      <c r="M358" s="234"/>
      <c r="N358" s="234"/>
      <c r="O358" s="234"/>
      <c r="P358" s="235"/>
      <c r="Q358" s="996"/>
      <c r="R358" s="997"/>
      <c r="S358" s="997"/>
      <c r="T358" s="997"/>
      <c r="U358" s="997"/>
      <c r="V358" s="997"/>
      <c r="W358" s="997"/>
      <c r="X358" s="997"/>
      <c r="Y358" s="997"/>
      <c r="Z358" s="997"/>
      <c r="AA358" s="99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3"/>
      <c r="C359" s="252"/>
      <c r="D359" s="253"/>
      <c r="E359" s="252"/>
      <c r="F359" s="315"/>
      <c r="G359" s="236"/>
      <c r="H359" s="164"/>
      <c r="I359" s="164"/>
      <c r="J359" s="164"/>
      <c r="K359" s="164"/>
      <c r="L359" s="164"/>
      <c r="M359" s="164"/>
      <c r="N359" s="164"/>
      <c r="O359" s="164"/>
      <c r="P359" s="237"/>
      <c r="Q359" s="999"/>
      <c r="R359" s="1000"/>
      <c r="S359" s="1000"/>
      <c r="T359" s="1000"/>
      <c r="U359" s="1000"/>
      <c r="V359" s="1000"/>
      <c r="W359" s="1000"/>
      <c r="X359" s="1000"/>
      <c r="Y359" s="1000"/>
      <c r="Z359" s="1000"/>
      <c r="AA359" s="100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6"/>
      <c r="B362" s="253"/>
      <c r="C362" s="252"/>
      <c r="D362" s="253"/>
      <c r="E362" s="252"/>
      <c r="F362" s="315"/>
      <c r="G362" s="231"/>
      <c r="H362" s="161"/>
      <c r="I362" s="161"/>
      <c r="J362" s="161"/>
      <c r="K362" s="161"/>
      <c r="L362" s="161"/>
      <c r="M362" s="161"/>
      <c r="N362" s="161"/>
      <c r="O362" s="161"/>
      <c r="P362" s="232"/>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6"/>
      <c r="B363" s="253"/>
      <c r="C363" s="252"/>
      <c r="D363" s="253"/>
      <c r="E363" s="252"/>
      <c r="F363" s="315"/>
      <c r="G363" s="233"/>
      <c r="H363" s="234"/>
      <c r="I363" s="234"/>
      <c r="J363" s="234"/>
      <c r="K363" s="234"/>
      <c r="L363" s="234"/>
      <c r="M363" s="234"/>
      <c r="N363" s="234"/>
      <c r="O363" s="234"/>
      <c r="P363" s="235"/>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6"/>
      <c r="B364" s="253"/>
      <c r="C364" s="252"/>
      <c r="D364" s="253"/>
      <c r="E364" s="252"/>
      <c r="F364" s="315"/>
      <c r="G364" s="233"/>
      <c r="H364" s="234"/>
      <c r="I364" s="234"/>
      <c r="J364" s="234"/>
      <c r="K364" s="234"/>
      <c r="L364" s="234"/>
      <c r="M364" s="234"/>
      <c r="N364" s="234"/>
      <c r="O364" s="234"/>
      <c r="P364" s="235"/>
      <c r="Q364" s="996"/>
      <c r="R364" s="997"/>
      <c r="S364" s="997"/>
      <c r="T364" s="997"/>
      <c r="U364" s="997"/>
      <c r="V364" s="997"/>
      <c r="W364" s="997"/>
      <c r="X364" s="997"/>
      <c r="Y364" s="997"/>
      <c r="Z364" s="997"/>
      <c r="AA364" s="998"/>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6"/>
      <c r="B365" s="253"/>
      <c r="C365" s="252"/>
      <c r="D365" s="253"/>
      <c r="E365" s="252"/>
      <c r="F365" s="315"/>
      <c r="G365" s="233"/>
      <c r="H365" s="234"/>
      <c r="I365" s="234"/>
      <c r="J365" s="234"/>
      <c r="K365" s="234"/>
      <c r="L365" s="234"/>
      <c r="M365" s="234"/>
      <c r="N365" s="234"/>
      <c r="O365" s="234"/>
      <c r="P365" s="235"/>
      <c r="Q365" s="996"/>
      <c r="R365" s="997"/>
      <c r="S365" s="997"/>
      <c r="T365" s="997"/>
      <c r="U365" s="997"/>
      <c r="V365" s="997"/>
      <c r="W365" s="997"/>
      <c r="X365" s="997"/>
      <c r="Y365" s="997"/>
      <c r="Z365" s="997"/>
      <c r="AA365" s="99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3"/>
      <c r="C366" s="252"/>
      <c r="D366" s="253"/>
      <c r="E366" s="316"/>
      <c r="F366" s="317"/>
      <c r="G366" s="236"/>
      <c r="H366" s="164"/>
      <c r="I366" s="164"/>
      <c r="J366" s="164"/>
      <c r="K366" s="164"/>
      <c r="L366" s="164"/>
      <c r="M366" s="164"/>
      <c r="N366" s="164"/>
      <c r="O366" s="164"/>
      <c r="P366" s="237"/>
      <c r="Q366" s="999"/>
      <c r="R366" s="1000"/>
      <c r="S366" s="1000"/>
      <c r="T366" s="1000"/>
      <c r="U366" s="1000"/>
      <c r="V366" s="1000"/>
      <c r="W366" s="1000"/>
      <c r="X366" s="1000"/>
      <c r="Y366" s="1000"/>
      <c r="Z366" s="1000"/>
      <c r="AA366" s="100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3"/>
      <c r="C369" s="252"/>
      <c r="D369" s="253"/>
      <c r="E369" s="4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4"/>
    </row>
    <row r="370" spans="1:50" ht="45" hidden="1" customHeight="1" x14ac:dyDescent="0.15">
      <c r="A370" s="1006"/>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6"/>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6"/>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0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6"/>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0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6"/>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0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6"/>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0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6"/>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0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6"/>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3"/>
      <c r="C394" s="252"/>
      <c r="D394" s="253"/>
      <c r="E394" s="252"/>
      <c r="F394" s="315"/>
      <c r="G394" s="231"/>
      <c r="H394" s="161"/>
      <c r="I394" s="161"/>
      <c r="J394" s="161"/>
      <c r="K394" s="161"/>
      <c r="L394" s="161"/>
      <c r="M394" s="161"/>
      <c r="N394" s="161"/>
      <c r="O394" s="161"/>
      <c r="P394" s="232"/>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6"/>
      <c r="B395" s="253"/>
      <c r="C395" s="252"/>
      <c r="D395" s="253"/>
      <c r="E395" s="252"/>
      <c r="F395" s="315"/>
      <c r="G395" s="233"/>
      <c r="H395" s="234"/>
      <c r="I395" s="234"/>
      <c r="J395" s="234"/>
      <c r="K395" s="234"/>
      <c r="L395" s="234"/>
      <c r="M395" s="234"/>
      <c r="N395" s="234"/>
      <c r="O395" s="234"/>
      <c r="P395" s="235"/>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6"/>
      <c r="B396" s="253"/>
      <c r="C396" s="252"/>
      <c r="D396" s="253"/>
      <c r="E396" s="252"/>
      <c r="F396" s="315"/>
      <c r="G396" s="233"/>
      <c r="H396" s="234"/>
      <c r="I396" s="234"/>
      <c r="J396" s="234"/>
      <c r="K396" s="234"/>
      <c r="L396" s="234"/>
      <c r="M396" s="234"/>
      <c r="N396" s="234"/>
      <c r="O396" s="234"/>
      <c r="P396" s="235"/>
      <c r="Q396" s="996"/>
      <c r="R396" s="997"/>
      <c r="S396" s="997"/>
      <c r="T396" s="997"/>
      <c r="U396" s="997"/>
      <c r="V396" s="997"/>
      <c r="W396" s="997"/>
      <c r="X396" s="997"/>
      <c r="Y396" s="997"/>
      <c r="Z396" s="997"/>
      <c r="AA396" s="998"/>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6"/>
      <c r="B397" s="253"/>
      <c r="C397" s="252"/>
      <c r="D397" s="253"/>
      <c r="E397" s="252"/>
      <c r="F397" s="315"/>
      <c r="G397" s="233"/>
      <c r="H397" s="234"/>
      <c r="I397" s="234"/>
      <c r="J397" s="234"/>
      <c r="K397" s="234"/>
      <c r="L397" s="234"/>
      <c r="M397" s="234"/>
      <c r="N397" s="234"/>
      <c r="O397" s="234"/>
      <c r="P397" s="235"/>
      <c r="Q397" s="996"/>
      <c r="R397" s="997"/>
      <c r="S397" s="997"/>
      <c r="T397" s="997"/>
      <c r="U397" s="997"/>
      <c r="V397" s="997"/>
      <c r="W397" s="997"/>
      <c r="X397" s="997"/>
      <c r="Y397" s="997"/>
      <c r="Z397" s="997"/>
      <c r="AA397" s="99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3"/>
      <c r="C398" s="252"/>
      <c r="D398" s="253"/>
      <c r="E398" s="252"/>
      <c r="F398" s="315"/>
      <c r="G398" s="236"/>
      <c r="H398" s="164"/>
      <c r="I398" s="164"/>
      <c r="J398" s="164"/>
      <c r="K398" s="164"/>
      <c r="L398" s="164"/>
      <c r="M398" s="164"/>
      <c r="N398" s="164"/>
      <c r="O398" s="164"/>
      <c r="P398" s="237"/>
      <c r="Q398" s="999"/>
      <c r="R398" s="1000"/>
      <c r="S398" s="1000"/>
      <c r="T398" s="1000"/>
      <c r="U398" s="1000"/>
      <c r="V398" s="1000"/>
      <c r="W398" s="1000"/>
      <c r="X398" s="1000"/>
      <c r="Y398" s="1000"/>
      <c r="Z398" s="1000"/>
      <c r="AA398" s="100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6"/>
      <c r="B401" s="253"/>
      <c r="C401" s="252"/>
      <c r="D401" s="253"/>
      <c r="E401" s="252"/>
      <c r="F401" s="315"/>
      <c r="G401" s="231"/>
      <c r="H401" s="161"/>
      <c r="I401" s="161"/>
      <c r="J401" s="161"/>
      <c r="K401" s="161"/>
      <c r="L401" s="161"/>
      <c r="M401" s="161"/>
      <c r="N401" s="161"/>
      <c r="O401" s="161"/>
      <c r="P401" s="232"/>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6"/>
      <c r="B402" s="253"/>
      <c r="C402" s="252"/>
      <c r="D402" s="253"/>
      <c r="E402" s="252"/>
      <c r="F402" s="315"/>
      <c r="G402" s="233"/>
      <c r="H402" s="234"/>
      <c r="I402" s="234"/>
      <c r="J402" s="234"/>
      <c r="K402" s="234"/>
      <c r="L402" s="234"/>
      <c r="M402" s="234"/>
      <c r="N402" s="234"/>
      <c r="O402" s="234"/>
      <c r="P402" s="235"/>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6"/>
      <c r="B403" s="253"/>
      <c r="C403" s="252"/>
      <c r="D403" s="253"/>
      <c r="E403" s="252"/>
      <c r="F403" s="315"/>
      <c r="G403" s="233"/>
      <c r="H403" s="234"/>
      <c r="I403" s="234"/>
      <c r="J403" s="234"/>
      <c r="K403" s="234"/>
      <c r="L403" s="234"/>
      <c r="M403" s="234"/>
      <c r="N403" s="234"/>
      <c r="O403" s="234"/>
      <c r="P403" s="235"/>
      <c r="Q403" s="996"/>
      <c r="R403" s="997"/>
      <c r="S403" s="997"/>
      <c r="T403" s="997"/>
      <c r="U403" s="997"/>
      <c r="V403" s="997"/>
      <c r="W403" s="997"/>
      <c r="X403" s="997"/>
      <c r="Y403" s="997"/>
      <c r="Z403" s="997"/>
      <c r="AA403" s="998"/>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6"/>
      <c r="B404" s="253"/>
      <c r="C404" s="252"/>
      <c r="D404" s="253"/>
      <c r="E404" s="252"/>
      <c r="F404" s="315"/>
      <c r="G404" s="233"/>
      <c r="H404" s="234"/>
      <c r="I404" s="234"/>
      <c r="J404" s="234"/>
      <c r="K404" s="234"/>
      <c r="L404" s="234"/>
      <c r="M404" s="234"/>
      <c r="N404" s="234"/>
      <c r="O404" s="234"/>
      <c r="P404" s="235"/>
      <c r="Q404" s="996"/>
      <c r="R404" s="997"/>
      <c r="S404" s="997"/>
      <c r="T404" s="997"/>
      <c r="U404" s="997"/>
      <c r="V404" s="997"/>
      <c r="W404" s="997"/>
      <c r="X404" s="997"/>
      <c r="Y404" s="997"/>
      <c r="Z404" s="997"/>
      <c r="AA404" s="99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3"/>
      <c r="C405" s="252"/>
      <c r="D405" s="253"/>
      <c r="E405" s="252"/>
      <c r="F405" s="315"/>
      <c r="G405" s="236"/>
      <c r="H405" s="164"/>
      <c r="I405" s="164"/>
      <c r="J405" s="164"/>
      <c r="K405" s="164"/>
      <c r="L405" s="164"/>
      <c r="M405" s="164"/>
      <c r="N405" s="164"/>
      <c r="O405" s="164"/>
      <c r="P405" s="237"/>
      <c r="Q405" s="999"/>
      <c r="R405" s="1000"/>
      <c r="S405" s="1000"/>
      <c r="T405" s="1000"/>
      <c r="U405" s="1000"/>
      <c r="V405" s="1000"/>
      <c r="W405" s="1000"/>
      <c r="X405" s="1000"/>
      <c r="Y405" s="1000"/>
      <c r="Z405" s="1000"/>
      <c r="AA405" s="100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6"/>
      <c r="B408" s="253"/>
      <c r="C408" s="252"/>
      <c r="D408" s="253"/>
      <c r="E408" s="252"/>
      <c r="F408" s="315"/>
      <c r="G408" s="231"/>
      <c r="H408" s="161"/>
      <c r="I408" s="161"/>
      <c r="J408" s="161"/>
      <c r="K408" s="161"/>
      <c r="L408" s="161"/>
      <c r="M408" s="161"/>
      <c r="N408" s="161"/>
      <c r="O408" s="161"/>
      <c r="P408" s="232"/>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6"/>
      <c r="B409" s="253"/>
      <c r="C409" s="252"/>
      <c r="D409" s="253"/>
      <c r="E409" s="252"/>
      <c r="F409" s="315"/>
      <c r="G409" s="233"/>
      <c r="H409" s="234"/>
      <c r="I409" s="234"/>
      <c r="J409" s="234"/>
      <c r="K409" s="234"/>
      <c r="L409" s="234"/>
      <c r="M409" s="234"/>
      <c r="N409" s="234"/>
      <c r="O409" s="234"/>
      <c r="P409" s="235"/>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6"/>
      <c r="B410" s="253"/>
      <c r="C410" s="252"/>
      <c r="D410" s="253"/>
      <c r="E410" s="252"/>
      <c r="F410" s="315"/>
      <c r="G410" s="233"/>
      <c r="H410" s="234"/>
      <c r="I410" s="234"/>
      <c r="J410" s="234"/>
      <c r="K410" s="234"/>
      <c r="L410" s="234"/>
      <c r="M410" s="234"/>
      <c r="N410" s="234"/>
      <c r="O410" s="234"/>
      <c r="P410" s="235"/>
      <c r="Q410" s="996"/>
      <c r="R410" s="997"/>
      <c r="S410" s="997"/>
      <c r="T410" s="997"/>
      <c r="U410" s="997"/>
      <c r="V410" s="997"/>
      <c r="W410" s="997"/>
      <c r="X410" s="997"/>
      <c r="Y410" s="997"/>
      <c r="Z410" s="997"/>
      <c r="AA410" s="998"/>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6"/>
      <c r="B411" s="253"/>
      <c r="C411" s="252"/>
      <c r="D411" s="253"/>
      <c r="E411" s="252"/>
      <c r="F411" s="315"/>
      <c r="G411" s="233"/>
      <c r="H411" s="234"/>
      <c r="I411" s="234"/>
      <c r="J411" s="234"/>
      <c r="K411" s="234"/>
      <c r="L411" s="234"/>
      <c r="M411" s="234"/>
      <c r="N411" s="234"/>
      <c r="O411" s="234"/>
      <c r="P411" s="235"/>
      <c r="Q411" s="996"/>
      <c r="R411" s="997"/>
      <c r="S411" s="997"/>
      <c r="T411" s="997"/>
      <c r="U411" s="997"/>
      <c r="V411" s="997"/>
      <c r="W411" s="997"/>
      <c r="X411" s="997"/>
      <c r="Y411" s="997"/>
      <c r="Z411" s="997"/>
      <c r="AA411" s="99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3"/>
      <c r="C412" s="252"/>
      <c r="D412" s="253"/>
      <c r="E412" s="252"/>
      <c r="F412" s="315"/>
      <c r="G412" s="236"/>
      <c r="H412" s="164"/>
      <c r="I412" s="164"/>
      <c r="J412" s="164"/>
      <c r="K412" s="164"/>
      <c r="L412" s="164"/>
      <c r="M412" s="164"/>
      <c r="N412" s="164"/>
      <c r="O412" s="164"/>
      <c r="P412" s="237"/>
      <c r="Q412" s="999"/>
      <c r="R412" s="1000"/>
      <c r="S412" s="1000"/>
      <c r="T412" s="1000"/>
      <c r="U412" s="1000"/>
      <c r="V412" s="1000"/>
      <c r="W412" s="1000"/>
      <c r="X412" s="1000"/>
      <c r="Y412" s="1000"/>
      <c r="Z412" s="1000"/>
      <c r="AA412" s="100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6"/>
      <c r="B415" s="253"/>
      <c r="C415" s="252"/>
      <c r="D415" s="253"/>
      <c r="E415" s="252"/>
      <c r="F415" s="315"/>
      <c r="G415" s="231"/>
      <c r="H415" s="161"/>
      <c r="I415" s="161"/>
      <c r="J415" s="161"/>
      <c r="K415" s="161"/>
      <c r="L415" s="161"/>
      <c r="M415" s="161"/>
      <c r="N415" s="161"/>
      <c r="O415" s="161"/>
      <c r="P415" s="232"/>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6"/>
      <c r="B416" s="253"/>
      <c r="C416" s="252"/>
      <c r="D416" s="253"/>
      <c r="E416" s="252"/>
      <c r="F416" s="315"/>
      <c r="G416" s="233"/>
      <c r="H416" s="234"/>
      <c r="I416" s="234"/>
      <c r="J416" s="234"/>
      <c r="K416" s="234"/>
      <c r="L416" s="234"/>
      <c r="M416" s="234"/>
      <c r="N416" s="234"/>
      <c r="O416" s="234"/>
      <c r="P416" s="235"/>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6"/>
      <c r="B417" s="253"/>
      <c r="C417" s="252"/>
      <c r="D417" s="253"/>
      <c r="E417" s="252"/>
      <c r="F417" s="315"/>
      <c r="G417" s="233"/>
      <c r="H417" s="234"/>
      <c r="I417" s="234"/>
      <c r="J417" s="234"/>
      <c r="K417" s="234"/>
      <c r="L417" s="234"/>
      <c r="M417" s="234"/>
      <c r="N417" s="234"/>
      <c r="O417" s="234"/>
      <c r="P417" s="235"/>
      <c r="Q417" s="996"/>
      <c r="R417" s="997"/>
      <c r="S417" s="997"/>
      <c r="T417" s="997"/>
      <c r="U417" s="997"/>
      <c r="V417" s="997"/>
      <c r="W417" s="997"/>
      <c r="X417" s="997"/>
      <c r="Y417" s="997"/>
      <c r="Z417" s="997"/>
      <c r="AA417" s="998"/>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6"/>
      <c r="B418" s="253"/>
      <c r="C418" s="252"/>
      <c r="D418" s="253"/>
      <c r="E418" s="252"/>
      <c r="F418" s="315"/>
      <c r="G418" s="233"/>
      <c r="H418" s="234"/>
      <c r="I418" s="234"/>
      <c r="J418" s="234"/>
      <c r="K418" s="234"/>
      <c r="L418" s="234"/>
      <c r="M418" s="234"/>
      <c r="N418" s="234"/>
      <c r="O418" s="234"/>
      <c r="P418" s="235"/>
      <c r="Q418" s="996"/>
      <c r="R418" s="997"/>
      <c r="S418" s="997"/>
      <c r="T418" s="997"/>
      <c r="U418" s="997"/>
      <c r="V418" s="997"/>
      <c r="W418" s="997"/>
      <c r="X418" s="997"/>
      <c r="Y418" s="997"/>
      <c r="Z418" s="997"/>
      <c r="AA418" s="99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3"/>
      <c r="C419" s="252"/>
      <c r="D419" s="253"/>
      <c r="E419" s="252"/>
      <c r="F419" s="315"/>
      <c r="G419" s="236"/>
      <c r="H419" s="164"/>
      <c r="I419" s="164"/>
      <c r="J419" s="164"/>
      <c r="K419" s="164"/>
      <c r="L419" s="164"/>
      <c r="M419" s="164"/>
      <c r="N419" s="164"/>
      <c r="O419" s="164"/>
      <c r="P419" s="237"/>
      <c r="Q419" s="999"/>
      <c r="R419" s="1000"/>
      <c r="S419" s="1000"/>
      <c r="T419" s="1000"/>
      <c r="U419" s="1000"/>
      <c r="V419" s="1000"/>
      <c r="W419" s="1000"/>
      <c r="X419" s="1000"/>
      <c r="Y419" s="1000"/>
      <c r="Z419" s="1000"/>
      <c r="AA419" s="100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6"/>
      <c r="B422" s="253"/>
      <c r="C422" s="252"/>
      <c r="D422" s="253"/>
      <c r="E422" s="252"/>
      <c r="F422" s="315"/>
      <c r="G422" s="231"/>
      <c r="H422" s="161"/>
      <c r="I422" s="161"/>
      <c r="J422" s="161"/>
      <c r="K422" s="161"/>
      <c r="L422" s="161"/>
      <c r="M422" s="161"/>
      <c r="N422" s="161"/>
      <c r="O422" s="161"/>
      <c r="P422" s="232"/>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6"/>
      <c r="B423" s="253"/>
      <c r="C423" s="252"/>
      <c r="D423" s="253"/>
      <c r="E423" s="252"/>
      <c r="F423" s="315"/>
      <c r="G423" s="233"/>
      <c r="H423" s="234"/>
      <c r="I423" s="234"/>
      <c r="J423" s="234"/>
      <c r="K423" s="234"/>
      <c r="L423" s="234"/>
      <c r="M423" s="234"/>
      <c r="N423" s="234"/>
      <c r="O423" s="234"/>
      <c r="P423" s="235"/>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6"/>
      <c r="B424" s="253"/>
      <c r="C424" s="252"/>
      <c r="D424" s="253"/>
      <c r="E424" s="252"/>
      <c r="F424" s="315"/>
      <c r="G424" s="233"/>
      <c r="H424" s="234"/>
      <c r="I424" s="234"/>
      <c r="J424" s="234"/>
      <c r="K424" s="234"/>
      <c r="L424" s="234"/>
      <c r="M424" s="234"/>
      <c r="N424" s="234"/>
      <c r="O424" s="234"/>
      <c r="P424" s="235"/>
      <c r="Q424" s="996"/>
      <c r="R424" s="997"/>
      <c r="S424" s="997"/>
      <c r="T424" s="997"/>
      <c r="U424" s="997"/>
      <c r="V424" s="997"/>
      <c r="W424" s="997"/>
      <c r="X424" s="997"/>
      <c r="Y424" s="997"/>
      <c r="Z424" s="997"/>
      <c r="AA424" s="998"/>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6"/>
      <c r="B425" s="253"/>
      <c r="C425" s="252"/>
      <c r="D425" s="253"/>
      <c r="E425" s="252"/>
      <c r="F425" s="315"/>
      <c r="G425" s="233"/>
      <c r="H425" s="234"/>
      <c r="I425" s="234"/>
      <c r="J425" s="234"/>
      <c r="K425" s="234"/>
      <c r="L425" s="234"/>
      <c r="M425" s="234"/>
      <c r="N425" s="234"/>
      <c r="O425" s="234"/>
      <c r="P425" s="235"/>
      <c r="Q425" s="996"/>
      <c r="R425" s="997"/>
      <c r="S425" s="997"/>
      <c r="T425" s="997"/>
      <c r="U425" s="997"/>
      <c r="V425" s="997"/>
      <c r="W425" s="997"/>
      <c r="X425" s="997"/>
      <c r="Y425" s="997"/>
      <c r="Z425" s="997"/>
      <c r="AA425" s="99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3"/>
      <c r="C426" s="252"/>
      <c r="D426" s="253"/>
      <c r="E426" s="316"/>
      <c r="F426" s="317"/>
      <c r="G426" s="236"/>
      <c r="H426" s="164"/>
      <c r="I426" s="164"/>
      <c r="J426" s="164"/>
      <c r="K426" s="164"/>
      <c r="L426" s="164"/>
      <c r="M426" s="164"/>
      <c r="N426" s="164"/>
      <c r="O426" s="164"/>
      <c r="P426" s="237"/>
      <c r="Q426" s="999"/>
      <c r="R426" s="1000"/>
      <c r="S426" s="1000"/>
      <c r="T426" s="1000"/>
      <c r="U426" s="1000"/>
      <c r="V426" s="1000"/>
      <c r="W426" s="1000"/>
      <c r="X426" s="1000"/>
      <c r="Y426" s="1000"/>
      <c r="Z426" s="1000"/>
      <c r="AA426" s="100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3"/>
      <c r="C429" s="316"/>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3"/>
      <c r="C430" s="250" t="s">
        <v>368</v>
      </c>
      <c r="D430" s="251"/>
      <c r="E430" s="239" t="s">
        <v>388</v>
      </c>
      <c r="F430" s="240"/>
      <c r="G430" s="241" t="s">
        <v>384</v>
      </c>
      <c r="H430" s="158"/>
      <c r="I430" s="158"/>
      <c r="J430" s="242" t="s">
        <v>559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6"/>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customHeight="1" x14ac:dyDescent="0.15">
      <c r="A432" s="100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356</v>
      </c>
      <c r="AH432" s="172"/>
      <c r="AI432" s="182"/>
      <c r="AJ432" s="182"/>
      <c r="AK432" s="182"/>
      <c r="AL432" s="177"/>
      <c r="AM432" s="182"/>
      <c r="AN432" s="182"/>
      <c r="AO432" s="182"/>
      <c r="AP432" s="177"/>
      <c r="AQ432" s="218" t="s">
        <v>593</v>
      </c>
      <c r="AR432" s="136"/>
      <c r="AS432" s="137" t="s">
        <v>356</v>
      </c>
      <c r="AT432" s="172"/>
      <c r="AU432" s="136" t="s">
        <v>593</v>
      </c>
      <c r="AV432" s="136"/>
      <c r="AW432" s="137" t="s">
        <v>300</v>
      </c>
      <c r="AX432" s="138"/>
    </row>
    <row r="433" spans="1:50" ht="23.25" customHeight="1" x14ac:dyDescent="0.15">
      <c r="A433" s="1006"/>
      <c r="B433" s="253"/>
      <c r="C433" s="252"/>
      <c r="D433" s="253"/>
      <c r="E433" s="166"/>
      <c r="F433" s="167"/>
      <c r="G433" s="231" t="s">
        <v>591</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592</v>
      </c>
      <c r="AC433" s="133"/>
      <c r="AD433" s="133"/>
      <c r="AE433" s="103" t="s">
        <v>594</v>
      </c>
      <c r="AF433" s="104"/>
      <c r="AG433" s="104"/>
      <c r="AH433" s="104"/>
      <c r="AI433" s="103" t="s">
        <v>559</v>
      </c>
      <c r="AJ433" s="104"/>
      <c r="AK433" s="104"/>
      <c r="AL433" s="104"/>
      <c r="AM433" s="103" t="s">
        <v>559</v>
      </c>
      <c r="AN433" s="104"/>
      <c r="AO433" s="104"/>
      <c r="AP433" s="105"/>
      <c r="AQ433" s="103" t="s">
        <v>559</v>
      </c>
      <c r="AR433" s="104"/>
      <c r="AS433" s="104"/>
      <c r="AT433" s="105"/>
      <c r="AU433" s="104" t="s">
        <v>559</v>
      </c>
      <c r="AV433" s="104"/>
      <c r="AW433" s="104"/>
      <c r="AX433" s="223"/>
    </row>
    <row r="434" spans="1:50" ht="23.25" customHeight="1" x14ac:dyDescent="0.15">
      <c r="A434" s="100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593</v>
      </c>
      <c r="AC434" s="222"/>
      <c r="AD434" s="222"/>
      <c r="AE434" s="103" t="s">
        <v>559</v>
      </c>
      <c r="AF434" s="104"/>
      <c r="AG434" s="104"/>
      <c r="AH434" s="105"/>
      <c r="AI434" s="103" t="s">
        <v>559</v>
      </c>
      <c r="AJ434" s="104"/>
      <c r="AK434" s="104"/>
      <c r="AL434" s="104"/>
      <c r="AM434" s="103" t="s">
        <v>559</v>
      </c>
      <c r="AN434" s="104"/>
      <c r="AO434" s="104"/>
      <c r="AP434" s="105"/>
      <c r="AQ434" s="103" t="s">
        <v>559</v>
      </c>
      <c r="AR434" s="104"/>
      <c r="AS434" s="104"/>
      <c r="AT434" s="105"/>
      <c r="AU434" s="104" t="s">
        <v>559</v>
      </c>
      <c r="AV434" s="104"/>
      <c r="AW434" s="104"/>
      <c r="AX434" s="223"/>
    </row>
    <row r="435" spans="1:50" ht="23.25" customHeight="1" x14ac:dyDescent="0.15">
      <c r="A435" s="100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559</v>
      </c>
      <c r="AF435" s="104"/>
      <c r="AG435" s="104"/>
      <c r="AH435" s="105"/>
      <c r="AI435" s="103" t="s">
        <v>559</v>
      </c>
      <c r="AJ435" s="104"/>
      <c r="AK435" s="104"/>
      <c r="AL435" s="104"/>
      <c r="AM435" s="103" t="s">
        <v>559</v>
      </c>
      <c r="AN435" s="104"/>
      <c r="AO435" s="104"/>
      <c r="AP435" s="105"/>
      <c r="AQ435" s="103" t="s">
        <v>559</v>
      </c>
      <c r="AR435" s="104"/>
      <c r="AS435" s="104"/>
      <c r="AT435" s="105"/>
      <c r="AU435" s="104" t="s">
        <v>559</v>
      </c>
      <c r="AV435" s="104"/>
      <c r="AW435" s="104"/>
      <c r="AX435" s="223"/>
    </row>
    <row r="436" spans="1:50" ht="18.75" hidden="1" customHeight="1" x14ac:dyDescent="0.15">
      <c r="A436" s="1006"/>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100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6"/>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100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6"/>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100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6"/>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100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06"/>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customHeight="1" x14ac:dyDescent="0.15">
      <c r="A457" s="100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356</v>
      </c>
      <c r="AH457" s="172"/>
      <c r="AI457" s="182"/>
      <c r="AJ457" s="182"/>
      <c r="AK457" s="182"/>
      <c r="AL457" s="177"/>
      <c r="AM457" s="182"/>
      <c r="AN457" s="182"/>
      <c r="AO457" s="182"/>
      <c r="AP457" s="177"/>
      <c r="AQ457" s="218" t="s">
        <v>598</v>
      </c>
      <c r="AR457" s="136"/>
      <c r="AS457" s="137" t="s">
        <v>356</v>
      </c>
      <c r="AT457" s="172"/>
      <c r="AU457" s="136" t="s">
        <v>598</v>
      </c>
      <c r="AV457" s="136"/>
      <c r="AW457" s="137" t="s">
        <v>300</v>
      </c>
      <c r="AX457" s="138"/>
    </row>
    <row r="458" spans="1:50" ht="23.25" customHeight="1" x14ac:dyDescent="0.15">
      <c r="A458" s="1006"/>
      <c r="B458" s="253"/>
      <c r="C458" s="252"/>
      <c r="D458" s="253"/>
      <c r="E458" s="166"/>
      <c r="F458" s="167"/>
      <c r="G458" s="231" t="s">
        <v>596</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597</v>
      </c>
      <c r="AC458" s="133"/>
      <c r="AD458" s="133"/>
      <c r="AE458" s="94" t="s">
        <v>596</v>
      </c>
      <c r="AF458" s="95"/>
      <c r="AG458" s="95"/>
      <c r="AH458" s="96"/>
      <c r="AI458" s="94" t="s">
        <v>596</v>
      </c>
      <c r="AJ458" s="95"/>
      <c r="AK458" s="95"/>
      <c r="AL458" s="96"/>
      <c r="AM458" s="94" t="s">
        <v>596</v>
      </c>
      <c r="AN458" s="95"/>
      <c r="AO458" s="95"/>
      <c r="AP458" s="96"/>
      <c r="AQ458" s="94" t="s">
        <v>596</v>
      </c>
      <c r="AR458" s="95"/>
      <c r="AS458" s="95"/>
      <c r="AT458" s="96"/>
      <c r="AU458" s="94" t="s">
        <v>596</v>
      </c>
      <c r="AV458" s="95"/>
      <c r="AW458" s="95"/>
      <c r="AX458" s="96"/>
    </row>
    <row r="459" spans="1:50" ht="23.25" customHeight="1" x14ac:dyDescent="0.15">
      <c r="A459" s="100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597</v>
      </c>
      <c r="AC459" s="222"/>
      <c r="AD459" s="222"/>
      <c r="AE459" s="94" t="s">
        <v>596</v>
      </c>
      <c r="AF459" s="95"/>
      <c r="AG459" s="95"/>
      <c r="AH459" s="96"/>
      <c r="AI459" s="94" t="s">
        <v>596</v>
      </c>
      <c r="AJ459" s="95"/>
      <c r="AK459" s="95"/>
      <c r="AL459" s="96"/>
      <c r="AM459" s="94" t="s">
        <v>596</v>
      </c>
      <c r="AN459" s="95"/>
      <c r="AO459" s="95"/>
      <c r="AP459" s="96"/>
      <c r="AQ459" s="94" t="s">
        <v>596</v>
      </c>
      <c r="AR459" s="95"/>
      <c r="AS459" s="95"/>
      <c r="AT459" s="96"/>
      <c r="AU459" s="94" t="s">
        <v>596</v>
      </c>
      <c r="AV459" s="95"/>
      <c r="AW459" s="95"/>
      <c r="AX459" s="96"/>
    </row>
    <row r="460" spans="1:50" ht="23.25" customHeight="1" thickBot="1" x14ac:dyDescent="0.2">
      <c r="A460" s="100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94" t="s">
        <v>596</v>
      </c>
      <c r="AF460" s="95"/>
      <c r="AG460" s="95"/>
      <c r="AH460" s="96"/>
      <c r="AI460" s="94" t="s">
        <v>596</v>
      </c>
      <c r="AJ460" s="95"/>
      <c r="AK460" s="95"/>
      <c r="AL460" s="96"/>
      <c r="AM460" s="94" t="s">
        <v>596</v>
      </c>
      <c r="AN460" s="95"/>
      <c r="AO460" s="95"/>
      <c r="AP460" s="96"/>
      <c r="AQ460" s="94" t="s">
        <v>596</v>
      </c>
      <c r="AR460" s="95"/>
      <c r="AS460" s="95"/>
      <c r="AT460" s="96"/>
      <c r="AU460" s="94" t="s">
        <v>596</v>
      </c>
      <c r="AV460" s="95"/>
      <c r="AW460" s="95"/>
      <c r="AX460" s="96"/>
    </row>
    <row r="461" spans="1:50" ht="18.75" hidden="1" customHeight="1" x14ac:dyDescent="0.15">
      <c r="A461" s="1006"/>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100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6"/>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100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6"/>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100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6"/>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100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0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hidden="1" customHeight="1" x14ac:dyDescent="0.15">
      <c r="A481" s="1006"/>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6"/>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100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0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6"/>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100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0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6"/>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100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0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6"/>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100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0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6"/>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100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0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6"/>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100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0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6"/>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100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0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6"/>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100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0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6"/>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100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0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6"/>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100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0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6"/>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6"/>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100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0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6"/>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100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0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6"/>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100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0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6"/>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100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0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6"/>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100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0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6"/>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100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0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6"/>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100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0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6"/>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100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0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6"/>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100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0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6"/>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100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0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6"/>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6"/>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100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0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6"/>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100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0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6"/>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100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0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6"/>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100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0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6"/>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100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0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6"/>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100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0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6"/>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100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0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6"/>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100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0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6"/>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100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0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6"/>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100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0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6"/>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6"/>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100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0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6"/>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100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0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6"/>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100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0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6"/>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100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0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6"/>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100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0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6"/>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100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0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6"/>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100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0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6"/>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100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0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6"/>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100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0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6"/>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100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0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6"/>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8.5" customHeight="1" x14ac:dyDescent="0.15">
      <c r="A702" s="534" t="s">
        <v>259</v>
      </c>
      <c r="B702" s="535"/>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554</v>
      </c>
      <c r="AE702" s="908"/>
      <c r="AF702" s="908"/>
      <c r="AG702" s="897" t="s">
        <v>602</v>
      </c>
      <c r="AH702" s="898"/>
      <c r="AI702" s="898"/>
      <c r="AJ702" s="898"/>
      <c r="AK702" s="898"/>
      <c r="AL702" s="898"/>
      <c r="AM702" s="898"/>
      <c r="AN702" s="898"/>
      <c r="AO702" s="898"/>
      <c r="AP702" s="898"/>
      <c r="AQ702" s="898"/>
      <c r="AR702" s="898"/>
      <c r="AS702" s="898"/>
      <c r="AT702" s="898"/>
      <c r="AU702" s="898"/>
      <c r="AV702" s="898"/>
      <c r="AW702" s="898"/>
      <c r="AX702" s="899"/>
    </row>
    <row r="703" spans="1:50" ht="63.75"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554</v>
      </c>
      <c r="AE703" s="155"/>
      <c r="AF703" s="155"/>
      <c r="AG703" s="617" t="s">
        <v>603</v>
      </c>
      <c r="AH703" s="618"/>
      <c r="AI703" s="618"/>
      <c r="AJ703" s="618"/>
      <c r="AK703" s="618"/>
      <c r="AL703" s="618"/>
      <c r="AM703" s="618"/>
      <c r="AN703" s="618"/>
      <c r="AO703" s="618"/>
      <c r="AP703" s="618"/>
      <c r="AQ703" s="618"/>
      <c r="AR703" s="618"/>
      <c r="AS703" s="618"/>
      <c r="AT703" s="618"/>
      <c r="AU703" s="618"/>
      <c r="AV703" s="618"/>
      <c r="AW703" s="618"/>
      <c r="AX703" s="619"/>
    </row>
    <row r="704" spans="1:50" ht="57.75" customHeight="1" x14ac:dyDescent="0.15">
      <c r="A704" s="538"/>
      <c r="B704" s="539"/>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0" t="s">
        <v>554</v>
      </c>
      <c r="AE704" s="591"/>
      <c r="AF704" s="591"/>
      <c r="AG704" s="433" t="s">
        <v>604</v>
      </c>
      <c r="AH704" s="234"/>
      <c r="AI704" s="234"/>
      <c r="AJ704" s="234"/>
      <c r="AK704" s="234"/>
      <c r="AL704" s="234"/>
      <c r="AM704" s="234"/>
      <c r="AN704" s="234"/>
      <c r="AO704" s="234"/>
      <c r="AP704" s="234"/>
      <c r="AQ704" s="234"/>
      <c r="AR704" s="234"/>
      <c r="AS704" s="234"/>
      <c r="AT704" s="234"/>
      <c r="AU704" s="234"/>
      <c r="AV704" s="234"/>
      <c r="AW704" s="234"/>
      <c r="AX704" s="434"/>
    </row>
    <row r="705" spans="1:50" ht="27" customHeight="1" x14ac:dyDescent="0.15">
      <c r="A705" s="636"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599</v>
      </c>
      <c r="AE705" s="744"/>
      <c r="AF705" s="744"/>
      <c r="AG705" s="160" t="s">
        <v>625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1"/>
      <c r="C706" s="629"/>
      <c r="D706" s="630"/>
      <c r="E706" s="698" t="s">
        <v>528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601</v>
      </c>
      <c r="AE706" s="155"/>
      <c r="AF706" s="156"/>
      <c r="AG706" s="433"/>
      <c r="AH706" s="234"/>
      <c r="AI706" s="234"/>
      <c r="AJ706" s="234"/>
      <c r="AK706" s="234"/>
      <c r="AL706" s="234"/>
      <c r="AM706" s="234"/>
      <c r="AN706" s="234"/>
      <c r="AO706" s="234"/>
      <c r="AP706" s="234"/>
      <c r="AQ706" s="234"/>
      <c r="AR706" s="234"/>
      <c r="AS706" s="234"/>
      <c r="AT706" s="234"/>
      <c r="AU706" s="234"/>
      <c r="AV706" s="234"/>
      <c r="AW706" s="234"/>
      <c r="AX706" s="434"/>
    </row>
    <row r="707" spans="1:50" ht="26.25" customHeight="1" x14ac:dyDescent="0.15">
      <c r="A707" s="669"/>
      <c r="B707" s="781"/>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88" t="s">
        <v>600</v>
      </c>
      <c r="AE707" s="589"/>
      <c r="AF707" s="589"/>
      <c r="AG707" s="433"/>
      <c r="AH707" s="234"/>
      <c r="AI707" s="234"/>
      <c r="AJ707" s="234"/>
      <c r="AK707" s="234"/>
      <c r="AL707" s="234"/>
      <c r="AM707" s="234"/>
      <c r="AN707" s="234"/>
      <c r="AO707" s="234"/>
      <c r="AP707" s="234"/>
      <c r="AQ707" s="234"/>
      <c r="AR707" s="234"/>
      <c r="AS707" s="234"/>
      <c r="AT707" s="234"/>
      <c r="AU707" s="234"/>
      <c r="AV707" s="234"/>
      <c r="AW707" s="234"/>
      <c r="AX707" s="434"/>
    </row>
    <row r="708" spans="1:50" ht="80.25" customHeight="1" x14ac:dyDescent="0.15">
      <c r="A708" s="669"/>
      <c r="B708" s="670"/>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20" t="s">
        <v>554</v>
      </c>
      <c r="AE708" s="621"/>
      <c r="AF708" s="621"/>
      <c r="AG708" s="531" t="s">
        <v>605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9"/>
      <c r="B709" s="670"/>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554</v>
      </c>
      <c r="AE709" s="155"/>
      <c r="AF709" s="155"/>
      <c r="AG709" s="617" t="s">
        <v>606</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x14ac:dyDescent="0.15">
      <c r="A710" s="669"/>
      <c r="B710" s="670"/>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607</v>
      </c>
      <c r="AE710" s="155"/>
      <c r="AF710" s="155"/>
      <c r="AG710" s="617" t="s">
        <v>597</v>
      </c>
      <c r="AH710" s="618"/>
      <c r="AI710" s="618"/>
      <c r="AJ710" s="618"/>
      <c r="AK710" s="618"/>
      <c r="AL710" s="618"/>
      <c r="AM710" s="618"/>
      <c r="AN710" s="618"/>
      <c r="AO710" s="618"/>
      <c r="AP710" s="618"/>
      <c r="AQ710" s="618"/>
      <c r="AR710" s="618"/>
      <c r="AS710" s="618"/>
      <c r="AT710" s="618"/>
      <c r="AU710" s="618"/>
      <c r="AV710" s="618"/>
      <c r="AW710" s="618"/>
      <c r="AX710" s="619"/>
    </row>
    <row r="711" spans="1:50" ht="51" customHeight="1" x14ac:dyDescent="0.15">
      <c r="A711" s="669"/>
      <c r="B711" s="670"/>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554</v>
      </c>
      <c r="AE711" s="155"/>
      <c r="AF711" s="155"/>
      <c r="AG711" s="617" t="s">
        <v>608</v>
      </c>
      <c r="AH711" s="618"/>
      <c r="AI711" s="618"/>
      <c r="AJ711" s="618"/>
      <c r="AK711" s="618"/>
      <c r="AL711" s="618"/>
      <c r="AM711" s="618"/>
      <c r="AN711" s="618"/>
      <c r="AO711" s="618"/>
      <c r="AP711" s="618"/>
      <c r="AQ711" s="618"/>
      <c r="AR711" s="618"/>
      <c r="AS711" s="618"/>
      <c r="AT711" s="618"/>
      <c r="AU711" s="618"/>
      <c r="AV711" s="618"/>
      <c r="AW711" s="618"/>
      <c r="AX711" s="619"/>
    </row>
    <row r="712" spans="1:50" ht="35.25" customHeight="1" x14ac:dyDescent="0.15">
      <c r="A712" s="669"/>
      <c r="B712" s="670"/>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0" t="s">
        <v>554</v>
      </c>
      <c r="AE712" s="591"/>
      <c r="AF712" s="591"/>
      <c r="AG712" s="600" t="s">
        <v>609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9"/>
      <c r="B713" s="670"/>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17" t="s">
        <v>593</v>
      </c>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x14ac:dyDescent="0.15">
      <c r="A714" s="671"/>
      <c r="B714" s="672"/>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607</v>
      </c>
      <c r="AE714" s="598"/>
      <c r="AF714" s="599"/>
      <c r="AG714" s="704" t="s">
        <v>593</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20" t="s">
        <v>554</v>
      </c>
      <c r="AE715" s="621"/>
      <c r="AF715" s="788"/>
      <c r="AG715" s="531" t="s">
        <v>610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9"/>
      <c r="B716" s="67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607</v>
      </c>
      <c r="AE716" s="770"/>
      <c r="AF716" s="770"/>
      <c r="AG716" s="617" t="s">
        <v>612</v>
      </c>
      <c r="AH716" s="618"/>
      <c r="AI716" s="618"/>
      <c r="AJ716" s="618"/>
      <c r="AK716" s="618"/>
      <c r="AL716" s="618"/>
      <c r="AM716" s="618"/>
      <c r="AN716" s="618"/>
      <c r="AO716" s="618"/>
      <c r="AP716" s="618"/>
      <c r="AQ716" s="618"/>
      <c r="AR716" s="618"/>
      <c r="AS716" s="618"/>
      <c r="AT716" s="618"/>
      <c r="AU716" s="618"/>
      <c r="AV716" s="618"/>
      <c r="AW716" s="618"/>
      <c r="AX716" s="619"/>
    </row>
    <row r="717" spans="1:50" ht="48.75" customHeight="1" x14ac:dyDescent="0.15">
      <c r="A717" s="669"/>
      <c r="B717" s="670"/>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599</v>
      </c>
      <c r="AE717" s="155"/>
      <c r="AF717" s="155"/>
      <c r="AG717" s="617" t="s">
        <v>611</v>
      </c>
      <c r="AH717" s="618"/>
      <c r="AI717" s="618"/>
      <c r="AJ717" s="618"/>
      <c r="AK717" s="618"/>
      <c r="AL717" s="618"/>
      <c r="AM717" s="618"/>
      <c r="AN717" s="618"/>
      <c r="AO717" s="618"/>
      <c r="AP717" s="618"/>
      <c r="AQ717" s="618"/>
      <c r="AR717" s="618"/>
      <c r="AS717" s="618"/>
      <c r="AT717" s="618"/>
      <c r="AU717" s="618"/>
      <c r="AV717" s="618"/>
      <c r="AW717" s="618"/>
      <c r="AX717" s="619"/>
    </row>
    <row r="718" spans="1:50" ht="33" customHeight="1" x14ac:dyDescent="0.15">
      <c r="A718" s="671"/>
      <c r="B718" s="672"/>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554</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20" t="s">
        <v>607</v>
      </c>
      <c r="AE719" s="621"/>
      <c r="AF719" s="621"/>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3"/>
      <c r="AH720" s="234"/>
      <c r="AI720" s="234"/>
      <c r="AJ720" s="234"/>
      <c r="AK720" s="234"/>
      <c r="AL720" s="234"/>
      <c r="AM720" s="234"/>
      <c r="AN720" s="234"/>
      <c r="AO720" s="234"/>
      <c r="AP720" s="234"/>
      <c r="AQ720" s="234"/>
      <c r="AR720" s="234"/>
      <c r="AS720" s="234"/>
      <c r="AT720" s="234"/>
      <c r="AU720" s="234"/>
      <c r="AV720" s="234"/>
      <c r="AW720" s="234"/>
      <c r="AX720" s="434"/>
    </row>
    <row r="721" spans="1:50" ht="24.75" customHeight="1" x14ac:dyDescent="0.15">
      <c r="A721" s="664"/>
      <c r="B721" s="665"/>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3"/>
      <c r="AH721" s="234"/>
      <c r="AI721" s="234"/>
      <c r="AJ721" s="234"/>
      <c r="AK721" s="234"/>
      <c r="AL721" s="234"/>
      <c r="AM721" s="234"/>
      <c r="AN721" s="234"/>
      <c r="AO721" s="234"/>
      <c r="AP721" s="234"/>
      <c r="AQ721" s="234"/>
      <c r="AR721" s="234"/>
      <c r="AS721" s="234"/>
      <c r="AT721" s="234"/>
      <c r="AU721" s="234"/>
      <c r="AV721" s="234"/>
      <c r="AW721" s="234"/>
      <c r="AX721" s="434"/>
    </row>
    <row r="722" spans="1:50" ht="24.75" customHeight="1" x14ac:dyDescent="0.15">
      <c r="A722" s="664"/>
      <c r="B722" s="665"/>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4"/>
      <c r="AI722" s="234"/>
      <c r="AJ722" s="234"/>
      <c r="AK722" s="234"/>
      <c r="AL722" s="234"/>
      <c r="AM722" s="234"/>
      <c r="AN722" s="234"/>
      <c r="AO722" s="234"/>
      <c r="AP722" s="234"/>
      <c r="AQ722" s="234"/>
      <c r="AR722" s="234"/>
      <c r="AS722" s="234"/>
      <c r="AT722" s="234"/>
      <c r="AU722" s="234"/>
      <c r="AV722" s="234"/>
      <c r="AW722" s="234"/>
      <c r="AX722" s="434"/>
    </row>
    <row r="723" spans="1:50" ht="24.75" customHeight="1" x14ac:dyDescent="0.15">
      <c r="A723" s="664"/>
      <c r="B723" s="665"/>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4"/>
      <c r="AI723" s="234"/>
      <c r="AJ723" s="234"/>
      <c r="AK723" s="234"/>
      <c r="AL723" s="234"/>
      <c r="AM723" s="234"/>
      <c r="AN723" s="234"/>
      <c r="AO723" s="234"/>
      <c r="AP723" s="234"/>
      <c r="AQ723" s="234"/>
      <c r="AR723" s="234"/>
      <c r="AS723" s="234"/>
      <c r="AT723" s="234"/>
      <c r="AU723" s="234"/>
      <c r="AV723" s="234"/>
      <c r="AW723" s="234"/>
      <c r="AX723" s="434"/>
    </row>
    <row r="724" spans="1:50" ht="24.75" customHeight="1" x14ac:dyDescent="0.15">
      <c r="A724" s="664"/>
      <c r="B724" s="665"/>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4"/>
      <c r="AI724" s="234"/>
      <c r="AJ724" s="234"/>
      <c r="AK724" s="234"/>
      <c r="AL724" s="234"/>
      <c r="AM724" s="234"/>
      <c r="AN724" s="234"/>
      <c r="AO724" s="234"/>
      <c r="AP724" s="234"/>
      <c r="AQ724" s="234"/>
      <c r="AR724" s="234"/>
      <c r="AS724" s="234"/>
      <c r="AT724" s="234"/>
      <c r="AU724" s="234"/>
      <c r="AV724" s="234"/>
      <c r="AW724" s="234"/>
      <c r="AX724" s="434"/>
    </row>
    <row r="725" spans="1:50" ht="24.75" customHeight="1" x14ac:dyDescent="0.15">
      <c r="A725" s="666"/>
      <c r="B725" s="667"/>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6" t="s">
        <v>48</v>
      </c>
      <c r="B726" s="637"/>
      <c r="C726" s="448" t="s">
        <v>53</v>
      </c>
      <c r="D726" s="586"/>
      <c r="E726" s="586"/>
      <c r="F726" s="587"/>
      <c r="G726" s="806" t="s">
        <v>627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8"/>
      <c r="B727" s="639"/>
      <c r="C727" s="681" t="s">
        <v>57</v>
      </c>
      <c r="D727" s="682"/>
      <c r="E727" s="682"/>
      <c r="F727" s="683"/>
      <c r="G727" s="707" t="s">
        <v>628</v>
      </c>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8"/>
    </row>
    <row r="728" spans="1:50" ht="24" customHeight="1" x14ac:dyDescent="0.15">
      <c r="A728" s="678" t="s">
        <v>33</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76"/>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9" t="s">
        <v>431</v>
      </c>
      <c r="B737" s="120"/>
      <c r="C737" s="120"/>
      <c r="D737" s="121"/>
      <c r="E737" s="114" t="s">
        <v>614</v>
      </c>
      <c r="F737" s="114"/>
      <c r="G737" s="114"/>
      <c r="H737" s="114"/>
      <c r="I737" s="114"/>
      <c r="J737" s="114"/>
      <c r="K737" s="114"/>
      <c r="L737" s="114"/>
      <c r="M737" s="114"/>
      <c r="N737" s="115" t="s">
        <v>358</v>
      </c>
      <c r="O737" s="115"/>
      <c r="P737" s="115"/>
      <c r="Q737" s="115"/>
      <c r="R737" s="114" t="s">
        <v>616</v>
      </c>
      <c r="S737" s="114"/>
      <c r="T737" s="114"/>
      <c r="U737" s="114"/>
      <c r="V737" s="114"/>
      <c r="W737" s="114"/>
      <c r="X737" s="114"/>
      <c r="Y737" s="114"/>
      <c r="Z737" s="114"/>
      <c r="AA737" s="115" t="s">
        <v>359</v>
      </c>
      <c r="AB737" s="115"/>
      <c r="AC737" s="115"/>
      <c r="AD737" s="115"/>
      <c r="AE737" s="114" t="s">
        <v>618</v>
      </c>
      <c r="AF737" s="114"/>
      <c r="AG737" s="114"/>
      <c r="AH737" s="114"/>
      <c r="AI737" s="114"/>
      <c r="AJ737" s="114"/>
      <c r="AK737" s="114"/>
      <c r="AL737" s="114"/>
      <c r="AM737" s="114"/>
      <c r="AN737" s="115" t="s">
        <v>360</v>
      </c>
      <c r="AO737" s="115"/>
      <c r="AP737" s="115"/>
      <c r="AQ737" s="115"/>
      <c r="AR737" s="116"/>
      <c r="AS737" s="117"/>
      <c r="AT737" s="117"/>
      <c r="AU737" s="117"/>
      <c r="AV737" s="117"/>
      <c r="AW737" s="117"/>
      <c r="AX737" s="118"/>
      <c r="AY737" s="89"/>
      <c r="AZ737" s="89"/>
    </row>
    <row r="738" spans="1:52" ht="24.75" customHeight="1" x14ac:dyDescent="0.15">
      <c r="A738" s="119" t="s">
        <v>361</v>
      </c>
      <c r="B738" s="120"/>
      <c r="C738" s="120"/>
      <c r="D738" s="121"/>
      <c r="E738" s="114" t="s">
        <v>615</v>
      </c>
      <c r="F738" s="114"/>
      <c r="G738" s="114"/>
      <c r="H738" s="114"/>
      <c r="I738" s="114"/>
      <c r="J738" s="114"/>
      <c r="K738" s="114"/>
      <c r="L738" s="114"/>
      <c r="M738" s="114"/>
      <c r="N738" s="115" t="s">
        <v>362</v>
      </c>
      <c r="O738" s="115"/>
      <c r="P738" s="115"/>
      <c r="Q738" s="115"/>
      <c r="R738" s="114" t="s">
        <v>617</v>
      </c>
      <c r="S738" s="114"/>
      <c r="T738" s="114"/>
      <c r="U738" s="114"/>
      <c r="V738" s="114"/>
      <c r="W738" s="114"/>
      <c r="X738" s="114"/>
      <c r="Y738" s="114"/>
      <c r="Z738" s="114"/>
      <c r="AA738" s="115" t="s">
        <v>482</v>
      </c>
      <c r="AB738" s="115"/>
      <c r="AC738" s="115"/>
      <c r="AD738" s="115"/>
      <c r="AE738" s="114" t="s">
        <v>619</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551</v>
      </c>
      <c r="F739" s="129"/>
      <c r="G739" s="129"/>
      <c r="H739" s="91" t="str">
        <f>IF(E739="", "", "(")</f>
        <v>(</v>
      </c>
      <c r="I739" s="109" t="s">
        <v>484</v>
      </c>
      <c r="J739" s="109"/>
      <c r="K739" s="91" t="str">
        <f>IF(OR(I739="　", I739=""), "", "-")</f>
        <v/>
      </c>
      <c r="L739" s="110">
        <v>626</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533</v>
      </c>
      <c r="B779" s="772"/>
      <c r="C779" s="772"/>
      <c r="D779" s="772"/>
      <c r="E779" s="772"/>
      <c r="F779" s="773"/>
      <c r="G779" s="444" t="s">
        <v>639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74"/>
      <c r="C781" s="774"/>
      <c r="D781" s="774"/>
      <c r="E781" s="774"/>
      <c r="F781" s="775"/>
      <c r="G781" s="453" t="s">
        <v>629</v>
      </c>
      <c r="H781" s="454"/>
      <c r="I781" s="454"/>
      <c r="J781" s="454"/>
      <c r="K781" s="455"/>
      <c r="L781" s="456" t="s">
        <v>635</v>
      </c>
      <c r="M781" s="457"/>
      <c r="N781" s="457"/>
      <c r="O781" s="457"/>
      <c r="P781" s="457"/>
      <c r="Q781" s="457"/>
      <c r="R781" s="457"/>
      <c r="S781" s="457"/>
      <c r="T781" s="457"/>
      <c r="U781" s="457"/>
      <c r="V781" s="457"/>
      <c r="W781" s="457"/>
      <c r="X781" s="458"/>
      <c r="Y781" s="459">
        <v>87</v>
      </c>
      <c r="Z781" s="460"/>
      <c r="AA781" s="460"/>
      <c r="AB781" s="562"/>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1"/>
      <c r="B782" s="774"/>
      <c r="C782" s="774"/>
      <c r="D782" s="774"/>
      <c r="E782" s="774"/>
      <c r="F782" s="775"/>
      <c r="G782" s="349" t="s">
        <v>631</v>
      </c>
      <c r="H782" s="350"/>
      <c r="I782" s="350"/>
      <c r="J782" s="350"/>
      <c r="K782" s="351"/>
      <c r="L782" s="403" t="s">
        <v>634</v>
      </c>
      <c r="M782" s="404"/>
      <c r="N782" s="404"/>
      <c r="O782" s="404"/>
      <c r="P782" s="404"/>
      <c r="Q782" s="404"/>
      <c r="R782" s="404"/>
      <c r="S782" s="404"/>
      <c r="T782" s="404"/>
      <c r="U782" s="404"/>
      <c r="V782" s="404"/>
      <c r="W782" s="404"/>
      <c r="X782" s="405"/>
      <c r="Y782" s="400">
        <v>28</v>
      </c>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1"/>
      <c r="B783" s="774"/>
      <c r="C783" s="774"/>
      <c r="D783" s="774"/>
      <c r="E783" s="774"/>
      <c r="F783" s="775"/>
      <c r="G783" s="349" t="s">
        <v>632</v>
      </c>
      <c r="H783" s="627"/>
      <c r="I783" s="627"/>
      <c r="J783" s="627"/>
      <c r="K783" s="628"/>
      <c r="L783" s="403" t="s">
        <v>632</v>
      </c>
      <c r="M783" s="622"/>
      <c r="N783" s="622"/>
      <c r="O783" s="622"/>
      <c r="P783" s="622"/>
      <c r="Q783" s="622"/>
      <c r="R783" s="622"/>
      <c r="S783" s="622"/>
      <c r="T783" s="622"/>
      <c r="U783" s="622"/>
      <c r="V783" s="622"/>
      <c r="W783" s="622"/>
      <c r="X783" s="623"/>
      <c r="Y783" s="400">
        <v>10</v>
      </c>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1"/>
      <c r="B784" s="774"/>
      <c r="C784" s="774"/>
      <c r="D784" s="774"/>
      <c r="E784" s="774"/>
      <c r="F784" s="775"/>
      <c r="G784" s="349" t="s">
        <v>630</v>
      </c>
      <c r="H784" s="627"/>
      <c r="I784" s="627"/>
      <c r="J784" s="627"/>
      <c r="K784" s="628"/>
      <c r="L784" s="403" t="s">
        <v>633</v>
      </c>
      <c r="M784" s="622"/>
      <c r="N784" s="622"/>
      <c r="O784" s="622"/>
      <c r="P784" s="622"/>
      <c r="Q784" s="622"/>
      <c r="R784" s="622"/>
      <c r="S784" s="622"/>
      <c r="T784" s="622"/>
      <c r="U784" s="622"/>
      <c r="V784" s="622"/>
      <c r="W784" s="622"/>
      <c r="X784" s="623"/>
      <c r="Y784" s="400">
        <v>4</v>
      </c>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74"/>
      <c r="C785" s="774"/>
      <c r="D785" s="774"/>
      <c r="E785" s="774"/>
      <c r="F785" s="775"/>
      <c r="G785" s="349"/>
      <c r="H785" s="627"/>
      <c r="I785" s="627"/>
      <c r="J785" s="627"/>
      <c r="K785" s="628"/>
      <c r="L785" s="403"/>
      <c r="M785" s="622"/>
      <c r="N785" s="622"/>
      <c r="O785" s="622"/>
      <c r="P785" s="622"/>
      <c r="Q785" s="622"/>
      <c r="R785" s="622"/>
      <c r="S785" s="622"/>
      <c r="T785" s="622"/>
      <c r="U785" s="622"/>
      <c r="V785" s="622"/>
      <c r="W785" s="622"/>
      <c r="X785" s="623"/>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74"/>
      <c r="C786" s="774"/>
      <c r="D786" s="774"/>
      <c r="E786" s="774"/>
      <c r="F786" s="775"/>
      <c r="G786" s="349"/>
      <c r="H786" s="627"/>
      <c r="I786" s="627"/>
      <c r="J786" s="627"/>
      <c r="K786" s="628"/>
      <c r="L786" s="403"/>
      <c r="M786" s="622"/>
      <c r="N786" s="622"/>
      <c r="O786" s="622"/>
      <c r="P786" s="622"/>
      <c r="Q786" s="622"/>
      <c r="R786" s="622"/>
      <c r="S786" s="622"/>
      <c r="T786" s="622"/>
      <c r="U786" s="622"/>
      <c r="V786" s="622"/>
      <c r="W786" s="622"/>
      <c r="X786" s="623"/>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74"/>
      <c r="C787" s="774"/>
      <c r="D787" s="774"/>
      <c r="E787" s="774"/>
      <c r="F787" s="775"/>
      <c r="G787" s="349"/>
      <c r="H787" s="627"/>
      <c r="I787" s="627"/>
      <c r="J787" s="627"/>
      <c r="K787" s="628"/>
      <c r="L787" s="403"/>
      <c r="M787" s="622"/>
      <c r="N787" s="622"/>
      <c r="O787" s="622"/>
      <c r="P787" s="622"/>
      <c r="Q787" s="622"/>
      <c r="R787" s="622"/>
      <c r="S787" s="622"/>
      <c r="T787" s="622"/>
      <c r="U787" s="622"/>
      <c r="V787" s="622"/>
      <c r="W787" s="622"/>
      <c r="X787" s="623"/>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74"/>
      <c r="C788" s="774"/>
      <c r="D788" s="774"/>
      <c r="E788" s="774"/>
      <c r="F788" s="775"/>
      <c r="G788" s="349"/>
      <c r="H788" s="627"/>
      <c r="I788" s="627"/>
      <c r="J788" s="627"/>
      <c r="K788" s="628"/>
      <c r="L788" s="403"/>
      <c r="M788" s="622"/>
      <c r="N788" s="622"/>
      <c r="O788" s="622"/>
      <c r="P788" s="622"/>
      <c r="Q788" s="622"/>
      <c r="R788" s="622"/>
      <c r="S788" s="622"/>
      <c r="T788" s="622"/>
      <c r="U788" s="622"/>
      <c r="V788" s="622"/>
      <c r="W788" s="622"/>
      <c r="X788" s="623"/>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74"/>
      <c r="C789" s="774"/>
      <c r="D789" s="774"/>
      <c r="E789" s="774"/>
      <c r="F789" s="775"/>
      <c r="G789" s="349"/>
      <c r="H789" s="627"/>
      <c r="I789" s="627"/>
      <c r="J789" s="627"/>
      <c r="K789" s="628"/>
      <c r="L789" s="403"/>
      <c r="M789" s="622"/>
      <c r="N789" s="622"/>
      <c r="O789" s="622"/>
      <c r="P789" s="622"/>
      <c r="Q789" s="622"/>
      <c r="R789" s="622"/>
      <c r="S789" s="622"/>
      <c r="T789" s="622"/>
      <c r="U789" s="622"/>
      <c r="V789" s="622"/>
      <c r="W789" s="622"/>
      <c r="X789" s="623"/>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1"/>
      <c r="B790" s="774"/>
      <c r="C790" s="774"/>
      <c r="D790" s="774"/>
      <c r="E790" s="774"/>
      <c r="F790" s="775"/>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1"/>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129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1"/>
      <c r="B792" s="774"/>
      <c r="C792" s="774"/>
      <c r="D792" s="774"/>
      <c r="E792" s="774"/>
      <c r="F792" s="775"/>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1"/>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1"/>
      <c r="B794" s="774"/>
      <c r="C794" s="774"/>
      <c r="D794" s="774"/>
      <c r="E794" s="774"/>
      <c r="F794" s="775"/>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2"/>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1"/>
      <c r="B795" s="774"/>
      <c r="C795" s="774"/>
      <c r="D795" s="774"/>
      <c r="E795" s="774"/>
      <c r="F795" s="775"/>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74"/>
      <c r="C796" s="774"/>
      <c r="D796" s="774"/>
      <c r="E796" s="774"/>
      <c r="F796" s="775"/>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74"/>
      <c r="C797" s="774"/>
      <c r="D797" s="774"/>
      <c r="E797" s="774"/>
      <c r="F797" s="775"/>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74"/>
      <c r="C798" s="774"/>
      <c r="D798" s="774"/>
      <c r="E798" s="774"/>
      <c r="F798" s="775"/>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74"/>
      <c r="C799" s="774"/>
      <c r="D799" s="774"/>
      <c r="E799" s="774"/>
      <c r="F799" s="775"/>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74"/>
      <c r="C800" s="774"/>
      <c r="D800" s="774"/>
      <c r="E800" s="774"/>
      <c r="F800" s="775"/>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74"/>
      <c r="C801" s="774"/>
      <c r="D801" s="774"/>
      <c r="E801" s="774"/>
      <c r="F801" s="775"/>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74"/>
      <c r="C802" s="774"/>
      <c r="D802" s="774"/>
      <c r="E802" s="774"/>
      <c r="F802" s="775"/>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74"/>
      <c r="C803" s="774"/>
      <c r="D803" s="774"/>
      <c r="E803" s="774"/>
      <c r="F803" s="775"/>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1"/>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74"/>
      <c r="C805" s="774"/>
      <c r="D805" s="774"/>
      <c r="E805" s="774"/>
      <c r="F805" s="775"/>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74"/>
      <c r="C807" s="774"/>
      <c r="D807" s="774"/>
      <c r="E807" s="774"/>
      <c r="F807" s="775"/>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2"/>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1"/>
      <c r="B808" s="774"/>
      <c r="C808" s="774"/>
      <c r="D808" s="774"/>
      <c r="E808" s="774"/>
      <c r="F808" s="775"/>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74"/>
      <c r="C809" s="774"/>
      <c r="D809" s="774"/>
      <c r="E809" s="774"/>
      <c r="F809" s="775"/>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74"/>
      <c r="C810" s="774"/>
      <c r="D810" s="774"/>
      <c r="E810" s="774"/>
      <c r="F810" s="775"/>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74"/>
      <c r="C811" s="774"/>
      <c r="D811" s="774"/>
      <c r="E811" s="774"/>
      <c r="F811" s="775"/>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74"/>
      <c r="C812" s="774"/>
      <c r="D812" s="774"/>
      <c r="E812" s="774"/>
      <c r="F812" s="775"/>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74"/>
      <c r="C813" s="774"/>
      <c r="D813" s="774"/>
      <c r="E813" s="774"/>
      <c r="F813" s="775"/>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74"/>
      <c r="C814" s="774"/>
      <c r="D814" s="774"/>
      <c r="E814" s="774"/>
      <c r="F814" s="775"/>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74"/>
      <c r="C815" s="774"/>
      <c r="D815" s="774"/>
      <c r="E815" s="774"/>
      <c r="F815" s="775"/>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74"/>
      <c r="C816" s="774"/>
      <c r="D816" s="774"/>
      <c r="E816" s="774"/>
      <c r="F816" s="775"/>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1"/>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74"/>
      <c r="C818" s="774"/>
      <c r="D818" s="774"/>
      <c r="E818" s="774"/>
      <c r="F818" s="775"/>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74"/>
      <c r="C820" s="774"/>
      <c r="D820" s="774"/>
      <c r="E820" s="774"/>
      <c r="F820" s="775"/>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2"/>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1"/>
      <c r="B821" s="774"/>
      <c r="C821" s="774"/>
      <c r="D821" s="774"/>
      <c r="E821" s="774"/>
      <c r="F821" s="775"/>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74"/>
      <c r="C822" s="774"/>
      <c r="D822" s="774"/>
      <c r="E822" s="774"/>
      <c r="F822" s="775"/>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74"/>
      <c r="C823" s="774"/>
      <c r="D823" s="774"/>
      <c r="E823" s="774"/>
      <c r="F823" s="775"/>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74"/>
      <c r="C824" s="774"/>
      <c r="D824" s="774"/>
      <c r="E824" s="774"/>
      <c r="F824" s="775"/>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74"/>
      <c r="C825" s="774"/>
      <c r="D825" s="774"/>
      <c r="E825" s="774"/>
      <c r="F825" s="775"/>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74"/>
      <c r="C826" s="774"/>
      <c r="D826" s="774"/>
      <c r="E826" s="774"/>
      <c r="F826" s="775"/>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74"/>
      <c r="C827" s="774"/>
      <c r="D827" s="774"/>
      <c r="E827" s="774"/>
      <c r="F827" s="775"/>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74"/>
      <c r="C828" s="774"/>
      <c r="D828" s="774"/>
      <c r="E828" s="774"/>
      <c r="F828" s="775"/>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74"/>
      <c r="C829" s="774"/>
      <c r="D829" s="774"/>
      <c r="E829" s="774"/>
      <c r="F829" s="775"/>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1"/>
      <c r="AP836" s="432" t="s">
        <v>433</v>
      </c>
      <c r="AQ836" s="432"/>
      <c r="AR836" s="432"/>
      <c r="AS836" s="432"/>
      <c r="AT836" s="432"/>
      <c r="AU836" s="432"/>
      <c r="AV836" s="432"/>
      <c r="AW836" s="432"/>
      <c r="AX836" s="432"/>
    </row>
    <row r="837" spans="1:50" ht="69.75" customHeight="1" x14ac:dyDescent="0.15">
      <c r="A837" s="406">
        <v>1</v>
      </c>
      <c r="B837" s="406">
        <v>1</v>
      </c>
      <c r="C837" s="429" t="s">
        <v>636</v>
      </c>
      <c r="D837" s="420"/>
      <c r="E837" s="420"/>
      <c r="F837" s="420"/>
      <c r="G837" s="420"/>
      <c r="H837" s="420"/>
      <c r="I837" s="420"/>
      <c r="J837" s="421">
        <v>1010401023102</v>
      </c>
      <c r="K837" s="422"/>
      <c r="L837" s="422"/>
      <c r="M837" s="422"/>
      <c r="N837" s="422"/>
      <c r="O837" s="422"/>
      <c r="P837" s="430" t="s">
        <v>637</v>
      </c>
      <c r="Q837" s="318"/>
      <c r="R837" s="318"/>
      <c r="S837" s="318"/>
      <c r="T837" s="318"/>
      <c r="U837" s="318"/>
      <c r="V837" s="318"/>
      <c r="W837" s="318"/>
      <c r="X837" s="318"/>
      <c r="Y837" s="319">
        <v>129</v>
      </c>
      <c r="Z837" s="320"/>
      <c r="AA837" s="320"/>
      <c r="AB837" s="321"/>
      <c r="AC837" s="329" t="s">
        <v>520</v>
      </c>
      <c r="AD837" s="428"/>
      <c r="AE837" s="428"/>
      <c r="AF837" s="428"/>
      <c r="AG837" s="428"/>
      <c r="AH837" s="423">
        <v>1</v>
      </c>
      <c r="AI837" s="424"/>
      <c r="AJ837" s="424"/>
      <c r="AK837" s="424"/>
      <c r="AL837" s="326">
        <v>81.540000000000006</v>
      </c>
      <c r="AM837" s="327"/>
      <c r="AN837" s="327"/>
      <c r="AO837" s="328"/>
      <c r="AP837" s="322" t="s">
        <v>638</v>
      </c>
      <c r="AQ837" s="322"/>
      <c r="AR837" s="322"/>
      <c r="AS837" s="322"/>
      <c r="AT837" s="322"/>
      <c r="AU837" s="322"/>
      <c r="AV837" s="322"/>
      <c r="AW837" s="322"/>
      <c r="AX837" s="322"/>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425"/>
      <c r="AM838" s="426"/>
      <c r="AN838" s="426"/>
      <c r="AO838" s="427"/>
      <c r="AP838" s="322"/>
      <c r="AQ838" s="322"/>
      <c r="AR838" s="322"/>
      <c r="AS838" s="322"/>
      <c r="AT838" s="322"/>
      <c r="AU838" s="322"/>
      <c r="AV838" s="322"/>
      <c r="AW838" s="322"/>
      <c r="AX838" s="322"/>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428"/>
      <c r="AE870" s="428"/>
      <c r="AF870" s="428"/>
      <c r="AG870" s="428"/>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425"/>
      <c r="AM871" s="426"/>
      <c r="AN871" s="426"/>
      <c r="AO871" s="427"/>
      <c r="AP871" s="322"/>
      <c r="AQ871" s="322"/>
      <c r="AR871" s="322"/>
      <c r="AS871" s="322"/>
      <c r="AT871" s="322"/>
      <c r="AU871" s="322"/>
      <c r="AV871" s="322"/>
      <c r="AW871" s="322"/>
      <c r="AX871" s="322"/>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8"/>
      <c r="AE903" s="428"/>
      <c r="AF903" s="428"/>
      <c r="AG903" s="428"/>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425"/>
      <c r="AM904" s="426"/>
      <c r="AN904" s="426"/>
      <c r="AO904" s="427"/>
      <c r="AP904" s="322"/>
      <c r="AQ904" s="322"/>
      <c r="AR904" s="322"/>
      <c r="AS904" s="322"/>
      <c r="AT904" s="322"/>
      <c r="AU904" s="322"/>
      <c r="AV904" s="322"/>
      <c r="AW904" s="322"/>
      <c r="AX904" s="322"/>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8"/>
      <c r="AE936" s="428"/>
      <c r="AF936" s="428"/>
      <c r="AG936" s="428"/>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5"/>
      <c r="AM937" s="426"/>
      <c r="AN937" s="426"/>
      <c r="AO937" s="427"/>
      <c r="AP937" s="322"/>
      <c r="AQ937" s="322"/>
      <c r="AR937" s="322"/>
      <c r="AS937" s="322"/>
      <c r="AT937" s="322"/>
      <c r="AU937" s="322"/>
      <c r="AV937" s="322"/>
      <c r="AW937" s="322"/>
      <c r="AX937" s="322"/>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8"/>
      <c r="AE969" s="428"/>
      <c r="AF969" s="428"/>
      <c r="AG969" s="428"/>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425"/>
      <c r="AM970" s="426"/>
      <c r="AN970" s="426"/>
      <c r="AO970" s="427"/>
      <c r="AP970" s="322"/>
      <c r="AQ970" s="322"/>
      <c r="AR970" s="322"/>
      <c r="AS970" s="322"/>
      <c r="AT970" s="322"/>
      <c r="AU970" s="322"/>
      <c r="AV970" s="322"/>
      <c r="AW970" s="322"/>
      <c r="AX970" s="322"/>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8"/>
      <c r="AE1002" s="428"/>
      <c r="AF1002" s="428"/>
      <c r="AG1002" s="428"/>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425"/>
      <c r="AM1003" s="426"/>
      <c r="AN1003" s="426"/>
      <c r="AO1003" s="427"/>
      <c r="AP1003" s="322"/>
      <c r="AQ1003" s="322"/>
      <c r="AR1003" s="322"/>
      <c r="AS1003" s="322"/>
      <c r="AT1003" s="322"/>
      <c r="AU1003" s="322"/>
      <c r="AV1003" s="322"/>
      <c r="AW1003" s="322"/>
      <c r="AX1003" s="322"/>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8"/>
      <c r="AE1035" s="428"/>
      <c r="AF1035" s="428"/>
      <c r="AG1035" s="428"/>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425"/>
      <c r="AM1036" s="426"/>
      <c r="AN1036" s="426"/>
      <c r="AO1036" s="427"/>
      <c r="AP1036" s="322"/>
      <c r="AQ1036" s="322"/>
      <c r="AR1036" s="322"/>
      <c r="AS1036" s="322"/>
      <c r="AT1036" s="322"/>
      <c r="AU1036" s="322"/>
      <c r="AV1036" s="322"/>
      <c r="AW1036" s="322"/>
      <c r="AX1036" s="322"/>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8"/>
      <c r="AE1068" s="428"/>
      <c r="AF1068" s="428"/>
      <c r="AG1068" s="428"/>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425"/>
      <c r="AM1069" s="426"/>
      <c r="AN1069" s="426"/>
      <c r="AO1069" s="427"/>
      <c r="AP1069" s="322"/>
      <c r="AQ1069" s="322"/>
      <c r="AR1069" s="322"/>
      <c r="AS1069" s="322"/>
      <c r="AT1069" s="322"/>
      <c r="AU1069" s="322"/>
      <c r="AV1069" s="322"/>
      <c r="AW1069" s="322"/>
      <c r="AX1069" s="322"/>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903"/>
      <c r="E1101" s="278" t="s">
        <v>396</v>
      </c>
      <c r="F1101" s="903"/>
      <c r="G1101" s="903"/>
      <c r="H1101" s="903"/>
      <c r="I1101" s="903"/>
      <c r="J1101" s="278" t="s">
        <v>432</v>
      </c>
      <c r="K1101" s="278"/>
      <c r="L1101" s="278"/>
      <c r="M1101" s="278"/>
      <c r="N1101" s="278"/>
      <c r="O1101" s="278"/>
      <c r="P1101" s="345" t="s">
        <v>27</v>
      </c>
      <c r="Q1101" s="345"/>
      <c r="R1101" s="345"/>
      <c r="S1101" s="345"/>
      <c r="T1101" s="345"/>
      <c r="U1101" s="345"/>
      <c r="V1101" s="345"/>
      <c r="W1101" s="345"/>
      <c r="X1101" s="345"/>
      <c r="Y1101" s="278" t="s">
        <v>434</v>
      </c>
      <c r="Z1101" s="903"/>
      <c r="AA1101" s="903"/>
      <c r="AB1101" s="903"/>
      <c r="AC1101" s="278" t="s">
        <v>377</v>
      </c>
      <c r="AD1101" s="278"/>
      <c r="AE1101" s="278"/>
      <c r="AF1101" s="278"/>
      <c r="AG1101" s="278"/>
      <c r="AH1101" s="345" t="s">
        <v>391</v>
      </c>
      <c r="AI1101" s="346"/>
      <c r="AJ1101" s="346"/>
      <c r="AK1101" s="346"/>
      <c r="AL1101" s="346" t="s">
        <v>21</v>
      </c>
      <c r="AM1101" s="346"/>
      <c r="AN1101" s="346"/>
      <c r="AO1101" s="906"/>
      <c r="AP1101" s="432" t="s">
        <v>468</v>
      </c>
      <c r="AQ1101" s="432"/>
      <c r="AR1101" s="432"/>
      <c r="AS1101" s="432"/>
      <c r="AT1101" s="432"/>
      <c r="AU1101" s="432"/>
      <c r="AV1101" s="432"/>
      <c r="AW1101" s="432"/>
      <c r="AX1101" s="432"/>
    </row>
    <row r="1102" spans="1:50" ht="30" customHeight="1" x14ac:dyDescent="0.15">
      <c r="A1102" s="406">
        <v>1</v>
      </c>
      <c r="B1102" s="406">
        <v>1</v>
      </c>
      <c r="C1102" s="905"/>
      <c r="D1102" s="905"/>
      <c r="E1102" s="262" t="s">
        <v>642</v>
      </c>
      <c r="F1102" s="904"/>
      <c r="G1102" s="904"/>
      <c r="H1102" s="904"/>
      <c r="I1102" s="904"/>
      <c r="J1102" s="421" t="s">
        <v>642</v>
      </c>
      <c r="K1102" s="422"/>
      <c r="L1102" s="422"/>
      <c r="M1102" s="422"/>
      <c r="N1102" s="422"/>
      <c r="O1102" s="422"/>
      <c r="P1102" s="430" t="s">
        <v>642</v>
      </c>
      <c r="Q1102" s="318"/>
      <c r="R1102" s="318"/>
      <c r="S1102" s="318"/>
      <c r="T1102" s="318"/>
      <c r="U1102" s="318"/>
      <c r="V1102" s="318"/>
      <c r="W1102" s="318"/>
      <c r="X1102" s="318"/>
      <c r="Y1102" s="319" t="s">
        <v>642</v>
      </c>
      <c r="Z1102" s="320"/>
      <c r="AA1102" s="320"/>
      <c r="AB1102" s="321"/>
      <c r="AC1102" s="323"/>
      <c r="AD1102" s="323"/>
      <c r="AE1102" s="323"/>
      <c r="AF1102" s="323"/>
      <c r="AG1102" s="323"/>
      <c r="AH1102" s="324" t="s">
        <v>642</v>
      </c>
      <c r="AI1102" s="325"/>
      <c r="AJ1102" s="325"/>
      <c r="AK1102" s="325"/>
      <c r="AL1102" s="326" t="s">
        <v>642</v>
      </c>
      <c r="AM1102" s="327"/>
      <c r="AN1102" s="327"/>
      <c r="AO1102" s="328"/>
      <c r="AP1102" s="322" t="s">
        <v>642</v>
      </c>
      <c r="AQ1102" s="322"/>
      <c r="AR1102" s="322"/>
      <c r="AS1102" s="322"/>
      <c r="AT1102" s="322"/>
      <c r="AU1102" s="322"/>
      <c r="AV1102" s="322"/>
      <c r="AW1102" s="322"/>
      <c r="AX1102" s="322"/>
    </row>
    <row r="1103" spans="1:50" ht="30" hidden="1" customHeight="1" x14ac:dyDescent="0.15">
      <c r="A1103" s="406">
        <v>2</v>
      </c>
      <c r="B1103" s="406">
        <v>1</v>
      </c>
      <c r="C1103" s="905"/>
      <c r="D1103" s="905"/>
      <c r="E1103" s="904"/>
      <c r="F1103" s="904"/>
      <c r="G1103" s="904"/>
      <c r="H1103" s="904"/>
      <c r="I1103" s="904"/>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5"/>
      <c r="D1104" s="905"/>
      <c r="E1104" s="904"/>
      <c r="F1104" s="904"/>
      <c r="G1104" s="904"/>
      <c r="H1104" s="904"/>
      <c r="I1104" s="904"/>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5"/>
      <c r="D1105" s="905"/>
      <c r="E1105" s="904"/>
      <c r="F1105" s="904"/>
      <c r="G1105" s="904"/>
      <c r="H1105" s="904"/>
      <c r="I1105" s="904"/>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5"/>
      <c r="D1106" s="905"/>
      <c r="E1106" s="904"/>
      <c r="F1106" s="904"/>
      <c r="G1106" s="904"/>
      <c r="H1106" s="904"/>
      <c r="I1106" s="904"/>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5"/>
      <c r="D1107" s="905"/>
      <c r="E1107" s="904"/>
      <c r="F1107" s="904"/>
      <c r="G1107" s="904"/>
      <c r="H1107" s="904"/>
      <c r="I1107" s="904"/>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5"/>
      <c r="D1108" s="905"/>
      <c r="E1108" s="904"/>
      <c r="F1108" s="904"/>
      <c r="G1108" s="904"/>
      <c r="H1108" s="904"/>
      <c r="I1108" s="904"/>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5"/>
      <c r="D1109" s="905"/>
      <c r="E1109" s="904"/>
      <c r="F1109" s="904"/>
      <c r="G1109" s="904"/>
      <c r="H1109" s="904"/>
      <c r="I1109" s="904"/>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5"/>
      <c r="D1110" s="905"/>
      <c r="E1110" s="904"/>
      <c r="F1110" s="904"/>
      <c r="G1110" s="904"/>
      <c r="H1110" s="904"/>
      <c r="I1110" s="904"/>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5"/>
      <c r="D1111" s="905"/>
      <c r="E1111" s="904"/>
      <c r="F1111" s="904"/>
      <c r="G1111" s="904"/>
      <c r="H1111" s="904"/>
      <c r="I1111" s="904"/>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5"/>
      <c r="D1112" s="905"/>
      <c r="E1112" s="904"/>
      <c r="F1112" s="904"/>
      <c r="G1112" s="904"/>
      <c r="H1112" s="904"/>
      <c r="I1112" s="904"/>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5"/>
      <c r="D1113" s="905"/>
      <c r="E1113" s="904"/>
      <c r="F1113" s="904"/>
      <c r="G1113" s="904"/>
      <c r="H1113" s="904"/>
      <c r="I1113" s="904"/>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5"/>
      <c r="D1114" s="905"/>
      <c r="E1114" s="904"/>
      <c r="F1114" s="904"/>
      <c r="G1114" s="904"/>
      <c r="H1114" s="904"/>
      <c r="I1114" s="904"/>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5"/>
      <c r="D1115" s="905"/>
      <c r="E1115" s="904"/>
      <c r="F1115" s="904"/>
      <c r="G1115" s="904"/>
      <c r="H1115" s="904"/>
      <c r="I1115" s="904"/>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5"/>
      <c r="D1116" s="905"/>
      <c r="E1116" s="904"/>
      <c r="F1116" s="904"/>
      <c r="G1116" s="904"/>
      <c r="H1116" s="904"/>
      <c r="I1116" s="904"/>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5"/>
      <c r="D1117" s="905"/>
      <c r="E1117" s="904"/>
      <c r="F1117" s="904"/>
      <c r="G1117" s="904"/>
      <c r="H1117" s="904"/>
      <c r="I1117" s="904"/>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5"/>
      <c r="D1118" s="905"/>
      <c r="E1118" s="904"/>
      <c r="F1118" s="904"/>
      <c r="G1118" s="904"/>
      <c r="H1118" s="904"/>
      <c r="I1118" s="904"/>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5"/>
      <c r="D1119" s="905"/>
      <c r="E1119" s="262"/>
      <c r="F1119" s="904"/>
      <c r="G1119" s="904"/>
      <c r="H1119" s="904"/>
      <c r="I1119" s="904"/>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5"/>
      <c r="D1120" s="905"/>
      <c r="E1120" s="904"/>
      <c r="F1120" s="904"/>
      <c r="G1120" s="904"/>
      <c r="H1120" s="904"/>
      <c r="I1120" s="904"/>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5"/>
      <c r="D1121" s="905"/>
      <c r="E1121" s="904"/>
      <c r="F1121" s="904"/>
      <c r="G1121" s="904"/>
      <c r="H1121" s="904"/>
      <c r="I1121" s="904"/>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5"/>
      <c r="D1122" s="905"/>
      <c r="E1122" s="904"/>
      <c r="F1122" s="904"/>
      <c r="G1122" s="904"/>
      <c r="H1122" s="904"/>
      <c r="I1122" s="904"/>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5"/>
      <c r="D1123" s="905"/>
      <c r="E1123" s="904"/>
      <c r="F1123" s="904"/>
      <c r="G1123" s="904"/>
      <c r="H1123" s="904"/>
      <c r="I1123" s="904"/>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5"/>
      <c r="D1124" s="905"/>
      <c r="E1124" s="904"/>
      <c r="F1124" s="904"/>
      <c r="G1124" s="904"/>
      <c r="H1124" s="904"/>
      <c r="I1124" s="904"/>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5"/>
      <c r="D1125" s="905"/>
      <c r="E1125" s="904"/>
      <c r="F1125" s="904"/>
      <c r="G1125" s="904"/>
      <c r="H1125" s="904"/>
      <c r="I1125" s="904"/>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5"/>
      <c r="D1126" s="905"/>
      <c r="E1126" s="904"/>
      <c r="F1126" s="904"/>
      <c r="G1126" s="904"/>
      <c r="H1126" s="904"/>
      <c r="I1126" s="904"/>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5"/>
      <c r="D1127" s="905"/>
      <c r="E1127" s="904"/>
      <c r="F1127" s="904"/>
      <c r="G1127" s="904"/>
      <c r="H1127" s="904"/>
      <c r="I1127" s="904"/>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5"/>
      <c r="D1128" s="905"/>
      <c r="E1128" s="904"/>
      <c r="F1128" s="904"/>
      <c r="G1128" s="904"/>
      <c r="H1128" s="904"/>
      <c r="I1128" s="904"/>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5"/>
      <c r="D1129" s="905"/>
      <c r="E1129" s="904"/>
      <c r="F1129" s="904"/>
      <c r="G1129" s="904"/>
      <c r="H1129" s="904"/>
      <c r="I1129" s="904"/>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5"/>
      <c r="D1130" s="905"/>
      <c r="E1130" s="904"/>
      <c r="F1130" s="904"/>
      <c r="G1130" s="904"/>
      <c r="H1130" s="904"/>
      <c r="I1130" s="904"/>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5"/>
      <c r="D1131" s="905"/>
      <c r="E1131" s="904"/>
      <c r="F1131" s="904"/>
      <c r="G1131" s="904"/>
      <c r="H1131" s="904"/>
      <c r="I1131" s="904"/>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72">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782:K782"/>
    <mergeCell ref="L782:X782"/>
    <mergeCell ref="Y782:AB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C710:AC710"/>
    <mergeCell ref="AU780:AX780"/>
    <mergeCell ref="AD715:AF715"/>
    <mergeCell ref="E431:F435"/>
    <mergeCell ref="W13:AC13"/>
    <mergeCell ref="G32:O34"/>
    <mergeCell ref="A11:F11"/>
    <mergeCell ref="AD706:AF706"/>
    <mergeCell ref="G790:K790"/>
    <mergeCell ref="L790:X790"/>
    <mergeCell ref="AH781:AT781"/>
    <mergeCell ref="Y790:AB790"/>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Y454:AA454"/>
    <mergeCell ref="AB454:AD454"/>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142:X143"/>
    <mergeCell ref="G792:AB792"/>
    <mergeCell ref="AC792:AX792"/>
    <mergeCell ref="G793:K793"/>
    <mergeCell ref="L793:X793"/>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8:AA458"/>
    <mergeCell ref="AB458:AD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9:AA459"/>
    <mergeCell ref="AB459:AD459"/>
    <mergeCell ref="Y460:AA460"/>
    <mergeCell ref="AB460:AD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1 Y783:Y789">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AE460 AI458:AI460 AM458:AM460 AQ458:AQ460 AU458:AU460">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81:AB781 Y783: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高齢社会対策、少子化社会対策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高齢社会対策、少子化社会対策、男女共同参画、地方創生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05" t="s">
        <v>265</v>
      </c>
      <c r="H2" s="790"/>
      <c r="I2" s="790"/>
      <c r="J2" s="790"/>
      <c r="K2" s="790"/>
      <c r="L2" s="790"/>
      <c r="M2" s="790"/>
      <c r="N2" s="790"/>
      <c r="O2" s="791"/>
      <c r="P2" s="789" t="s">
        <v>59</v>
      </c>
      <c r="Q2" s="790"/>
      <c r="R2" s="790"/>
      <c r="S2" s="790"/>
      <c r="T2" s="790"/>
      <c r="U2" s="790"/>
      <c r="V2" s="790"/>
      <c r="W2" s="790"/>
      <c r="X2" s="791"/>
      <c r="Y2" s="1016"/>
      <c r="Z2" s="414"/>
      <c r="AA2" s="415"/>
      <c r="AB2" s="1020" t="s">
        <v>11</v>
      </c>
      <c r="AC2" s="1021"/>
      <c r="AD2" s="1022"/>
      <c r="AE2" s="1008" t="s">
        <v>357</v>
      </c>
      <c r="AF2" s="1008"/>
      <c r="AG2" s="1008"/>
      <c r="AH2" s="1008"/>
      <c r="AI2" s="1008" t="s">
        <v>363</v>
      </c>
      <c r="AJ2" s="1008"/>
      <c r="AK2" s="1008"/>
      <c r="AL2" s="1008"/>
      <c r="AM2" s="1008" t="s">
        <v>472</v>
      </c>
      <c r="AN2" s="1008"/>
      <c r="AO2" s="1008"/>
      <c r="AP2" s="463"/>
      <c r="AQ2" s="176" t="s">
        <v>355</v>
      </c>
      <c r="AR2" s="169"/>
      <c r="AS2" s="169"/>
      <c r="AT2" s="170"/>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7"/>
      <c r="Z3" s="1018"/>
      <c r="AA3" s="1019"/>
      <c r="AB3" s="1023"/>
      <c r="AC3" s="1024"/>
      <c r="AD3" s="1025"/>
      <c r="AE3" s="378"/>
      <c r="AF3" s="378"/>
      <c r="AG3" s="378"/>
      <c r="AH3" s="378"/>
      <c r="AI3" s="378"/>
      <c r="AJ3" s="378"/>
      <c r="AK3" s="378"/>
      <c r="AL3" s="378"/>
      <c r="AM3" s="378"/>
      <c r="AN3" s="378"/>
      <c r="AO3" s="378"/>
      <c r="AP3" s="333"/>
      <c r="AQ3" s="271"/>
      <c r="AR3" s="272"/>
      <c r="AS3" s="137" t="s">
        <v>356</v>
      </c>
      <c r="AT3" s="172"/>
      <c r="AU3" s="272"/>
      <c r="AV3" s="272"/>
      <c r="AW3" s="381" t="s">
        <v>300</v>
      </c>
      <c r="AX3" s="382"/>
    </row>
    <row r="4" spans="1:50" ht="22.5" customHeight="1" x14ac:dyDescent="0.15">
      <c r="A4" s="520"/>
      <c r="B4" s="518"/>
      <c r="C4" s="518"/>
      <c r="D4" s="518"/>
      <c r="E4" s="518"/>
      <c r="F4" s="519"/>
      <c r="G4" s="545"/>
      <c r="H4" s="1026"/>
      <c r="I4" s="1026"/>
      <c r="J4" s="1026"/>
      <c r="K4" s="1026"/>
      <c r="L4" s="1026"/>
      <c r="M4" s="1026"/>
      <c r="N4" s="1026"/>
      <c r="O4" s="1027"/>
      <c r="P4" s="161"/>
      <c r="Q4" s="1034"/>
      <c r="R4" s="1034"/>
      <c r="S4" s="1034"/>
      <c r="T4" s="1034"/>
      <c r="U4" s="1034"/>
      <c r="V4" s="1034"/>
      <c r="W4" s="1034"/>
      <c r="X4" s="1035"/>
      <c r="Y4" s="1012" t="s">
        <v>12</v>
      </c>
      <c r="Z4" s="1013"/>
      <c r="AA4" s="1014"/>
      <c r="AB4" s="556"/>
      <c r="AC4" s="1015"/>
      <c r="AD4" s="1015"/>
      <c r="AE4" s="366"/>
      <c r="AF4" s="367"/>
      <c r="AG4" s="367"/>
      <c r="AH4" s="367"/>
      <c r="AI4" s="366"/>
      <c r="AJ4" s="367"/>
      <c r="AK4" s="367"/>
      <c r="AL4" s="367"/>
      <c r="AM4" s="366"/>
      <c r="AN4" s="367"/>
      <c r="AO4" s="367"/>
      <c r="AP4" s="367"/>
      <c r="AQ4" s="103"/>
      <c r="AR4" s="104"/>
      <c r="AS4" s="104"/>
      <c r="AT4" s="105"/>
      <c r="AU4" s="367"/>
      <c r="AV4" s="367"/>
      <c r="AW4" s="367"/>
      <c r="AX4" s="369"/>
    </row>
    <row r="5" spans="1:50" ht="22.5" customHeight="1" x14ac:dyDescent="0.15">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4" t="s">
        <v>54</v>
      </c>
      <c r="Z5" s="1009"/>
      <c r="AA5" s="1010"/>
      <c r="AB5" s="527"/>
      <c r="AC5" s="1011"/>
      <c r="AD5" s="1011"/>
      <c r="AE5" s="366"/>
      <c r="AF5" s="367"/>
      <c r="AG5" s="367"/>
      <c r="AH5" s="367"/>
      <c r="AI5" s="366"/>
      <c r="AJ5" s="367"/>
      <c r="AK5" s="367"/>
      <c r="AL5" s="367"/>
      <c r="AM5" s="366"/>
      <c r="AN5" s="367"/>
      <c r="AO5" s="367"/>
      <c r="AP5" s="367"/>
      <c r="AQ5" s="103"/>
      <c r="AR5" s="104"/>
      <c r="AS5" s="104"/>
      <c r="AT5" s="105"/>
      <c r="AU5" s="367"/>
      <c r="AV5" s="367"/>
      <c r="AW5" s="367"/>
      <c r="AX5" s="369"/>
    </row>
    <row r="6" spans="1:50" ht="22.5" customHeight="1" x14ac:dyDescent="0.15">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6" t="s">
        <v>301</v>
      </c>
      <c r="AC6" s="1041"/>
      <c r="AD6" s="1041"/>
      <c r="AE6" s="366"/>
      <c r="AF6" s="367"/>
      <c r="AG6" s="367"/>
      <c r="AH6" s="367"/>
      <c r="AI6" s="366"/>
      <c r="AJ6" s="367"/>
      <c r="AK6" s="367"/>
      <c r="AL6" s="367"/>
      <c r="AM6" s="366"/>
      <c r="AN6" s="367"/>
      <c r="AO6" s="367"/>
      <c r="AP6" s="367"/>
      <c r="AQ6" s="103"/>
      <c r="AR6" s="104"/>
      <c r="AS6" s="104"/>
      <c r="AT6" s="105"/>
      <c r="AU6" s="367"/>
      <c r="AV6" s="367"/>
      <c r="AW6" s="367"/>
      <c r="AX6" s="369"/>
    </row>
    <row r="7" spans="1:50" customFormat="1" ht="23.25" customHeight="1" x14ac:dyDescent="0.15">
      <c r="A7" s="909" t="s">
        <v>527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7" t="s">
        <v>491</v>
      </c>
      <c r="B9" s="518"/>
      <c r="C9" s="518"/>
      <c r="D9" s="518"/>
      <c r="E9" s="518"/>
      <c r="F9" s="519"/>
      <c r="G9" s="805" t="s">
        <v>265</v>
      </c>
      <c r="H9" s="790"/>
      <c r="I9" s="790"/>
      <c r="J9" s="790"/>
      <c r="K9" s="790"/>
      <c r="L9" s="790"/>
      <c r="M9" s="790"/>
      <c r="N9" s="790"/>
      <c r="O9" s="791"/>
      <c r="P9" s="789" t="s">
        <v>59</v>
      </c>
      <c r="Q9" s="790"/>
      <c r="R9" s="790"/>
      <c r="S9" s="790"/>
      <c r="T9" s="790"/>
      <c r="U9" s="790"/>
      <c r="V9" s="790"/>
      <c r="W9" s="790"/>
      <c r="X9" s="791"/>
      <c r="Y9" s="1016"/>
      <c r="Z9" s="414"/>
      <c r="AA9" s="415"/>
      <c r="AB9" s="1020" t="s">
        <v>11</v>
      </c>
      <c r="AC9" s="1021"/>
      <c r="AD9" s="1022"/>
      <c r="AE9" s="1008" t="s">
        <v>357</v>
      </c>
      <c r="AF9" s="1008"/>
      <c r="AG9" s="1008"/>
      <c r="AH9" s="1008"/>
      <c r="AI9" s="1008" t="s">
        <v>363</v>
      </c>
      <c r="AJ9" s="1008"/>
      <c r="AK9" s="1008"/>
      <c r="AL9" s="1008"/>
      <c r="AM9" s="1008" t="s">
        <v>472</v>
      </c>
      <c r="AN9" s="1008"/>
      <c r="AO9" s="1008"/>
      <c r="AP9" s="463"/>
      <c r="AQ9" s="176" t="s">
        <v>355</v>
      </c>
      <c r="AR9" s="169"/>
      <c r="AS9" s="169"/>
      <c r="AT9" s="170"/>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7"/>
      <c r="Z10" s="1018"/>
      <c r="AA10" s="1019"/>
      <c r="AB10" s="1023"/>
      <c r="AC10" s="1024"/>
      <c r="AD10" s="1025"/>
      <c r="AE10" s="378"/>
      <c r="AF10" s="378"/>
      <c r="AG10" s="378"/>
      <c r="AH10" s="378"/>
      <c r="AI10" s="378"/>
      <c r="AJ10" s="378"/>
      <c r="AK10" s="378"/>
      <c r="AL10" s="378"/>
      <c r="AM10" s="378"/>
      <c r="AN10" s="378"/>
      <c r="AO10" s="378"/>
      <c r="AP10" s="333"/>
      <c r="AQ10" s="271"/>
      <c r="AR10" s="272"/>
      <c r="AS10" s="137" t="s">
        <v>356</v>
      </c>
      <c r="AT10" s="172"/>
      <c r="AU10" s="272"/>
      <c r="AV10" s="272"/>
      <c r="AW10" s="381" t="s">
        <v>300</v>
      </c>
      <c r="AX10" s="382"/>
    </row>
    <row r="11" spans="1:50" ht="22.5" customHeight="1" x14ac:dyDescent="0.15">
      <c r="A11" s="520"/>
      <c r="B11" s="518"/>
      <c r="C11" s="518"/>
      <c r="D11" s="518"/>
      <c r="E11" s="518"/>
      <c r="F11" s="519"/>
      <c r="G11" s="545"/>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6"/>
      <c r="AC11" s="1015"/>
      <c r="AD11" s="1015"/>
      <c r="AE11" s="366"/>
      <c r="AF11" s="367"/>
      <c r="AG11" s="367"/>
      <c r="AH11" s="367"/>
      <c r="AI11" s="366"/>
      <c r="AJ11" s="367"/>
      <c r="AK11" s="367"/>
      <c r="AL11" s="367"/>
      <c r="AM11" s="366"/>
      <c r="AN11" s="367"/>
      <c r="AO11" s="367"/>
      <c r="AP11" s="367"/>
      <c r="AQ11" s="103"/>
      <c r="AR11" s="104"/>
      <c r="AS11" s="104"/>
      <c r="AT11" s="105"/>
      <c r="AU11" s="367"/>
      <c r="AV11" s="367"/>
      <c r="AW11" s="367"/>
      <c r="AX11" s="369"/>
    </row>
    <row r="12" spans="1:50" ht="22.5" customHeight="1" x14ac:dyDescent="0.15">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4" t="s">
        <v>54</v>
      </c>
      <c r="Z12" s="1009"/>
      <c r="AA12" s="1010"/>
      <c r="AB12" s="527"/>
      <c r="AC12" s="1011"/>
      <c r="AD12" s="1011"/>
      <c r="AE12" s="366"/>
      <c r="AF12" s="367"/>
      <c r="AG12" s="367"/>
      <c r="AH12" s="367"/>
      <c r="AI12" s="366"/>
      <c r="AJ12" s="367"/>
      <c r="AK12" s="367"/>
      <c r="AL12" s="367"/>
      <c r="AM12" s="366"/>
      <c r="AN12" s="367"/>
      <c r="AO12" s="367"/>
      <c r="AP12" s="367"/>
      <c r="AQ12" s="103"/>
      <c r="AR12" s="104"/>
      <c r="AS12" s="104"/>
      <c r="AT12" s="105"/>
      <c r="AU12" s="367"/>
      <c r="AV12" s="367"/>
      <c r="AW12" s="367"/>
      <c r="AX12" s="369"/>
    </row>
    <row r="13" spans="1:50" ht="22.5" customHeight="1" x14ac:dyDescent="0.15">
      <c r="A13" s="658"/>
      <c r="B13" s="659"/>
      <c r="C13" s="659"/>
      <c r="D13" s="659"/>
      <c r="E13" s="659"/>
      <c r="F13" s="66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6" t="s">
        <v>301</v>
      </c>
      <c r="AC13" s="1041"/>
      <c r="AD13" s="1041"/>
      <c r="AE13" s="366"/>
      <c r="AF13" s="367"/>
      <c r="AG13" s="367"/>
      <c r="AH13" s="367"/>
      <c r="AI13" s="366"/>
      <c r="AJ13" s="367"/>
      <c r="AK13" s="367"/>
      <c r="AL13" s="367"/>
      <c r="AM13" s="366"/>
      <c r="AN13" s="367"/>
      <c r="AO13" s="367"/>
      <c r="AP13" s="367"/>
      <c r="AQ13" s="103"/>
      <c r="AR13" s="104"/>
      <c r="AS13" s="104"/>
      <c r="AT13" s="105"/>
      <c r="AU13" s="367"/>
      <c r="AV13" s="367"/>
      <c r="AW13" s="367"/>
      <c r="AX13" s="369"/>
    </row>
    <row r="14" spans="1:50" customFormat="1" ht="23.25" customHeight="1" x14ac:dyDescent="0.15">
      <c r="A14" s="909" t="s">
        <v>527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7" t="s">
        <v>491</v>
      </c>
      <c r="B16" s="518"/>
      <c r="C16" s="518"/>
      <c r="D16" s="518"/>
      <c r="E16" s="518"/>
      <c r="F16" s="519"/>
      <c r="G16" s="805" t="s">
        <v>265</v>
      </c>
      <c r="H16" s="790"/>
      <c r="I16" s="790"/>
      <c r="J16" s="790"/>
      <c r="K16" s="790"/>
      <c r="L16" s="790"/>
      <c r="M16" s="790"/>
      <c r="N16" s="790"/>
      <c r="O16" s="791"/>
      <c r="P16" s="789" t="s">
        <v>59</v>
      </c>
      <c r="Q16" s="790"/>
      <c r="R16" s="790"/>
      <c r="S16" s="790"/>
      <c r="T16" s="790"/>
      <c r="U16" s="790"/>
      <c r="V16" s="790"/>
      <c r="W16" s="790"/>
      <c r="X16" s="791"/>
      <c r="Y16" s="1016"/>
      <c r="Z16" s="414"/>
      <c r="AA16" s="415"/>
      <c r="AB16" s="1020" t="s">
        <v>11</v>
      </c>
      <c r="AC16" s="1021"/>
      <c r="AD16" s="1022"/>
      <c r="AE16" s="1008" t="s">
        <v>357</v>
      </c>
      <c r="AF16" s="1008"/>
      <c r="AG16" s="1008"/>
      <c r="AH16" s="1008"/>
      <c r="AI16" s="1008" t="s">
        <v>363</v>
      </c>
      <c r="AJ16" s="1008"/>
      <c r="AK16" s="1008"/>
      <c r="AL16" s="1008"/>
      <c r="AM16" s="1008" t="s">
        <v>472</v>
      </c>
      <c r="AN16" s="1008"/>
      <c r="AO16" s="1008"/>
      <c r="AP16" s="463"/>
      <c r="AQ16" s="176" t="s">
        <v>355</v>
      </c>
      <c r="AR16" s="169"/>
      <c r="AS16" s="169"/>
      <c r="AT16" s="170"/>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7"/>
      <c r="Z17" s="1018"/>
      <c r="AA17" s="1019"/>
      <c r="AB17" s="1023"/>
      <c r="AC17" s="1024"/>
      <c r="AD17" s="1025"/>
      <c r="AE17" s="378"/>
      <c r="AF17" s="378"/>
      <c r="AG17" s="378"/>
      <c r="AH17" s="378"/>
      <c r="AI17" s="378"/>
      <c r="AJ17" s="378"/>
      <c r="AK17" s="378"/>
      <c r="AL17" s="378"/>
      <c r="AM17" s="378"/>
      <c r="AN17" s="378"/>
      <c r="AO17" s="378"/>
      <c r="AP17" s="333"/>
      <c r="AQ17" s="271"/>
      <c r="AR17" s="272"/>
      <c r="AS17" s="137" t="s">
        <v>356</v>
      </c>
      <c r="AT17" s="172"/>
      <c r="AU17" s="272"/>
      <c r="AV17" s="272"/>
      <c r="AW17" s="381" t="s">
        <v>300</v>
      </c>
      <c r="AX17" s="382"/>
    </row>
    <row r="18" spans="1:50" ht="22.5" customHeight="1" x14ac:dyDescent="0.15">
      <c r="A18" s="520"/>
      <c r="B18" s="518"/>
      <c r="C18" s="518"/>
      <c r="D18" s="518"/>
      <c r="E18" s="518"/>
      <c r="F18" s="519"/>
      <c r="G18" s="545"/>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6"/>
      <c r="AC18" s="1015"/>
      <c r="AD18" s="1015"/>
      <c r="AE18" s="366"/>
      <c r="AF18" s="367"/>
      <c r="AG18" s="367"/>
      <c r="AH18" s="367"/>
      <c r="AI18" s="366"/>
      <c r="AJ18" s="367"/>
      <c r="AK18" s="367"/>
      <c r="AL18" s="367"/>
      <c r="AM18" s="366"/>
      <c r="AN18" s="367"/>
      <c r="AO18" s="367"/>
      <c r="AP18" s="367"/>
      <c r="AQ18" s="103"/>
      <c r="AR18" s="104"/>
      <c r="AS18" s="104"/>
      <c r="AT18" s="105"/>
      <c r="AU18" s="367"/>
      <c r="AV18" s="367"/>
      <c r="AW18" s="367"/>
      <c r="AX18" s="369"/>
    </row>
    <row r="19" spans="1:50" ht="22.5" customHeight="1" x14ac:dyDescent="0.15">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4" t="s">
        <v>54</v>
      </c>
      <c r="Z19" s="1009"/>
      <c r="AA19" s="1010"/>
      <c r="AB19" s="527"/>
      <c r="AC19" s="1011"/>
      <c r="AD19" s="1011"/>
      <c r="AE19" s="366"/>
      <c r="AF19" s="367"/>
      <c r="AG19" s="367"/>
      <c r="AH19" s="367"/>
      <c r="AI19" s="366"/>
      <c r="AJ19" s="367"/>
      <c r="AK19" s="367"/>
      <c r="AL19" s="367"/>
      <c r="AM19" s="366"/>
      <c r="AN19" s="367"/>
      <c r="AO19" s="367"/>
      <c r="AP19" s="367"/>
      <c r="AQ19" s="103"/>
      <c r="AR19" s="104"/>
      <c r="AS19" s="104"/>
      <c r="AT19" s="105"/>
      <c r="AU19" s="367"/>
      <c r="AV19" s="367"/>
      <c r="AW19" s="367"/>
      <c r="AX19" s="369"/>
    </row>
    <row r="20" spans="1:50" ht="22.5" customHeight="1" x14ac:dyDescent="0.15">
      <c r="A20" s="658"/>
      <c r="B20" s="659"/>
      <c r="C20" s="659"/>
      <c r="D20" s="659"/>
      <c r="E20" s="659"/>
      <c r="F20" s="66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6" t="s">
        <v>301</v>
      </c>
      <c r="AC20" s="1041"/>
      <c r="AD20" s="1041"/>
      <c r="AE20" s="366"/>
      <c r="AF20" s="367"/>
      <c r="AG20" s="367"/>
      <c r="AH20" s="367"/>
      <c r="AI20" s="366"/>
      <c r="AJ20" s="367"/>
      <c r="AK20" s="367"/>
      <c r="AL20" s="367"/>
      <c r="AM20" s="366"/>
      <c r="AN20" s="367"/>
      <c r="AO20" s="367"/>
      <c r="AP20" s="367"/>
      <c r="AQ20" s="103"/>
      <c r="AR20" s="104"/>
      <c r="AS20" s="104"/>
      <c r="AT20" s="105"/>
      <c r="AU20" s="367"/>
      <c r="AV20" s="367"/>
      <c r="AW20" s="367"/>
      <c r="AX20" s="369"/>
    </row>
    <row r="21" spans="1:50" customFormat="1" ht="23.25" customHeight="1" x14ac:dyDescent="0.15">
      <c r="A21" s="909" t="s">
        <v>527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7" t="s">
        <v>491</v>
      </c>
      <c r="B23" s="518"/>
      <c r="C23" s="518"/>
      <c r="D23" s="518"/>
      <c r="E23" s="518"/>
      <c r="F23" s="519"/>
      <c r="G23" s="805" t="s">
        <v>265</v>
      </c>
      <c r="H23" s="790"/>
      <c r="I23" s="790"/>
      <c r="J23" s="790"/>
      <c r="K23" s="790"/>
      <c r="L23" s="790"/>
      <c r="M23" s="790"/>
      <c r="N23" s="790"/>
      <c r="O23" s="791"/>
      <c r="P23" s="789" t="s">
        <v>59</v>
      </c>
      <c r="Q23" s="790"/>
      <c r="R23" s="790"/>
      <c r="S23" s="790"/>
      <c r="T23" s="790"/>
      <c r="U23" s="790"/>
      <c r="V23" s="790"/>
      <c r="W23" s="790"/>
      <c r="X23" s="791"/>
      <c r="Y23" s="1016"/>
      <c r="Z23" s="414"/>
      <c r="AA23" s="415"/>
      <c r="AB23" s="1020" t="s">
        <v>11</v>
      </c>
      <c r="AC23" s="1021"/>
      <c r="AD23" s="1022"/>
      <c r="AE23" s="1008" t="s">
        <v>357</v>
      </c>
      <c r="AF23" s="1008"/>
      <c r="AG23" s="1008"/>
      <c r="AH23" s="1008"/>
      <c r="AI23" s="1008" t="s">
        <v>363</v>
      </c>
      <c r="AJ23" s="1008"/>
      <c r="AK23" s="1008"/>
      <c r="AL23" s="1008"/>
      <c r="AM23" s="1008" t="s">
        <v>472</v>
      </c>
      <c r="AN23" s="1008"/>
      <c r="AO23" s="1008"/>
      <c r="AP23" s="463"/>
      <c r="AQ23" s="176" t="s">
        <v>355</v>
      </c>
      <c r="AR23" s="169"/>
      <c r="AS23" s="169"/>
      <c r="AT23" s="170"/>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7"/>
      <c r="Z24" s="1018"/>
      <c r="AA24" s="1019"/>
      <c r="AB24" s="1023"/>
      <c r="AC24" s="1024"/>
      <c r="AD24" s="1025"/>
      <c r="AE24" s="378"/>
      <c r="AF24" s="378"/>
      <c r="AG24" s="378"/>
      <c r="AH24" s="378"/>
      <c r="AI24" s="378"/>
      <c r="AJ24" s="378"/>
      <c r="AK24" s="378"/>
      <c r="AL24" s="378"/>
      <c r="AM24" s="378"/>
      <c r="AN24" s="378"/>
      <c r="AO24" s="378"/>
      <c r="AP24" s="333"/>
      <c r="AQ24" s="271"/>
      <c r="AR24" s="272"/>
      <c r="AS24" s="137" t="s">
        <v>356</v>
      </c>
      <c r="AT24" s="172"/>
      <c r="AU24" s="272"/>
      <c r="AV24" s="272"/>
      <c r="AW24" s="381" t="s">
        <v>300</v>
      </c>
      <c r="AX24" s="382"/>
    </row>
    <row r="25" spans="1:50" ht="22.5" customHeight="1" x14ac:dyDescent="0.15">
      <c r="A25" s="520"/>
      <c r="B25" s="518"/>
      <c r="C25" s="518"/>
      <c r="D25" s="518"/>
      <c r="E25" s="518"/>
      <c r="F25" s="519"/>
      <c r="G25" s="545"/>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6"/>
      <c r="AC25" s="1015"/>
      <c r="AD25" s="1015"/>
      <c r="AE25" s="366"/>
      <c r="AF25" s="367"/>
      <c r="AG25" s="367"/>
      <c r="AH25" s="367"/>
      <c r="AI25" s="366"/>
      <c r="AJ25" s="367"/>
      <c r="AK25" s="367"/>
      <c r="AL25" s="367"/>
      <c r="AM25" s="366"/>
      <c r="AN25" s="367"/>
      <c r="AO25" s="367"/>
      <c r="AP25" s="367"/>
      <c r="AQ25" s="103"/>
      <c r="AR25" s="104"/>
      <c r="AS25" s="104"/>
      <c r="AT25" s="105"/>
      <c r="AU25" s="367"/>
      <c r="AV25" s="367"/>
      <c r="AW25" s="367"/>
      <c r="AX25" s="369"/>
    </row>
    <row r="26" spans="1:50" ht="22.5" customHeight="1" x14ac:dyDescent="0.15">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4" t="s">
        <v>54</v>
      </c>
      <c r="Z26" s="1009"/>
      <c r="AA26" s="1010"/>
      <c r="AB26" s="527"/>
      <c r="AC26" s="1011"/>
      <c r="AD26" s="1011"/>
      <c r="AE26" s="366"/>
      <c r="AF26" s="367"/>
      <c r="AG26" s="367"/>
      <c r="AH26" s="367"/>
      <c r="AI26" s="366"/>
      <c r="AJ26" s="367"/>
      <c r="AK26" s="367"/>
      <c r="AL26" s="367"/>
      <c r="AM26" s="366"/>
      <c r="AN26" s="367"/>
      <c r="AO26" s="367"/>
      <c r="AP26" s="367"/>
      <c r="AQ26" s="103"/>
      <c r="AR26" s="104"/>
      <c r="AS26" s="104"/>
      <c r="AT26" s="105"/>
      <c r="AU26" s="367"/>
      <c r="AV26" s="367"/>
      <c r="AW26" s="367"/>
      <c r="AX26" s="369"/>
    </row>
    <row r="27" spans="1:50" ht="22.5" customHeight="1" x14ac:dyDescent="0.15">
      <c r="A27" s="658"/>
      <c r="B27" s="659"/>
      <c r="C27" s="659"/>
      <c r="D27" s="659"/>
      <c r="E27" s="659"/>
      <c r="F27" s="66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6" t="s">
        <v>301</v>
      </c>
      <c r="AC27" s="1041"/>
      <c r="AD27" s="1041"/>
      <c r="AE27" s="366"/>
      <c r="AF27" s="367"/>
      <c r="AG27" s="367"/>
      <c r="AH27" s="367"/>
      <c r="AI27" s="366"/>
      <c r="AJ27" s="367"/>
      <c r="AK27" s="367"/>
      <c r="AL27" s="367"/>
      <c r="AM27" s="366"/>
      <c r="AN27" s="367"/>
      <c r="AO27" s="367"/>
      <c r="AP27" s="367"/>
      <c r="AQ27" s="103"/>
      <c r="AR27" s="104"/>
      <c r="AS27" s="104"/>
      <c r="AT27" s="105"/>
      <c r="AU27" s="367"/>
      <c r="AV27" s="367"/>
      <c r="AW27" s="367"/>
      <c r="AX27" s="369"/>
    </row>
    <row r="28" spans="1:50" customFormat="1" ht="23.25" customHeight="1" x14ac:dyDescent="0.15">
      <c r="A28" s="909" t="s">
        <v>527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7" t="s">
        <v>491</v>
      </c>
      <c r="B30" s="518"/>
      <c r="C30" s="518"/>
      <c r="D30" s="518"/>
      <c r="E30" s="518"/>
      <c r="F30" s="519"/>
      <c r="G30" s="805" t="s">
        <v>265</v>
      </c>
      <c r="H30" s="790"/>
      <c r="I30" s="790"/>
      <c r="J30" s="790"/>
      <c r="K30" s="790"/>
      <c r="L30" s="790"/>
      <c r="M30" s="790"/>
      <c r="N30" s="790"/>
      <c r="O30" s="791"/>
      <c r="P30" s="789" t="s">
        <v>59</v>
      </c>
      <c r="Q30" s="790"/>
      <c r="R30" s="790"/>
      <c r="S30" s="790"/>
      <c r="T30" s="790"/>
      <c r="U30" s="790"/>
      <c r="V30" s="790"/>
      <c r="W30" s="790"/>
      <c r="X30" s="791"/>
      <c r="Y30" s="1016"/>
      <c r="Z30" s="414"/>
      <c r="AA30" s="415"/>
      <c r="AB30" s="1020" t="s">
        <v>11</v>
      </c>
      <c r="AC30" s="1021"/>
      <c r="AD30" s="1022"/>
      <c r="AE30" s="1008" t="s">
        <v>357</v>
      </c>
      <c r="AF30" s="1008"/>
      <c r="AG30" s="1008"/>
      <c r="AH30" s="1008"/>
      <c r="AI30" s="1008" t="s">
        <v>363</v>
      </c>
      <c r="AJ30" s="1008"/>
      <c r="AK30" s="1008"/>
      <c r="AL30" s="1008"/>
      <c r="AM30" s="1008" t="s">
        <v>472</v>
      </c>
      <c r="AN30" s="1008"/>
      <c r="AO30" s="1008"/>
      <c r="AP30" s="463"/>
      <c r="AQ30" s="176" t="s">
        <v>355</v>
      </c>
      <c r="AR30" s="169"/>
      <c r="AS30" s="169"/>
      <c r="AT30" s="170"/>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7"/>
      <c r="Z31" s="1018"/>
      <c r="AA31" s="1019"/>
      <c r="AB31" s="1023"/>
      <c r="AC31" s="1024"/>
      <c r="AD31" s="1025"/>
      <c r="AE31" s="378"/>
      <c r="AF31" s="378"/>
      <c r="AG31" s="378"/>
      <c r="AH31" s="378"/>
      <c r="AI31" s="378"/>
      <c r="AJ31" s="378"/>
      <c r="AK31" s="378"/>
      <c r="AL31" s="378"/>
      <c r="AM31" s="378"/>
      <c r="AN31" s="378"/>
      <c r="AO31" s="378"/>
      <c r="AP31" s="333"/>
      <c r="AQ31" s="271"/>
      <c r="AR31" s="272"/>
      <c r="AS31" s="137" t="s">
        <v>356</v>
      </c>
      <c r="AT31" s="172"/>
      <c r="AU31" s="272"/>
      <c r="AV31" s="272"/>
      <c r="AW31" s="381" t="s">
        <v>300</v>
      </c>
      <c r="AX31" s="382"/>
    </row>
    <row r="32" spans="1:50" ht="22.5" customHeight="1" x14ac:dyDescent="0.15">
      <c r="A32" s="520"/>
      <c r="B32" s="518"/>
      <c r="C32" s="518"/>
      <c r="D32" s="518"/>
      <c r="E32" s="518"/>
      <c r="F32" s="519"/>
      <c r="G32" s="545"/>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6"/>
      <c r="AC32" s="1015"/>
      <c r="AD32" s="1015"/>
      <c r="AE32" s="366"/>
      <c r="AF32" s="367"/>
      <c r="AG32" s="367"/>
      <c r="AH32" s="367"/>
      <c r="AI32" s="366"/>
      <c r="AJ32" s="367"/>
      <c r="AK32" s="367"/>
      <c r="AL32" s="367"/>
      <c r="AM32" s="366"/>
      <c r="AN32" s="367"/>
      <c r="AO32" s="367"/>
      <c r="AP32" s="367"/>
      <c r="AQ32" s="103"/>
      <c r="AR32" s="104"/>
      <c r="AS32" s="104"/>
      <c r="AT32" s="105"/>
      <c r="AU32" s="367"/>
      <c r="AV32" s="367"/>
      <c r="AW32" s="367"/>
      <c r="AX32" s="369"/>
    </row>
    <row r="33" spans="1:50" ht="22.5" customHeight="1" x14ac:dyDescent="0.15">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4" t="s">
        <v>54</v>
      </c>
      <c r="Z33" s="1009"/>
      <c r="AA33" s="1010"/>
      <c r="AB33" s="527"/>
      <c r="AC33" s="1011"/>
      <c r="AD33" s="1011"/>
      <c r="AE33" s="366"/>
      <c r="AF33" s="367"/>
      <c r="AG33" s="367"/>
      <c r="AH33" s="367"/>
      <c r="AI33" s="366"/>
      <c r="AJ33" s="367"/>
      <c r="AK33" s="367"/>
      <c r="AL33" s="367"/>
      <c r="AM33" s="366"/>
      <c r="AN33" s="367"/>
      <c r="AO33" s="367"/>
      <c r="AP33" s="367"/>
      <c r="AQ33" s="103"/>
      <c r="AR33" s="104"/>
      <c r="AS33" s="104"/>
      <c r="AT33" s="105"/>
      <c r="AU33" s="367"/>
      <c r="AV33" s="367"/>
      <c r="AW33" s="367"/>
      <c r="AX33" s="369"/>
    </row>
    <row r="34" spans="1:50" ht="22.5" customHeight="1" x14ac:dyDescent="0.15">
      <c r="A34" s="658"/>
      <c r="B34" s="659"/>
      <c r="C34" s="659"/>
      <c r="D34" s="659"/>
      <c r="E34" s="659"/>
      <c r="F34" s="66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6" t="s">
        <v>301</v>
      </c>
      <c r="AC34" s="1041"/>
      <c r="AD34" s="1041"/>
      <c r="AE34" s="366"/>
      <c r="AF34" s="367"/>
      <c r="AG34" s="367"/>
      <c r="AH34" s="367"/>
      <c r="AI34" s="366"/>
      <c r="AJ34" s="367"/>
      <c r="AK34" s="367"/>
      <c r="AL34" s="367"/>
      <c r="AM34" s="366"/>
      <c r="AN34" s="367"/>
      <c r="AO34" s="367"/>
      <c r="AP34" s="367"/>
      <c r="AQ34" s="103"/>
      <c r="AR34" s="104"/>
      <c r="AS34" s="104"/>
      <c r="AT34" s="105"/>
      <c r="AU34" s="367"/>
      <c r="AV34" s="367"/>
      <c r="AW34" s="367"/>
      <c r="AX34" s="369"/>
    </row>
    <row r="35" spans="1:50" customFormat="1" ht="23.25" customHeight="1" x14ac:dyDescent="0.15">
      <c r="A35" s="909" t="s">
        <v>527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7" t="s">
        <v>491</v>
      </c>
      <c r="B37" s="518"/>
      <c r="C37" s="518"/>
      <c r="D37" s="518"/>
      <c r="E37" s="518"/>
      <c r="F37" s="519"/>
      <c r="G37" s="805" t="s">
        <v>265</v>
      </c>
      <c r="H37" s="790"/>
      <c r="I37" s="790"/>
      <c r="J37" s="790"/>
      <c r="K37" s="790"/>
      <c r="L37" s="790"/>
      <c r="M37" s="790"/>
      <c r="N37" s="790"/>
      <c r="O37" s="791"/>
      <c r="P37" s="789" t="s">
        <v>59</v>
      </c>
      <c r="Q37" s="790"/>
      <c r="R37" s="790"/>
      <c r="S37" s="790"/>
      <c r="T37" s="790"/>
      <c r="U37" s="790"/>
      <c r="V37" s="790"/>
      <c r="W37" s="790"/>
      <c r="X37" s="791"/>
      <c r="Y37" s="1016"/>
      <c r="Z37" s="414"/>
      <c r="AA37" s="415"/>
      <c r="AB37" s="1020" t="s">
        <v>11</v>
      </c>
      <c r="AC37" s="1021"/>
      <c r="AD37" s="1022"/>
      <c r="AE37" s="1008" t="s">
        <v>357</v>
      </c>
      <c r="AF37" s="1008"/>
      <c r="AG37" s="1008"/>
      <c r="AH37" s="1008"/>
      <c r="AI37" s="1008" t="s">
        <v>363</v>
      </c>
      <c r="AJ37" s="1008"/>
      <c r="AK37" s="1008"/>
      <c r="AL37" s="1008"/>
      <c r="AM37" s="1008" t="s">
        <v>472</v>
      </c>
      <c r="AN37" s="1008"/>
      <c r="AO37" s="1008"/>
      <c r="AP37" s="463"/>
      <c r="AQ37" s="176" t="s">
        <v>355</v>
      </c>
      <c r="AR37" s="169"/>
      <c r="AS37" s="169"/>
      <c r="AT37" s="170"/>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7"/>
      <c r="Z38" s="1018"/>
      <c r="AA38" s="1019"/>
      <c r="AB38" s="1023"/>
      <c r="AC38" s="1024"/>
      <c r="AD38" s="1025"/>
      <c r="AE38" s="378"/>
      <c r="AF38" s="378"/>
      <c r="AG38" s="378"/>
      <c r="AH38" s="378"/>
      <c r="AI38" s="378"/>
      <c r="AJ38" s="378"/>
      <c r="AK38" s="378"/>
      <c r="AL38" s="378"/>
      <c r="AM38" s="378"/>
      <c r="AN38" s="378"/>
      <c r="AO38" s="378"/>
      <c r="AP38" s="333"/>
      <c r="AQ38" s="271"/>
      <c r="AR38" s="272"/>
      <c r="AS38" s="137" t="s">
        <v>356</v>
      </c>
      <c r="AT38" s="172"/>
      <c r="AU38" s="272"/>
      <c r="AV38" s="272"/>
      <c r="AW38" s="381" t="s">
        <v>300</v>
      </c>
      <c r="AX38" s="382"/>
    </row>
    <row r="39" spans="1:50" ht="22.5" customHeight="1" x14ac:dyDescent="0.15">
      <c r="A39" s="520"/>
      <c r="B39" s="518"/>
      <c r="C39" s="518"/>
      <c r="D39" s="518"/>
      <c r="E39" s="518"/>
      <c r="F39" s="519"/>
      <c r="G39" s="545"/>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6"/>
      <c r="AC39" s="1015"/>
      <c r="AD39" s="1015"/>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2.5" customHeight="1" x14ac:dyDescent="0.15">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4" t="s">
        <v>54</v>
      </c>
      <c r="Z40" s="1009"/>
      <c r="AA40" s="1010"/>
      <c r="AB40" s="527"/>
      <c r="AC40" s="1011"/>
      <c r="AD40" s="1011"/>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2.5" customHeight="1" x14ac:dyDescent="0.15">
      <c r="A41" s="658"/>
      <c r="B41" s="659"/>
      <c r="C41" s="659"/>
      <c r="D41" s="659"/>
      <c r="E41" s="659"/>
      <c r="F41" s="66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6" t="s">
        <v>301</v>
      </c>
      <c r="AC41" s="1041"/>
      <c r="AD41" s="1041"/>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customFormat="1" ht="23.25" customHeight="1" x14ac:dyDescent="0.15">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7" t="s">
        <v>491</v>
      </c>
      <c r="B44" s="518"/>
      <c r="C44" s="518"/>
      <c r="D44" s="518"/>
      <c r="E44" s="518"/>
      <c r="F44" s="519"/>
      <c r="G44" s="805" t="s">
        <v>265</v>
      </c>
      <c r="H44" s="790"/>
      <c r="I44" s="790"/>
      <c r="J44" s="790"/>
      <c r="K44" s="790"/>
      <c r="L44" s="790"/>
      <c r="M44" s="790"/>
      <c r="N44" s="790"/>
      <c r="O44" s="791"/>
      <c r="P44" s="789" t="s">
        <v>59</v>
      </c>
      <c r="Q44" s="790"/>
      <c r="R44" s="790"/>
      <c r="S44" s="790"/>
      <c r="T44" s="790"/>
      <c r="U44" s="790"/>
      <c r="V44" s="790"/>
      <c r="W44" s="790"/>
      <c r="X44" s="791"/>
      <c r="Y44" s="1016"/>
      <c r="Z44" s="414"/>
      <c r="AA44" s="415"/>
      <c r="AB44" s="1020" t="s">
        <v>11</v>
      </c>
      <c r="AC44" s="1021"/>
      <c r="AD44" s="1022"/>
      <c r="AE44" s="1008" t="s">
        <v>357</v>
      </c>
      <c r="AF44" s="1008"/>
      <c r="AG44" s="1008"/>
      <c r="AH44" s="1008"/>
      <c r="AI44" s="1008" t="s">
        <v>363</v>
      </c>
      <c r="AJ44" s="1008"/>
      <c r="AK44" s="1008"/>
      <c r="AL44" s="1008"/>
      <c r="AM44" s="1008" t="s">
        <v>472</v>
      </c>
      <c r="AN44" s="1008"/>
      <c r="AO44" s="1008"/>
      <c r="AP44" s="463"/>
      <c r="AQ44" s="176" t="s">
        <v>355</v>
      </c>
      <c r="AR44" s="169"/>
      <c r="AS44" s="169"/>
      <c r="AT44" s="170"/>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7"/>
      <c r="Z45" s="1018"/>
      <c r="AA45" s="1019"/>
      <c r="AB45" s="1023"/>
      <c r="AC45" s="1024"/>
      <c r="AD45" s="1025"/>
      <c r="AE45" s="378"/>
      <c r="AF45" s="378"/>
      <c r="AG45" s="378"/>
      <c r="AH45" s="378"/>
      <c r="AI45" s="378"/>
      <c r="AJ45" s="378"/>
      <c r="AK45" s="378"/>
      <c r="AL45" s="378"/>
      <c r="AM45" s="378"/>
      <c r="AN45" s="378"/>
      <c r="AO45" s="378"/>
      <c r="AP45" s="333"/>
      <c r="AQ45" s="271"/>
      <c r="AR45" s="272"/>
      <c r="AS45" s="137" t="s">
        <v>356</v>
      </c>
      <c r="AT45" s="172"/>
      <c r="AU45" s="272"/>
      <c r="AV45" s="272"/>
      <c r="AW45" s="381" t="s">
        <v>300</v>
      </c>
      <c r="AX45" s="382"/>
    </row>
    <row r="46" spans="1:50" ht="22.5" customHeight="1" x14ac:dyDescent="0.15">
      <c r="A46" s="520"/>
      <c r="B46" s="518"/>
      <c r="C46" s="518"/>
      <c r="D46" s="518"/>
      <c r="E46" s="518"/>
      <c r="F46" s="519"/>
      <c r="G46" s="545"/>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6"/>
      <c r="AC46" s="1015"/>
      <c r="AD46" s="1015"/>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2.5" customHeight="1" x14ac:dyDescent="0.15">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4" t="s">
        <v>54</v>
      </c>
      <c r="Z47" s="1009"/>
      <c r="AA47" s="1010"/>
      <c r="AB47" s="527"/>
      <c r="AC47" s="1011"/>
      <c r="AD47" s="1011"/>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2.5" customHeight="1" x14ac:dyDescent="0.15">
      <c r="A48" s="658"/>
      <c r="B48" s="659"/>
      <c r="C48" s="659"/>
      <c r="D48" s="659"/>
      <c r="E48" s="659"/>
      <c r="F48" s="66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6" t="s">
        <v>301</v>
      </c>
      <c r="AC48" s="1041"/>
      <c r="AD48" s="1041"/>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customFormat="1" ht="23.25"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7" t="s">
        <v>491</v>
      </c>
      <c r="B51" s="518"/>
      <c r="C51" s="518"/>
      <c r="D51" s="518"/>
      <c r="E51" s="518"/>
      <c r="F51" s="519"/>
      <c r="G51" s="805" t="s">
        <v>265</v>
      </c>
      <c r="H51" s="790"/>
      <c r="I51" s="790"/>
      <c r="J51" s="790"/>
      <c r="K51" s="790"/>
      <c r="L51" s="790"/>
      <c r="M51" s="790"/>
      <c r="N51" s="790"/>
      <c r="O51" s="791"/>
      <c r="P51" s="789" t="s">
        <v>59</v>
      </c>
      <c r="Q51" s="790"/>
      <c r="R51" s="790"/>
      <c r="S51" s="790"/>
      <c r="T51" s="790"/>
      <c r="U51" s="790"/>
      <c r="V51" s="790"/>
      <c r="W51" s="790"/>
      <c r="X51" s="791"/>
      <c r="Y51" s="1016"/>
      <c r="Z51" s="414"/>
      <c r="AA51" s="415"/>
      <c r="AB51" s="463" t="s">
        <v>11</v>
      </c>
      <c r="AC51" s="1021"/>
      <c r="AD51" s="1022"/>
      <c r="AE51" s="1008" t="s">
        <v>357</v>
      </c>
      <c r="AF51" s="1008"/>
      <c r="AG51" s="1008"/>
      <c r="AH51" s="1008"/>
      <c r="AI51" s="1008" t="s">
        <v>363</v>
      </c>
      <c r="AJ51" s="1008"/>
      <c r="AK51" s="1008"/>
      <c r="AL51" s="1008"/>
      <c r="AM51" s="1008" t="s">
        <v>472</v>
      </c>
      <c r="AN51" s="1008"/>
      <c r="AO51" s="1008"/>
      <c r="AP51" s="463"/>
      <c r="AQ51" s="176" t="s">
        <v>355</v>
      </c>
      <c r="AR51" s="169"/>
      <c r="AS51" s="169"/>
      <c r="AT51" s="170"/>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7"/>
      <c r="Z52" s="1018"/>
      <c r="AA52" s="1019"/>
      <c r="AB52" s="1023"/>
      <c r="AC52" s="1024"/>
      <c r="AD52" s="1025"/>
      <c r="AE52" s="378"/>
      <c r="AF52" s="378"/>
      <c r="AG52" s="378"/>
      <c r="AH52" s="378"/>
      <c r="AI52" s="378"/>
      <c r="AJ52" s="378"/>
      <c r="AK52" s="378"/>
      <c r="AL52" s="378"/>
      <c r="AM52" s="378"/>
      <c r="AN52" s="378"/>
      <c r="AO52" s="378"/>
      <c r="AP52" s="333"/>
      <c r="AQ52" s="271"/>
      <c r="AR52" s="272"/>
      <c r="AS52" s="137" t="s">
        <v>356</v>
      </c>
      <c r="AT52" s="172"/>
      <c r="AU52" s="272"/>
      <c r="AV52" s="272"/>
      <c r="AW52" s="381" t="s">
        <v>300</v>
      </c>
      <c r="AX52" s="382"/>
    </row>
    <row r="53" spans="1:50" ht="22.5" customHeight="1" x14ac:dyDescent="0.15">
      <c r="A53" s="520"/>
      <c r="B53" s="518"/>
      <c r="C53" s="518"/>
      <c r="D53" s="518"/>
      <c r="E53" s="518"/>
      <c r="F53" s="519"/>
      <c r="G53" s="545"/>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6"/>
      <c r="AC53" s="1015"/>
      <c r="AD53" s="1015"/>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2.5" customHeight="1" x14ac:dyDescent="0.15">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4" t="s">
        <v>54</v>
      </c>
      <c r="Z54" s="1009"/>
      <c r="AA54" s="1010"/>
      <c r="AB54" s="527"/>
      <c r="AC54" s="1011"/>
      <c r="AD54" s="1011"/>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2.5" customHeight="1" x14ac:dyDescent="0.15">
      <c r="A55" s="658"/>
      <c r="B55" s="659"/>
      <c r="C55" s="659"/>
      <c r="D55" s="659"/>
      <c r="E55" s="659"/>
      <c r="F55" s="66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6" t="s">
        <v>301</v>
      </c>
      <c r="AC55" s="1041"/>
      <c r="AD55" s="1041"/>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customFormat="1" ht="23.25"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7" t="s">
        <v>491</v>
      </c>
      <c r="B58" s="518"/>
      <c r="C58" s="518"/>
      <c r="D58" s="518"/>
      <c r="E58" s="518"/>
      <c r="F58" s="519"/>
      <c r="G58" s="805" t="s">
        <v>265</v>
      </c>
      <c r="H58" s="790"/>
      <c r="I58" s="790"/>
      <c r="J58" s="790"/>
      <c r="K58" s="790"/>
      <c r="L58" s="790"/>
      <c r="M58" s="790"/>
      <c r="N58" s="790"/>
      <c r="O58" s="791"/>
      <c r="P58" s="789" t="s">
        <v>59</v>
      </c>
      <c r="Q58" s="790"/>
      <c r="R58" s="790"/>
      <c r="S58" s="790"/>
      <c r="T58" s="790"/>
      <c r="U58" s="790"/>
      <c r="V58" s="790"/>
      <c r="W58" s="790"/>
      <c r="X58" s="791"/>
      <c r="Y58" s="1016"/>
      <c r="Z58" s="414"/>
      <c r="AA58" s="415"/>
      <c r="AB58" s="1020" t="s">
        <v>11</v>
      </c>
      <c r="AC58" s="1021"/>
      <c r="AD58" s="1022"/>
      <c r="AE58" s="1008" t="s">
        <v>357</v>
      </c>
      <c r="AF58" s="1008"/>
      <c r="AG58" s="1008"/>
      <c r="AH58" s="1008"/>
      <c r="AI58" s="1008" t="s">
        <v>363</v>
      </c>
      <c r="AJ58" s="1008"/>
      <c r="AK58" s="1008"/>
      <c r="AL58" s="1008"/>
      <c r="AM58" s="1008" t="s">
        <v>472</v>
      </c>
      <c r="AN58" s="1008"/>
      <c r="AO58" s="1008"/>
      <c r="AP58" s="463"/>
      <c r="AQ58" s="176" t="s">
        <v>355</v>
      </c>
      <c r="AR58" s="169"/>
      <c r="AS58" s="169"/>
      <c r="AT58" s="170"/>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7"/>
      <c r="Z59" s="1018"/>
      <c r="AA59" s="1019"/>
      <c r="AB59" s="1023"/>
      <c r="AC59" s="1024"/>
      <c r="AD59" s="1025"/>
      <c r="AE59" s="378"/>
      <c r="AF59" s="378"/>
      <c r="AG59" s="378"/>
      <c r="AH59" s="378"/>
      <c r="AI59" s="378"/>
      <c r="AJ59" s="378"/>
      <c r="AK59" s="378"/>
      <c r="AL59" s="378"/>
      <c r="AM59" s="378"/>
      <c r="AN59" s="378"/>
      <c r="AO59" s="378"/>
      <c r="AP59" s="333"/>
      <c r="AQ59" s="271"/>
      <c r="AR59" s="272"/>
      <c r="AS59" s="137" t="s">
        <v>356</v>
      </c>
      <c r="AT59" s="172"/>
      <c r="AU59" s="272"/>
      <c r="AV59" s="272"/>
      <c r="AW59" s="381" t="s">
        <v>300</v>
      </c>
      <c r="AX59" s="382"/>
    </row>
    <row r="60" spans="1:50" ht="22.5" customHeight="1" x14ac:dyDescent="0.15">
      <c r="A60" s="520"/>
      <c r="B60" s="518"/>
      <c r="C60" s="518"/>
      <c r="D60" s="518"/>
      <c r="E60" s="518"/>
      <c r="F60" s="519"/>
      <c r="G60" s="545"/>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6"/>
      <c r="AC60" s="1015"/>
      <c r="AD60" s="1015"/>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2.5" customHeight="1" x14ac:dyDescent="0.15">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4" t="s">
        <v>54</v>
      </c>
      <c r="Z61" s="1009"/>
      <c r="AA61" s="1010"/>
      <c r="AB61" s="527"/>
      <c r="AC61" s="1011"/>
      <c r="AD61" s="1011"/>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2.5" customHeight="1" x14ac:dyDescent="0.15">
      <c r="A62" s="658"/>
      <c r="B62" s="659"/>
      <c r="C62" s="659"/>
      <c r="D62" s="659"/>
      <c r="E62" s="659"/>
      <c r="F62" s="66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6" t="s">
        <v>301</v>
      </c>
      <c r="AC62" s="1041"/>
      <c r="AD62" s="1041"/>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customFormat="1" ht="23.25"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7" t="s">
        <v>491</v>
      </c>
      <c r="B65" s="518"/>
      <c r="C65" s="518"/>
      <c r="D65" s="518"/>
      <c r="E65" s="518"/>
      <c r="F65" s="519"/>
      <c r="G65" s="805" t="s">
        <v>265</v>
      </c>
      <c r="H65" s="790"/>
      <c r="I65" s="790"/>
      <c r="J65" s="790"/>
      <c r="K65" s="790"/>
      <c r="L65" s="790"/>
      <c r="M65" s="790"/>
      <c r="N65" s="790"/>
      <c r="O65" s="791"/>
      <c r="P65" s="789" t="s">
        <v>59</v>
      </c>
      <c r="Q65" s="790"/>
      <c r="R65" s="790"/>
      <c r="S65" s="790"/>
      <c r="T65" s="790"/>
      <c r="U65" s="790"/>
      <c r="V65" s="790"/>
      <c r="W65" s="790"/>
      <c r="X65" s="791"/>
      <c r="Y65" s="1016"/>
      <c r="Z65" s="414"/>
      <c r="AA65" s="415"/>
      <c r="AB65" s="1020" t="s">
        <v>11</v>
      </c>
      <c r="AC65" s="1021"/>
      <c r="AD65" s="1022"/>
      <c r="AE65" s="1008" t="s">
        <v>357</v>
      </c>
      <c r="AF65" s="1008"/>
      <c r="AG65" s="1008"/>
      <c r="AH65" s="1008"/>
      <c r="AI65" s="1008" t="s">
        <v>363</v>
      </c>
      <c r="AJ65" s="1008"/>
      <c r="AK65" s="1008"/>
      <c r="AL65" s="1008"/>
      <c r="AM65" s="1008" t="s">
        <v>472</v>
      </c>
      <c r="AN65" s="1008"/>
      <c r="AO65" s="1008"/>
      <c r="AP65" s="463"/>
      <c r="AQ65" s="176" t="s">
        <v>355</v>
      </c>
      <c r="AR65" s="169"/>
      <c r="AS65" s="169"/>
      <c r="AT65" s="170"/>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7"/>
      <c r="Z66" s="1018"/>
      <c r="AA66" s="1019"/>
      <c r="AB66" s="1023"/>
      <c r="AC66" s="1024"/>
      <c r="AD66" s="1025"/>
      <c r="AE66" s="378"/>
      <c r="AF66" s="378"/>
      <c r="AG66" s="378"/>
      <c r="AH66" s="378"/>
      <c r="AI66" s="378"/>
      <c r="AJ66" s="378"/>
      <c r="AK66" s="378"/>
      <c r="AL66" s="378"/>
      <c r="AM66" s="378"/>
      <c r="AN66" s="378"/>
      <c r="AO66" s="378"/>
      <c r="AP66" s="333"/>
      <c r="AQ66" s="271"/>
      <c r="AR66" s="272"/>
      <c r="AS66" s="137" t="s">
        <v>356</v>
      </c>
      <c r="AT66" s="172"/>
      <c r="AU66" s="272"/>
      <c r="AV66" s="272"/>
      <c r="AW66" s="381" t="s">
        <v>300</v>
      </c>
      <c r="AX66" s="382"/>
    </row>
    <row r="67" spans="1:50" ht="22.5" customHeight="1" x14ac:dyDescent="0.15">
      <c r="A67" s="520"/>
      <c r="B67" s="518"/>
      <c r="C67" s="518"/>
      <c r="D67" s="518"/>
      <c r="E67" s="518"/>
      <c r="F67" s="519"/>
      <c r="G67" s="545"/>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6"/>
      <c r="AC67" s="1015"/>
      <c r="AD67" s="1015"/>
      <c r="AE67" s="366"/>
      <c r="AF67" s="367"/>
      <c r="AG67" s="367"/>
      <c r="AH67" s="367"/>
      <c r="AI67" s="366"/>
      <c r="AJ67" s="367"/>
      <c r="AK67" s="367"/>
      <c r="AL67" s="367"/>
      <c r="AM67" s="366"/>
      <c r="AN67" s="367"/>
      <c r="AO67" s="367"/>
      <c r="AP67" s="367"/>
      <c r="AQ67" s="103"/>
      <c r="AR67" s="104"/>
      <c r="AS67" s="104"/>
      <c r="AT67" s="105"/>
      <c r="AU67" s="367"/>
      <c r="AV67" s="367"/>
      <c r="AW67" s="367"/>
      <c r="AX67" s="369"/>
    </row>
    <row r="68" spans="1:50" ht="22.5" customHeight="1" x14ac:dyDescent="0.15">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4" t="s">
        <v>54</v>
      </c>
      <c r="Z68" s="1009"/>
      <c r="AA68" s="1010"/>
      <c r="AB68" s="527"/>
      <c r="AC68" s="1011"/>
      <c r="AD68" s="1011"/>
      <c r="AE68" s="366"/>
      <c r="AF68" s="367"/>
      <c r="AG68" s="367"/>
      <c r="AH68" s="367"/>
      <c r="AI68" s="366"/>
      <c r="AJ68" s="367"/>
      <c r="AK68" s="367"/>
      <c r="AL68" s="367"/>
      <c r="AM68" s="366"/>
      <c r="AN68" s="367"/>
      <c r="AO68" s="367"/>
      <c r="AP68" s="367"/>
      <c r="AQ68" s="103"/>
      <c r="AR68" s="104"/>
      <c r="AS68" s="104"/>
      <c r="AT68" s="105"/>
      <c r="AU68" s="367"/>
      <c r="AV68" s="367"/>
      <c r="AW68" s="367"/>
      <c r="AX68" s="369"/>
    </row>
    <row r="69" spans="1:50" ht="22.5" customHeight="1" x14ac:dyDescent="0.15">
      <c r="A69" s="658"/>
      <c r="B69" s="659"/>
      <c r="C69" s="659"/>
      <c r="D69" s="659"/>
      <c r="E69" s="659"/>
      <c r="F69" s="660"/>
      <c r="G69" s="1031"/>
      <c r="H69" s="1032"/>
      <c r="I69" s="1032"/>
      <c r="J69" s="1032"/>
      <c r="K69" s="1032"/>
      <c r="L69" s="1032"/>
      <c r="M69" s="1032"/>
      <c r="N69" s="1032"/>
      <c r="O69" s="1033"/>
      <c r="P69" s="1038"/>
      <c r="Q69" s="1038"/>
      <c r="R69" s="1038"/>
      <c r="S69" s="1038"/>
      <c r="T69" s="1038"/>
      <c r="U69" s="1038"/>
      <c r="V69" s="1038"/>
      <c r="W69" s="1038"/>
      <c r="X69" s="1039"/>
      <c r="Y69" s="304" t="s">
        <v>13</v>
      </c>
      <c r="Z69" s="1009"/>
      <c r="AA69" s="1010"/>
      <c r="AB69" s="502" t="s">
        <v>301</v>
      </c>
      <c r="AC69" s="431"/>
      <c r="AD69" s="431"/>
      <c r="AE69" s="366"/>
      <c r="AF69" s="367"/>
      <c r="AG69" s="367"/>
      <c r="AH69" s="367"/>
      <c r="AI69" s="366"/>
      <c r="AJ69" s="367"/>
      <c r="AK69" s="367"/>
      <c r="AL69" s="367"/>
      <c r="AM69" s="366"/>
      <c r="AN69" s="367"/>
      <c r="AO69" s="367"/>
      <c r="AP69" s="367"/>
      <c r="AQ69" s="103"/>
      <c r="AR69" s="104"/>
      <c r="AS69" s="104"/>
      <c r="AT69" s="105"/>
      <c r="AU69" s="367"/>
      <c r="AV69" s="367"/>
      <c r="AW69" s="367"/>
      <c r="AX69" s="369"/>
    </row>
    <row r="70" spans="1:50" customFormat="1" ht="23.25" customHeight="1" x14ac:dyDescent="0.15">
      <c r="A70" s="909" t="s">
        <v>527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48"/>
      <c r="B6" s="1049"/>
      <c r="C6" s="1049"/>
      <c r="D6" s="1049"/>
      <c r="E6" s="1049"/>
      <c r="F6" s="1050"/>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48"/>
      <c r="B7" s="1049"/>
      <c r="C7" s="1049"/>
      <c r="D7" s="1049"/>
      <c r="E7" s="1049"/>
      <c r="F7" s="1050"/>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48"/>
      <c r="B8" s="1049"/>
      <c r="C8" s="1049"/>
      <c r="D8" s="1049"/>
      <c r="E8" s="1049"/>
      <c r="F8" s="1050"/>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48"/>
      <c r="B9" s="1049"/>
      <c r="C9" s="1049"/>
      <c r="D9" s="1049"/>
      <c r="E9" s="1049"/>
      <c r="F9" s="1050"/>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48"/>
      <c r="B10" s="1049"/>
      <c r="C10" s="1049"/>
      <c r="D10" s="1049"/>
      <c r="E10" s="1049"/>
      <c r="F10" s="1050"/>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8"/>
      <c r="B11" s="1049"/>
      <c r="C11" s="1049"/>
      <c r="D11" s="1049"/>
      <c r="E11" s="1049"/>
      <c r="F11" s="1050"/>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8"/>
      <c r="B12" s="1049"/>
      <c r="C12" s="1049"/>
      <c r="D12" s="1049"/>
      <c r="E12" s="1049"/>
      <c r="F12" s="1050"/>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8"/>
      <c r="B13" s="1049"/>
      <c r="C13" s="1049"/>
      <c r="D13" s="1049"/>
      <c r="E13" s="1049"/>
      <c r="F13" s="1050"/>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8"/>
      <c r="B14" s="1049"/>
      <c r="C14" s="1049"/>
      <c r="D14" s="1049"/>
      <c r="E14" s="1049"/>
      <c r="F14" s="105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8"/>
      <c r="B15" s="1049"/>
      <c r="C15" s="1049"/>
      <c r="D15" s="1049"/>
      <c r="E15" s="1049"/>
      <c r="F15" s="1050"/>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8"/>
      <c r="B19" s="1049"/>
      <c r="C19" s="1049"/>
      <c r="D19" s="1049"/>
      <c r="E19" s="1049"/>
      <c r="F19" s="1050"/>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8"/>
      <c r="B20" s="1049"/>
      <c r="C20" s="1049"/>
      <c r="D20" s="1049"/>
      <c r="E20" s="1049"/>
      <c r="F20" s="1050"/>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8"/>
      <c r="B21" s="1049"/>
      <c r="C21" s="1049"/>
      <c r="D21" s="1049"/>
      <c r="E21" s="1049"/>
      <c r="F21" s="1050"/>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8"/>
      <c r="B22" s="1049"/>
      <c r="C22" s="1049"/>
      <c r="D22" s="1049"/>
      <c r="E22" s="1049"/>
      <c r="F22" s="1050"/>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8"/>
      <c r="B23" s="1049"/>
      <c r="C23" s="1049"/>
      <c r="D23" s="1049"/>
      <c r="E23" s="1049"/>
      <c r="F23" s="1050"/>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8"/>
      <c r="B24" s="1049"/>
      <c r="C24" s="1049"/>
      <c r="D24" s="1049"/>
      <c r="E24" s="1049"/>
      <c r="F24" s="1050"/>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8"/>
      <c r="B25" s="1049"/>
      <c r="C25" s="1049"/>
      <c r="D25" s="1049"/>
      <c r="E25" s="1049"/>
      <c r="F25" s="1050"/>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8"/>
      <c r="B26" s="1049"/>
      <c r="C26" s="1049"/>
      <c r="D26" s="1049"/>
      <c r="E26" s="1049"/>
      <c r="F26" s="1050"/>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8"/>
      <c r="B27" s="1049"/>
      <c r="C27" s="1049"/>
      <c r="D27" s="1049"/>
      <c r="E27" s="1049"/>
      <c r="F27" s="105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8"/>
      <c r="B28" s="1049"/>
      <c r="C28" s="1049"/>
      <c r="D28" s="1049"/>
      <c r="E28" s="1049"/>
      <c r="F28" s="1050"/>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8"/>
      <c r="B32" s="1049"/>
      <c r="C32" s="1049"/>
      <c r="D32" s="1049"/>
      <c r="E32" s="1049"/>
      <c r="F32" s="1050"/>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8"/>
      <c r="B33" s="1049"/>
      <c r="C33" s="1049"/>
      <c r="D33" s="1049"/>
      <c r="E33" s="1049"/>
      <c r="F33" s="1050"/>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8"/>
      <c r="B34" s="1049"/>
      <c r="C34" s="1049"/>
      <c r="D34" s="1049"/>
      <c r="E34" s="1049"/>
      <c r="F34" s="1050"/>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8"/>
      <c r="B35" s="1049"/>
      <c r="C35" s="1049"/>
      <c r="D35" s="1049"/>
      <c r="E35" s="1049"/>
      <c r="F35" s="1050"/>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8"/>
      <c r="B36" s="1049"/>
      <c r="C36" s="1049"/>
      <c r="D36" s="1049"/>
      <c r="E36" s="1049"/>
      <c r="F36" s="1050"/>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8"/>
      <c r="B37" s="1049"/>
      <c r="C37" s="1049"/>
      <c r="D37" s="1049"/>
      <c r="E37" s="1049"/>
      <c r="F37" s="1050"/>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8"/>
      <c r="B38" s="1049"/>
      <c r="C38" s="1049"/>
      <c r="D38" s="1049"/>
      <c r="E38" s="1049"/>
      <c r="F38" s="1050"/>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8"/>
      <c r="B39" s="1049"/>
      <c r="C39" s="1049"/>
      <c r="D39" s="1049"/>
      <c r="E39" s="1049"/>
      <c r="F39" s="1050"/>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8"/>
      <c r="B40" s="1049"/>
      <c r="C40" s="1049"/>
      <c r="D40" s="1049"/>
      <c r="E40" s="1049"/>
      <c r="F40" s="105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8"/>
      <c r="B41" s="1049"/>
      <c r="C41" s="1049"/>
      <c r="D41" s="1049"/>
      <c r="E41" s="1049"/>
      <c r="F41" s="1050"/>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8"/>
      <c r="B45" s="1049"/>
      <c r="C45" s="1049"/>
      <c r="D45" s="1049"/>
      <c r="E45" s="1049"/>
      <c r="F45" s="1050"/>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8"/>
      <c r="B46" s="1049"/>
      <c r="C46" s="1049"/>
      <c r="D46" s="1049"/>
      <c r="E46" s="1049"/>
      <c r="F46" s="1050"/>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8"/>
      <c r="B47" s="1049"/>
      <c r="C47" s="1049"/>
      <c r="D47" s="1049"/>
      <c r="E47" s="1049"/>
      <c r="F47" s="1050"/>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8"/>
      <c r="B48" s="1049"/>
      <c r="C48" s="1049"/>
      <c r="D48" s="1049"/>
      <c r="E48" s="1049"/>
      <c r="F48" s="1050"/>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8"/>
      <c r="B49" s="1049"/>
      <c r="C49" s="1049"/>
      <c r="D49" s="1049"/>
      <c r="E49" s="1049"/>
      <c r="F49" s="1050"/>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8"/>
      <c r="B50" s="1049"/>
      <c r="C50" s="1049"/>
      <c r="D50" s="1049"/>
      <c r="E50" s="1049"/>
      <c r="F50" s="1050"/>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8"/>
      <c r="B51" s="1049"/>
      <c r="C51" s="1049"/>
      <c r="D51" s="1049"/>
      <c r="E51" s="1049"/>
      <c r="F51" s="1050"/>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8"/>
      <c r="B52" s="1049"/>
      <c r="C52" s="1049"/>
      <c r="D52" s="1049"/>
      <c r="E52" s="1049"/>
      <c r="F52" s="1050"/>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8"/>
      <c r="B59" s="1049"/>
      <c r="C59" s="1049"/>
      <c r="D59" s="1049"/>
      <c r="E59" s="1049"/>
      <c r="F59" s="1050"/>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8"/>
      <c r="B60" s="1049"/>
      <c r="C60" s="1049"/>
      <c r="D60" s="1049"/>
      <c r="E60" s="1049"/>
      <c r="F60" s="1050"/>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8"/>
      <c r="B61" s="1049"/>
      <c r="C61" s="1049"/>
      <c r="D61" s="1049"/>
      <c r="E61" s="1049"/>
      <c r="F61" s="1050"/>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8"/>
      <c r="B62" s="1049"/>
      <c r="C62" s="1049"/>
      <c r="D62" s="1049"/>
      <c r="E62" s="1049"/>
      <c r="F62" s="1050"/>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8"/>
      <c r="B63" s="1049"/>
      <c r="C63" s="1049"/>
      <c r="D63" s="1049"/>
      <c r="E63" s="1049"/>
      <c r="F63" s="1050"/>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8"/>
      <c r="B64" s="1049"/>
      <c r="C64" s="1049"/>
      <c r="D64" s="1049"/>
      <c r="E64" s="1049"/>
      <c r="F64" s="1050"/>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8"/>
      <c r="B65" s="1049"/>
      <c r="C65" s="1049"/>
      <c r="D65" s="1049"/>
      <c r="E65" s="1049"/>
      <c r="F65" s="1050"/>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8"/>
      <c r="B66" s="1049"/>
      <c r="C66" s="1049"/>
      <c r="D66" s="1049"/>
      <c r="E66" s="1049"/>
      <c r="F66" s="1050"/>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8"/>
      <c r="B67" s="1049"/>
      <c r="C67" s="1049"/>
      <c r="D67" s="1049"/>
      <c r="E67" s="1049"/>
      <c r="F67" s="105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8"/>
      <c r="B68" s="1049"/>
      <c r="C68" s="1049"/>
      <c r="D68" s="1049"/>
      <c r="E68" s="1049"/>
      <c r="F68" s="1050"/>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8"/>
      <c r="B72" s="1049"/>
      <c r="C72" s="1049"/>
      <c r="D72" s="1049"/>
      <c r="E72" s="1049"/>
      <c r="F72" s="1050"/>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8"/>
      <c r="B73" s="1049"/>
      <c r="C73" s="1049"/>
      <c r="D73" s="1049"/>
      <c r="E73" s="1049"/>
      <c r="F73" s="1050"/>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8"/>
      <c r="B74" s="1049"/>
      <c r="C74" s="1049"/>
      <c r="D74" s="1049"/>
      <c r="E74" s="1049"/>
      <c r="F74" s="1050"/>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8"/>
      <c r="B75" s="1049"/>
      <c r="C75" s="1049"/>
      <c r="D75" s="1049"/>
      <c r="E75" s="1049"/>
      <c r="F75" s="1050"/>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8"/>
      <c r="B76" s="1049"/>
      <c r="C76" s="1049"/>
      <c r="D76" s="1049"/>
      <c r="E76" s="1049"/>
      <c r="F76" s="1050"/>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8"/>
      <c r="B77" s="1049"/>
      <c r="C77" s="1049"/>
      <c r="D77" s="1049"/>
      <c r="E77" s="1049"/>
      <c r="F77" s="1050"/>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8"/>
      <c r="B78" s="1049"/>
      <c r="C78" s="1049"/>
      <c r="D78" s="1049"/>
      <c r="E78" s="1049"/>
      <c r="F78" s="1050"/>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8"/>
      <c r="B79" s="1049"/>
      <c r="C79" s="1049"/>
      <c r="D79" s="1049"/>
      <c r="E79" s="1049"/>
      <c r="F79" s="1050"/>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8"/>
      <c r="B80" s="1049"/>
      <c r="C80" s="1049"/>
      <c r="D80" s="1049"/>
      <c r="E80" s="1049"/>
      <c r="F80" s="105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8"/>
      <c r="B81" s="1049"/>
      <c r="C81" s="1049"/>
      <c r="D81" s="1049"/>
      <c r="E81" s="1049"/>
      <c r="F81" s="1050"/>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8"/>
      <c r="B85" s="1049"/>
      <c r="C85" s="1049"/>
      <c r="D85" s="1049"/>
      <c r="E85" s="1049"/>
      <c r="F85" s="1050"/>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8"/>
      <c r="B86" s="1049"/>
      <c r="C86" s="1049"/>
      <c r="D86" s="1049"/>
      <c r="E86" s="1049"/>
      <c r="F86" s="1050"/>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8"/>
      <c r="B87" s="1049"/>
      <c r="C87" s="1049"/>
      <c r="D87" s="1049"/>
      <c r="E87" s="1049"/>
      <c r="F87" s="1050"/>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8"/>
      <c r="B88" s="1049"/>
      <c r="C88" s="1049"/>
      <c r="D88" s="1049"/>
      <c r="E88" s="1049"/>
      <c r="F88" s="1050"/>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8"/>
      <c r="B89" s="1049"/>
      <c r="C89" s="1049"/>
      <c r="D89" s="1049"/>
      <c r="E89" s="1049"/>
      <c r="F89" s="1050"/>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8"/>
      <c r="B90" s="1049"/>
      <c r="C90" s="1049"/>
      <c r="D90" s="1049"/>
      <c r="E90" s="1049"/>
      <c r="F90" s="1050"/>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8"/>
      <c r="B91" s="1049"/>
      <c r="C91" s="1049"/>
      <c r="D91" s="1049"/>
      <c r="E91" s="1049"/>
      <c r="F91" s="1050"/>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8"/>
      <c r="B92" s="1049"/>
      <c r="C92" s="1049"/>
      <c r="D92" s="1049"/>
      <c r="E92" s="1049"/>
      <c r="F92" s="1050"/>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8"/>
      <c r="B93" s="1049"/>
      <c r="C93" s="1049"/>
      <c r="D93" s="1049"/>
      <c r="E93" s="1049"/>
      <c r="F93" s="105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8"/>
      <c r="B94" s="1049"/>
      <c r="C94" s="1049"/>
      <c r="D94" s="1049"/>
      <c r="E94" s="1049"/>
      <c r="F94" s="1050"/>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8"/>
      <c r="B98" s="1049"/>
      <c r="C98" s="1049"/>
      <c r="D98" s="1049"/>
      <c r="E98" s="1049"/>
      <c r="F98" s="1050"/>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8"/>
      <c r="B99" s="1049"/>
      <c r="C99" s="1049"/>
      <c r="D99" s="1049"/>
      <c r="E99" s="1049"/>
      <c r="F99" s="1050"/>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8"/>
      <c r="B100" s="1049"/>
      <c r="C100" s="1049"/>
      <c r="D100" s="1049"/>
      <c r="E100" s="1049"/>
      <c r="F100" s="1050"/>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8"/>
      <c r="B101" s="1049"/>
      <c r="C101" s="1049"/>
      <c r="D101" s="1049"/>
      <c r="E101" s="1049"/>
      <c r="F101" s="1050"/>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8"/>
      <c r="B102" s="1049"/>
      <c r="C102" s="1049"/>
      <c r="D102" s="1049"/>
      <c r="E102" s="1049"/>
      <c r="F102" s="1050"/>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8"/>
      <c r="B103" s="1049"/>
      <c r="C103" s="1049"/>
      <c r="D103" s="1049"/>
      <c r="E103" s="1049"/>
      <c r="F103" s="1050"/>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8"/>
      <c r="B104" s="1049"/>
      <c r="C104" s="1049"/>
      <c r="D104" s="1049"/>
      <c r="E104" s="1049"/>
      <c r="F104" s="1050"/>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8"/>
      <c r="B105" s="1049"/>
      <c r="C105" s="1049"/>
      <c r="D105" s="1049"/>
      <c r="E105" s="1049"/>
      <c r="F105" s="1050"/>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8"/>
      <c r="B112" s="1049"/>
      <c r="C112" s="1049"/>
      <c r="D112" s="1049"/>
      <c r="E112" s="1049"/>
      <c r="F112" s="1050"/>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8"/>
      <c r="B113" s="1049"/>
      <c r="C113" s="1049"/>
      <c r="D113" s="1049"/>
      <c r="E113" s="1049"/>
      <c r="F113" s="1050"/>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8"/>
      <c r="B114" s="1049"/>
      <c r="C114" s="1049"/>
      <c r="D114" s="1049"/>
      <c r="E114" s="1049"/>
      <c r="F114" s="1050"/>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8"/>
      <c r="B115" s="1049"/>
      <c r="C115" s="1049"/>
      <c r="D115" s="1049"/>
      <c r="E115" s="1049"/>
      <c r="F115" s="1050"/>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8"/>
      <c r="B116" s="1049"/>
      <c r="C116" s="1049"/>
      <c r="D116" s="1049"/>
      <c r="E116" s="1049"/>
      <c r="F116" s="1050"/>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8"/>
      <c r="B117" s="1049"/>
      <c r="C117" s="1049"/>
      <c r="D117" s="1049"/>
      <c r="E117" s="1049"/>
      <c r="F117" s="1050"/>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8"/>
      <c r="B118" s="1049"/>
      <c r="C118" s="1049"/>
      <c r="D118" s="1049"/>
      <c r="E118" s="1049"/>
      <c r="F118" s="1050"/>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8"/>
      <c r="B119" s="1049"/>
      <c r="C119" s="1049"/>
      <c r="D119" s="1049"/>
      <c r="E119" s="1049"/>
      <c r="F119" s="1050"/>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8"/>
      <c r="B120" s="1049"/>
      <c r="C120" s="1049"/>
      <c r="D120" s="1049"/>
      <c r="E120" s="1049"/>
      <c r="F120" s="105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8"/>
      <c r="B121" s="1049"/>
      <c r="C121" s="1049"/>
      <c r="D121" s="1049"/>
      <c r="E121" s="1049"/>
      <c r="F121" s="1050"/>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8"/>
      <c r="B125" s="1049"/>
      <c r="C125" s="1049"/>
      <c r="D125" s="1049"/>
      <c r="E125" s="1049"/>
      <c r="F125" s="1050"/>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8"/>
      <c r="B126" s="1049"/>
      <c r="C126" s="1049"/>
      <c r="D126" s="1049"/>
      <c r="E126" s="1049"/>
      <c r="F126" s="1050"/>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8"/>
      <c r="B127" s="1049"/>
      <c r="C127" s="1049"/>
      <c r="D127" s="1049"/>
      <c r="E127" s="1049"/>
      <c r="F127" s="1050"/>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8"/>
      <c r="B128" s="1049"/>
      <c r="C128" s="1049"/>
      <c r="D128" s="1049"/>
      <c r="E128" s="1049"/>
      <c r="F128" s="1050"/>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8"/>
      <c r="B129" s="1049"/>
      <c r="C129" s="1049"/>
      <c r="D129" s="1049"/>
      <c r="E129" s="1049"/>
      <c r="F129" s="1050"/>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8"/>
      <c r="B130" s="1049"/>
      <c r="C130" s="1049"/>
      <c r="D130" s="1049"/>
      <c r="E130" s="1049"/>
      <c r="F130" s="1050"/>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8"/>
      <c r="B131" s="1049"/>
      <c r="C131" s="1049"/>
      <c r="D131" s="1049"/>
      <c r="E131" s="1049"/>
      <c r="F131" s="1050"/>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8"/>
      <c r="B132" s="1049"/>
      <c r="C132" s="1049"/>
      <c r="D132" s="1049"/>
      <c r="E132" s="1049"/>
      <c r="F132" s="1050"/>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8"/>
      <c r="B133" s="1049"/>
      <c r="C133" s="1049"/>
      <c r="D133" s="1049"/>
      <c r="E133" s="1049"/>
      <c r="F133" s="105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8"/>
      <c r="B134" s="1049"/>
      <c r="C134" s="1049"/>
      <c r="D134" s="1049"/>
      <c r="E134" s="1049"/>
      <c r="F134" s="1050"/>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8"/>
      <c r="B138" s="1049"/>
      <c r="C138" s="1049"/>
      <c r="D138" s="1049"/>
      <c r="E138" s="1049"/>
      <c r="F138" s="1050"/>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8"/>
      <c r="B139" s="1049"/>
      <c r="C139" s="1049"/>
      <c r="D139" s="1049"/>
      <c r="E139" s="1049"/>
      <c r="F139" s="1050"/>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8"/>
      <c r="B140" s="1049"/>
      <c r="C140" s="1049"/>
      <c r="D140" s="1049"/>
      <c r="E140" s="1049"/>
      <c r="F140" s="1050"/>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8"/>
      <c r="B141" s="1049"/>
      <c r="C141" s="1049"/>
      <c r="D141" s="1049"/>
      <c r="E141" s="1049"/>
      <c r="F141" s="1050"/>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8"/>
      <c r="B142" s="1049"/>
      <c r="C142" s="1049"/>
      <c r="D142" s="1049"/>
      <c r="E142" s="1049"/>
      <c r="F142" s="1050"/>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8"/>
      <c r="B143" s="1049"/>
      <c r="C143" s="1049"/>
      <c r="D143" s="1049"/>
      <c r="E143" s="1049"/>
      <c r="F143" s="1050"/>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8"/>
      <c r="B144" s="1049"/>
      <c r="C144" s="1049"/>
      <c r="D144" s="1049"/>
      <c r="E144" s="1049"/>
      <c r="F144" s="1050"/>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8"/>
      <c r="B145" s="1049"/>
      <c r="C145" s="1049"/>
      <c r="D145" s="1049"/>
      <c r="E145" s="1049"/>
      <c r="F145" s="1050"/>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8"/>
      <c r="B146" s="1049"/>
      <c r="C146" s="1049"/>
      <c r="D146" s="1049"/>
      <c r="E146" s="1049"/>
      <c r="F146" s="105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8"/>
      <c r="B147" s="1049"/>
      <c r="C147" s="1049"/>
      <c r="D147" s="1049"/>
      <c r="E147" s="1049"/>
      <c r="F147" s="1050"/>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8"/>
      <c r="B151" s="1049"/>
      <c r="C151" s="1049"/>
      <c r="D151" s="1049"/>
      <c r="E151" s="1049"/>
      <c r="F151" s="1050"/>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8"/>
      <c r="B152" s="1049"/>
      <c r="C152" s="1049"/>
      <c r="D152" s="1049"/>
      <c r="E152" s="1049"/>
      <c r="F152" s="1050"/>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8"/>
      <c r="B153" s="1049"/>
      <c r="C153" s="1049"/>
      <c r="D153" s="1049"/>
      <c r="E153" s="1049"/>
      <c r="F153" s="1050"/>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8"/>
      <c r="B154" s="1049"/>
      <c r="C154" s="1049"/>
      <c r="D154" s="1049"/>
      <c r="E154" s="1049"/>
      <c r="F154" s="1050"/>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8"/>
      <c r="B155" s="1049"/>
      <c r="C155" s="1049"/>
      <c r="D155" s="1049"/>
      <c r="E155" s="1049"/>
      <c r="F155" s="1050"/>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8"/>
      <c r="B156" s="1049"/>
      <c r="C156" s="1049"/>
      <c r="D156" s="1049"/>
      <c r="E156" s="1049"/>
      <c r="F156" s="1050"/>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8"/>
      <c r="B157" s="1049"/>
      <c r="C157" s="1049"/>
      <c r="D157" s="1049"/>
      <c r="E157" s="1049"/>
      <c r="F157" s="1050"/>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8"/>
      <c r="B158" s="1049"/>
      <c r="C158" s="1049"/>
      <c r="D158" s="1049"/>
      <c r="E158" s="1049"/>
      <c r="F158" s="1050"/>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8"/>
      <c r="B165" s="1049"/>
      <c r="C165" s="1049"/>
      <c r="D165" s="1049"/>
      <c r="E165" s="1049"/>
      <c r="F165" s="1050"/>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8"/>
      <c r="B166" s="1049"/>
      <c r="C166" s="1049"/>
      <c r="D166" s="1049"/>
      <c r="E166" s="1049"/>
      <c r="F166" s="1050"/>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8"/>
      <c r="B167" s="1049"/>
      <c r="C167" s="1049"/>
      <c r="D167" s="1049"/>
      <c r="E167" s="1049"/>
      <c r="F167" s="1050"/>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8"/>
      <c r="B168" s="1049"/>
      <c r="C168" s="1049"/>
      <c r="D168" s="1049"/>
      <c r="E168" s="1049"/>
      <c r="F168" s="1050"/>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8"/>
      <c r="B169" s="1049"/>
      <c r="C169" s="1049"/>
      <c r="D169" s="1049"/>
      <c r="E169" s="1049"/>
      <c r="F169" s="1050"/>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8"/>
      <c r="B170" s="1049"/>
      <c r="C170" s="1049"/>
      <c r="D170" s="1049"/>
      <c r="E170" s="1049"/>
      <c r="F170" s="1050"/>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8"/>
      <c r="B171" s="1049"/>
      <c r="C171" s="1049"/>
      <c r="D171" s="1049"/>
      <c r="E171" s="1049"/>
      <c r="F171" s="1050"/>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8"/>
      <c r="B172" s="1049"/>
      <c r="C172" s="1049"/>
      <c r="D172" s="1049"/>
      <c r="E172" s="1049"/>
      <c r="F172" s="1050"/>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8"/>
      <c r="B173" s="1049"/>
      <c r="C173" s="1049"/>
      <c r="D173" s="1049"/>
      <c r="E173" s="1049"/>
      <c r="F173" s="105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8"/>
      <c r="B174" s="1049"/>
      <c r="C174" s="1049"/>
      <c r="D174" s="1049"/>
      <c r="E174" s="1049"/>
      <c r="F174" s="1050"/>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8"/>
      <c r="B178" s="1049"/>
      <c r="C178" s="1049"/>
      <c r="D178" s="1049"/>
      <c r="E178" s="1049"/>
      <c r="F178" s="1050"/>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8"/>
      <c r="B179" s="1049"/>
      <c r="C179" s="1049"/>
      <c r="D179" s="1049"/>
      <c r="E179" s="1049"/>
      <c r="F179" s="1050"/>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8"/>
      <c r="B180" s="1049"/>
      <c r="C180" s="1049"/>
      <c r="D180" s="1049"/>
      <c r="E180" s="1049"/>
      <c r="F180" s="1050"/>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8"/>
      <c r="B181" s="1049"/>
      <c r="C181" s="1049"/>
      <c r="D181" s="1049"/>
      <c r="E181" s="1049"/>
      <c r="F181" s="1050"/>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8"/>
      <c r="B182" s="1049"/>
      <c r="C182" s="1049"/>
      <c r="D182" s="1049"/>
      <c r="E182" s="1049"/>
      <c r="F182" s="1050"/>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8"/>
      <c r="B183" s="1049"/>
      <c r="C183" s="1049"/>
      <c r="D183" s="1049"/>
      <c r="E183" s="1049"/>
      <c r="F183" s="1050"/>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8"/>
      <c r="B184" s="1049"/>
      <c r="C184" s="1049"/>
      <c r="D184" s="1049"/>
      <c r="E184" s="1049"/>
      <c r="F184" s="1050"/>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8"/>
      <c r="B185" s="1049"/>
      <c r="C185" s="1049"/>
      <c r="D185" s="1049"/>
      <c r="E185" s="1049"/>
      <c r="F185" s="1050"/>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8"/>
      <c r="B186" s="1049"/>
      <c r="C186" s="1049"/>
      <c r="D186" s="1049"/>
      <c r="E186" s="1049"/>
      <c r="F186" s="105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8"/>
      <c r="B187" s="1049"/>
      <c r="C187" s="1049"/>
      <c r="D187" s="1049"/>
      <c r="E187" s="1049"/>
      <c r="F187" s="1050"/>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8"/>
      <c r="B191" s="1049"/>
      <c r="C191" s="1049"/>
      <c r="D191" s="1049"/>
      <c r="E191" s="1049"/>
      <c r="F191" s="1050"/>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8"/>
      <c r="B192" s="1049"/>
      <c r="C192" s="1049"/>
      <c r="D192" s="1049"/>
      <c r="E192" s="1049"/>
      <c r="F192" s="1050"/>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8"/>
      <c r="B193" s="1049"/>
      <c r="C193" s="1049"/>
      <c r="D193" s="1049"/>
      <c r="E193" s="1049"/>
      <c r="F193" s="1050"/>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8"/>
      <c r="B194" s="1049"/>
      <c r="C194" s="1049"/>
      <c r="D194" s="1049"/>
      <c r="E194" s="1049"/>
      <c r="F194" s="1050"/>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8"/>
      <c r="B195" s="1049"/>
      <c r="C195" s="1049"/>
      <c r="D195" s="1049"/>
      <c r="E195" s="1049"/>
      <c r="F195" s="1050"/>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8"/>
      <c r="B196" s="1049"/>
      <c r="C196" s="1049"/>
      <c r="D196" s="1049"/>
      <c r="E196" s="1049"/>
      <c r="F196" s="1050"/>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8"/>
      <c r="B197" s="1049"/>
      <c r="C197" s="1049"/>
      <c r="D197" s="1049"/>
      <c r="E197" s="1049"/>
      <c r="F197" s="1050"/>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8"/>
      <c r="B198" s="1049"/>
      <c r="C198" s="1049"/>
      <c r="D198" s="1049"/>
      <c r="E198" s="1049"/>
      <c r="F198" s="1050"/>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8"/>
      <c r="B199" s="1049"/>
      <c r="C199" s="1049"/>
      <c r="D199" s="1049"/>
      <c r="E199" s="1049"/>
      <c r="F199" s="105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8"/>
      <c r="B200" s="1049"/>
      <c r="C200" s="1049"/>
      <c r="D200" s="1049"/>
      <c r="E200" s="1049"/>
      <c r="F200" s="1050"/>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8"/>
      <c r="B204" s="1049"/>
      <c r="C204" s="1049"/>
      <c r="D204" s="1049"/>
      <c r="E204" s="1049"/>
      <c r="F204" s="1050"/>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8"/>
      <c r="B205" s="1049"/>
      <c r="C205" s="1049"/>
      <c r="D205" s="1049"/>
      <c r="E205" s="1049"/>
      <c r="F205" s="1050"/>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8"/>
      <c r="B206" s="1049"/>
      <c r="C206" s="1049"/>
      <c r="D206" s="1049"/>
      <c r="E206" s="1049"/>
      <c r="F206" s="1050"/>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8"/>
      <c r="B207" s="1049"/>
      <c r="C207" s="1049"/>
      <c r="D207" s="1049"/>
      <c r="E207" s="1049"/>
      <c r="F207" s="1050"/>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8"/>
      <c r="B208" s="1049"/>
      <c r="C208" s="1049"/>
      <c r="D208" s="1049"/>
      <c r="E208" s="1049"/>
      <c r="F208" s="1050"/>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8"/>
      <c r="B209" s="1049"/>
      <c r="C209" s="1049"/>
      <c r="D209" s="1049"/>
      <c r="E209" s="1049"/>
      <c r="F209" s="1050"/>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8"/>
      <c r="B210" s="1049"/>
      <c r="C210" s="1049"/>
      <c r="D210" s="1049"/>
      <c r="E210" s="1049"/>
      <c r="F210" s="1050"/>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8"/>
      <c r="B211" s="1049"/>
      <c r="C211" s="1049"/>
      <c r="D211" s="1049"/>
      <c r="E211" s="1049"/>
      <c r="F211" s="1050"/>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8"/>
      <c r="B218" s="1049"/>
      <c r="C218" s="1049"/>
      <c r="D218" s="1049"/>
      <c r="E218" s="1049"/>
      <c r="F218" s="1050"/>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8"/>
      <c r="B219" s="1049"/>
      <c r="C219" s="1049"/>
      <c r="D219" s="1049"/>
      <c r="E219" s="1049"/>
      <c r="F219" s="1050"/>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8"/>
      <c r="B220" s="1049"/>
      <c r="C220" s="1049"/>
      <c r="D220" s="1049"/>
      <c r="E220" s="1049"/>
      <c r="F220" s="1050"/>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8"/>
      <c r="B221" s="1049"/>
      <c r="C221" s="1049"/>
      <c r="D221" s="1049"/>
      <c r="E221" s="1049"/>
      <c r="F221" s="1050"/>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8"/>
      <c r="B222" s="1049"/>
      <c r="C222" s="1049"/>
      <c r="D222" s="1049"/>
      <c r="E222" s="1049"/>
      <c r="F222" s="1050"/>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8"/>
      <c r="B223" s="1049"/>
      <c r="C223" s="1049"/>
      <c r="D223" s="1049"/>
      <c r="E223" s="1049"/>
      <c r="F223" s="1050"/>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8"/>
      <c r="B224" s="1049"/>
      <c r="C224" s="1049"/>
      <c r="D224" s="1049"/>
      <c r="E224" s="1049"/>
      <c r="F224" s="1050"/>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8"/>
      <c r="B225" s="1049"/>
      <c r="C225" s="1049"/>
      <c r="D225" s="1049"/>
      <c r="E225" s="1049"/>
      <c r="F225" s="1050"/>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8"/>
      <c r="B226" s="1049"/>
      <c r="C226" s="1049"/>
      <c r="D226" s="1049"/>
      <c r="E226" s="1049"/>
      <c r="F226" s="105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8"/>
      <c r="B227" s="1049"/>
      <c r="C227" s="1049"/>
      <c r="D227" s="1049"/>
      <c r="E227" s="1049"/>
      <c r="F227" s="1050"/>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8"/>
      <c r="B231" s="1049"/>
      <c r="C231" s="1049"/>
      <c r="D231" s="1049"/>
      <c r="E231" s="1049"/>
      <c r="F231" s="1050"/>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8"/>
      <c r="B232" s="1049"/>
      <c r="C232" s="1049"/>
      <c r="D232" s="1049"/>
      <c r="E232" s="1049"/>
      <c r="F232" s="1050"/>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8"/>
      <c r="B233" s="1049"/>
      <c r="C233" s="1049"/>
      <c r="D233" s="1049"/>
      <c r="E233" s="1049"/>
      <c r="F233" s="1050"/>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8"/>
      <c r="B234" s="1049"/>
      <c r="C234" s="1049"/>
      <c r="D234" s="1049"/>
      <c r="E234" s="1049"/>
      <c r="F234" s="1050"/>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8"/>
      <c r="B235" s="1049"/>
      <c r="C235" s="1049"/>
      <c r="D235" s="1049"/>
      <c r="E235" s="1049"/>
      <c r="F235" s="1050"/>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8"/>
      <c r="B236" s="1049"/>
      <c r="C236" s="1049"/>
      <c r="D236" s="1049"/>
      <c r="E236" s="1049"/>
      <c r="F236" s="1050"/>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8"/>
      <c r="B237" s="1049"/>
      <c r="C237" s="1049"/>
      <c r="D237" s="1049"/>
      <c r="E237" s="1049"/>
      <c r="F237" s="1050"/>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8"/>
      <c r="B238" s="1049"/>
      <c r="C238" s="1049"/>
      <c r="D238" s="1049"/>
      <c r="E238" s="1049"/>
      <c r="F238" s="1050"/>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8"/>
      <c r="B239" s="1049"/>
      <c r="C239" s="1049"/>
      <c r="D239" s="1049"/>
      <c r="E239" s="1049"/>
      <c r="F239" s="105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8"/>
      <c r="B240" s="1049"/>
      <c r="C240" s="1049"/>
      <c r="D240" s="1049"/>
      <c r="E240" s="1049"/>
      <c r="F240" s="1050"/>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8"/>
      <c r="B244" s="1049"/>
      <c r="C244" s="1049"/>
      <c r="D244" s="1049"/>
      <c r="E244" s="1049"/>
      <c r="F244" s="1050"/>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8"/>
      <c r="B245" s="1049"/>
      <c r="C245" s="1049"/>
      <c r="D245" s="1049"/>
      <c r="E245" s="1049"/>
      <c r="F245" s="1050"/>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8"/>
      <c r="B246" s="1049"/>
      <c r="C246" s="1049"/>
      <c r="D246" s="1049"/>
      <c r="E246" s="1049"/>
      <c r="F246" s="1050"/>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8"/>
      <c r="B247" s="1049"/>
      <c r="C247" s="1049"/>
      <c r="D247" s="1049"/>
      <c r="E247" s="1049"/>
      <c r="F247" s="1050"/>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8"/>
      <c r="B248" s="1049"/>
      <c r="C248" s="1049"/>
      <c r="D248" s="1049"/>
      <c r="E248" s="1049"/>
      <c r="F248" s="1050"/>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8"/>
      <c r="B249" s="1049"/>
      <c r="C249" s="1049"/>
      <c r="D249" s="1049"/>
      <c r="E249" s="1049"/>
      <c r="F249" s="1050"/>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8"/>
      <c r="B250" s="1049"/>
      <c r="C250" s="1049"/>
      <c r="D250" s="1049"/>
      <c r="E250" s="1049"/>
      <c r="F250" s="1050"/>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8"/>
      <c r="B251" s="1049"/>
      <c r="C251" s="1049"/>
      <c r="D251" s="1049"/>
      <c r="E251" s="1049"/>
      <c r="F251" s="1050"/>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8"/>
      <c r="B252" s="1049"/>
      <c r="C252" s="1049"/>
      <c r="D252" s="1049"/>
      <c r="E252" s="1049"/>
      <c r="F252" s="105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8"/>
      <c r="B253" s="1049"/>
      <c r="C253" s="1049"/>
      <c r="D253" s="1049"/>
      <c r="E253" s="1049"/>
      <c r="F253" s="1050"/>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8"/>
      <c r="B257" s="1049"/>
      <c r="C257" s="1049"/>
      <c r="D257" s="1049"/>
      <c r="E257" s="1049"/>
      <c r="F257" s="1050"/>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8"/>
      <c r="B258" s="1049"/>
      <c r="C258" s="1049"/>
      <c r="D258" s="1049"/>
      <c r="E258" s="1049"/>
      <c r="F258" s="1050"/>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8"/>
      <c r="B259" s="1049"/>
      <c r="C259" s="1049"/>
      <c r="D259" s="1049"/>
      <c r="E259" s="1049"/>
      <c r="F259" s="1050"/>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8"/>
      <c r="B260" s="1049"/>
      <c r="C260" s="1049"/>
      <c r="D260" s="1049"/>
      <c r="E260" s="1049"/>
      <c r="F260" s="1050"/>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8"/>
      <c r="B261" s="1049"/>
      <c r="C261" s="1049"/>
      <c r="D261" s="1049"/>
      <c r="E261" s="1049"/>
      <c r="F261" s="1050"/>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8"/>
      <c r="B262" s="1049"/>
      <c r="C262" s="1049"/>
      <c r="D262" s="1049"/>
      <c r="E262" s="1049"/>
      <c r="F262" s="1050"/>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8"/>
      <c r="B263" s="1049"/>
      <c r="C263" s="1049"/>
      <c r="D263" s="1049"/>
      <c r="E263" s="1049"/>
      <c r="F263" s="1050"/>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8"/>
      <c r="B264" s="1049"/>
      <c r="C264" s="1049"/>
      <c r="D264" s="1049"/>
      <c r="E264" s="1049"/>
      <c r="F264" s="1050"/>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1"/>
      <c r="AP3" s="432" t="s">
        <v>433</v>
      </c>
      <c r="AQ3" s="432"/>
      <c r="AR3" s="432"/>
      <c r="AS3" s="432"/>
      <c r="AT3" s="432"/>
      <c r="AU3" s="432"/>
      <c r="AV3" s="432"/>
      <c r="AW3" s="432"/>
      <c r="AX3" s="432"/>
    </row>
    <row r="4" spans="1:50" ht="26.25" customHeight="1" x14ac:dyDescent="0.15">
      <c r="A4" s="1068">
        <v>1</v>
      </c>
      <c r="B4" s="1068">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8">
        <v>2</v>
      </c>
      <c r="B5" s="1068">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8">
        <v>3</v>
      </c>
      <c r="B6" s="1068">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8">
        <v>4</v>
      </c>
      <c r="B7" s="1068">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8">
        <v>5</v>
      </c>
      <c r="B8" s="1068">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8">
        <v>6</v>
      </c>
      <c r="B9" s="1068">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8">
        <v>7</v>
      </c>
      <c r="B10" s="1068">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8">
        <v>8</v>
      </c>
      <c r="B11" s="1068">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8">
        <v>9</v>
      </c>
      <c r="B12" s="1068">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8">
        <v>10</v>
      </c>
      <c r="B13" s="1068">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8">
        <v>11</v>
      </c>
      <c r="B14" s="1068">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8">
        <v>12</v>
      </c>
      <c r="B15" s="1068">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8">
        <v>13</v>
      </c>
      <c r="B16" s="1068">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8">
        <v>14</v>
      </c>
      <c r="B17" s="1068">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8">
        <v>15</v>
      </c>
      <c r="B18" s="1068">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8">
        <v>16</v>
      </c>
      <c r="B19" s="1068">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8">
        <v>17</v>
      </c>
      <c r="B20" s="1068">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8">
        <v>18</v>
      </c>
      <c r="B21" s="1068">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8">
        <v>19</v>
      </c>
      <c r="B22" s="1068">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8">
        <v>20</v>
      </c>
      <c r="B23" s="1068">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8">
        <v>21</v>
      </c>
      <c r="B24" s="1068">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8">
        <v>22</v>
      </c>
      <c r="B25" s="1068">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8">
        <v>23</v>
      </c>
      <c r="B26" s="1068">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8">
        <v>24</v>
      </c>
      <c r="B27" s="1068">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8">
        <v>25</v>
      </c>
      <c r="B28" s="1068">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8">
        <v>26</v>
      </c>
      <c r="B29" s="1068">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8">
        <v>27</v>
      </c>
      <c r="B30" s="1068">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8">
        <v>28</v>
      </c>
      <c r="B31" s="1068">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8">
        <v>29</v>
      </c>
      <c r="B32" s="1068">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8">
        <v>30</v>
      </c>
      <c r="B33" s="1068">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1"/>
      <c r="AP36" s="432" t="s">
        <v>433</v>
      </c>
      <c r="AQ36" s="432"/>
      <c r="AR36" s="432"/>
      <c r="AS36" s="432"/>
      <c r="AT36" s="432"/>
      <c r="AU36" s="432"/>
      <c r="AV36" s="432"/>
      <c r="AW36" s="432"/>
      <c r="AX36" s="432"/>
    </row>
    <row r="37" spans="1:50" ht="26.25" customHeight="1" x14ac:dyDescent="0.15">
      <c r="A37" s="1068">
        <v>1</v>
      </c>
      <c r="B37" s="1068">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8">
        <v>2</v>
      </c>
      <c r="B38" s="1068">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8">
        <v>3</v>
      </c>
      <c r="B39" s="1068">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8">
        <v>4</v>
      </c>
      <c r="B40" s="1068">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8">
        <v>5</v>
      </c>
      <c r="B41" s="1068">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8">
        <v>6</v>
      </c>
      <c r="B42" s="1068">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8">
        <v>7</v>
      </c>
      <c r="B43" s="1068">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8">
        <v>8</v>
      </c>
      <c r="B44" s="1068">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8">
        <v>9</v>
      </c>
      <c r="B45" s="1068">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8">
        <v>10</v>
      </c>
      <c r="B46" s="1068">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8">
        <v>11</v>
      </c>
      <c r="B47" s="1068">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8">
        <v>12</v>
      </c>
      <c r="B48" s="1068">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8">
        <v>13</v>
      </c>
      <c r="B49" s="1068">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8">
        <v>14</v>
      </c>
      <c r="B50" s="1068">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8">
        <v>15</v>
      </c>
      <c r="B51" s="1068">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8">
        <v>16</v>
      </c>
      <c r="B52" s="1068">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8">
        <v>17</v>
      </c>
      <c r="B53" s="1068">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8">
        <v>18</v>
      </c>
      <c r="B54" s="1068">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8">
        <v>19</v>
      </c>
      <c r="B55" s="1068">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8">
        <v>20</v>
      </c>
      <c r="B56" s="1068">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8">
        <v>21</v>
      </c>
      <c r="B57" s="1068">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8">
        <v>22</v>
      </c>
      <c r="B58" s="1068">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8">
        <v>23</v>
      </c>
      <c r="B59" s="1068">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8">
        <v>24</v>
      </c>
      <c r="B60" s="1068">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8">
        <v>25</v>
      </c>
      <c r="B61" s="1068">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8">
        <v>26</v>
      </c>
      <c r="B62" s="1068">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8">
        <v>27</v>
      </c>
      <c r="B63" s="1068">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8">
        <v>28</v>
      </c>
      <c r="B64" s="1068">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8">
        <v>29</v>
      </c>
      <c r="B65" s="1068">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8">
        <v>30</v>
      </c>
      <c r="B66" s="1068">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1"/>
      <c r="AP69" s="432" t="s">
        <v>433</v>
      </c>
      <c r="AQ69" s="432"/>
      <c r="AR69" s="432"/>
      <c r="AS69" s="432"/>
      <c r="AT69" s="432"/>
      <c r="AU69" s="432"/>
      <c r="AV69" s="432"/>
      <c r="AW69" s="432"/>
      <c r="AX69" s="432"/>
    </row>
    <row r="70" spans="1:50" ht="26.25" customHeight="1" x14ac:dyDescent="0.15">
      <c r="A70" s="1068">
        <v>1</v>
      </c>
      <c r="B70" s="1068">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8">
        <v>2</v>
      </c>
      <c r="B71" s="1068">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8">
        <v>3</v>
      </c>
      <c r="B72" s="1068">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8">
        <v>4</v>
      </c>
      <c r="B73" s="1068">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8">
        <v>5</v>
      </c>
      <c r="B74" s="1068">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8">
        <v>6</v>
      </c>
      <c r="B75" s="1068">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8">
        <v>7</v>
      </c>
      <c r="B76" s="1068">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8">
        <v>8</v>
      </c>
      <c r="B77" s="1068">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8">
        <v>9</v>
      </c>
      <c r="B78" s="1068">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8">
        <v>10</v>
      </c>
      <c r="B79" s="1068">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8">
        <v>11</v>
      </c>
      <c r="B80" s="1068">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8">
        <v>12</v>
      </c>
      <c r="B81" s="1068">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8">
        <v>13</v>
      </c>
      <c r="B82" s="1068">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8">
        <v>14</v>
      </c>
      <c r="B83" s="1068">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8">
        <v>15</v>
      </c>
      <c r="B84" s="1068">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8">
        <v>16</v>
      </c>
      <c r="B85" s="1068">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8">
        <v>17</v>
      </c>
      <c r="B86" s="1068">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8">
        <v>18</v>
      </c>
      <c r="B87" s="1068">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8">
        <v>19</v>
      </c>
      <c r="B88" s="1068">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8">
        <v>20</v>
      </c>
      <c r="B89" s="1068">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8">
        <v>21</v>
      </c>
      <c r="B90" s="1068">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8">
        <v>22</v>
      </c>
      <c r="B91" s="1068">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8">
        <v>23</v>
      </c>
      <c r="B92" s="1068">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8">
        <v>24</v>
      </c>
      <c r="B93" s="1068">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8">
        <v>25</v>
      </c>
      <c r="B94" s="1068">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8">
        <v>26</v>
      </c>
      <c r="B95" s="1068">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8">
        <v>27</v>
      </c>
      <c r="B96" s="1068">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8">
        <v>28</v>
      </c>
      <c r="B97" s="1068">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8">
        <v>29</v>
      </c>
      <c r="B98" s="1068">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8">
        <v>30</v>
      </c>
      <c r="B99" s="1068">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1"/>
      <c r="AP102" s="432" t="s">
        <v>433</v>
      </c>
      <c r="AQ102" s="432"/>
      <c r="AR102" s="432"/>
      <c r="AS102" s="432"/>
      <c r="AT102" s="432"/>
      <c r="AU102" s="432"/>
      <c r="AV102" s="432"/>
      <c r="AW102" s="432"/>
      <c r="AX102" s="432"/>
    </row>
    <row r="103" spans="1:50" ht="26.25" customHeight="1" x14ac:dyDescent="0.15">
      <c r="A103" s="1068">
        <v>1</v>
      </c>
      <c r="B103" s="1068">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8">
        <v>2</v>
      </c>
      <c r="B104" s="1068">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8">
        <v>3</v>
      </c>
      <c r="B105" s="1068">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8">
        <v>4</v>
      </c>
      <c r="B106" s="1068">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8">
        <v>5</v>
      </c>
      <c r="B107" s="1068">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8">
        <v>6</v>
      </c>
      <c r="B108" s="1068">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8">
        <v>7</v>
      </c>
      <c r="B109" s="1068">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8">
        <v>8</v>
      </c>
      <c r="B110" s="1068">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8">
        <v>9</v>
      </c>
      <c r="B111" s="1068">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8">
        <v>10</v>
      </c>
      <c r="B112" s="1068">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8">
        <v>11</v>
      </c>
      <c r="B113" s="1068">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8">
        <v>12</v>
      </c>
      <c r="B114" s="1068">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8">
        <v>13</v>
      </c>
      <c r="B115" s="1068">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8">
        <v>14</v>
      </c>
      <c r="B116" s="1068">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8">
        <v>15</v>
      </c>
      <c r="B117" s="1068">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8">
        <v>16</v>
      </c>
      <c r="B118" s="1068">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8">
        <v>17</v>
      </c>
      <c r="B119" s="1068">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8">
        <v>18</v>
      </c>
      <c r="B120" s="1068">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8">
        <v>19</v>
      </c>
      <c r="B121" s="1068">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8">
        <v>20</v>
      </c>
      <c r="B122" s="1068">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8">
        <v>21</v>
      </c>
      <c r="B123" s="1068">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8">
        <v>22</v>
      </c>
      <c r="B124" s="1068">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8">
        <v>23</v>
      </c>
      <c r="B125" s="1068">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8">
        <v>24</v>
      </c>
      <c r="B126" s="1068">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8">
        <v>25</v>
      </c>
      <c r="B127" s="1068">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8">
        <v>26</v>
      </c>
      <c r="B128" s="1068">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8">
        <v>27</v>
      </c>
      <c r="B129" s="1068">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8">
        <v>28</v>
      </c>
      <c r="B130" s="1068">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8">
        <v>29</v>
      </c>
      <c r="B131" s="1068">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8">
        <v>30</v>
      </c>
      <c r="B132" s="1068">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1"/>
      <c r="AP135" s="432" t="s">
        <v>433</v>
      </c>
      <c r="AQ135" s="432"/>
      <c r="AR135" s="432"/>
      <c r="AS135" s="432"/>
      <c r="AT135" s="432"/>
      <c r="AU135" s="432"/>
      <c r="AV135" s="432"/>
      <c r="AW135" s="432"/>
      <c r="AX135" s="432"/>
    </row>
    <row r="136" spans="1:50" ht="26.25" customHeight="1" x14ac:dyDescent="0.15">
      <c r="A136" s="1068">
        <v>1</v>
      </c>
      <c r="B136" s="1068">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8">
        <v>2</v>
      </c>
      <c r="B137" s="1068">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8">
        <v>3</v>
      </c>
      <c r="B138" s="1068">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8">
        <v>4</v>
      </c>
      <c r="B139" s="1068">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8">
        <v>5</v>
      </c>
      <c r="B140" s="1068">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8">
        <v>6</v>
      </c>
      <c r="B141" s="1068">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8">
        <v>7</v>
      </c>
      <c r="B142" s="1068">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8">
        <v>8</v>
      </c>
      <c r="B143" s="1068">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8">
        <v>9</v>
      </c>
      <c r="B144" s="1068">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8">
        <v>10</v>
      </c>
      <c r="B145" s="1068">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8">
        <v>11</v>
      </c>
      <c r="B146" s="1068">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8">
        <v>12</v>
      </c>
      <c r="B147" s="1068">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8">
        <v>13</v>
      </c>
      <c r="B148" s="1068">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8">
        <v>14</v>
      </c>
      <c r="B149" s="1068">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8">
        <v>15</v>
      </c>
      <c r="B150" s="1068">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8">
        <v>16</v>
      </c>
      <c r="B151" s="1068">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8">
        <v>17</v>
      </c>
      <c r="B152" s="1068">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8">
        <v>18</v>
      </c>
      <c r="B153" s="1068">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8">
        <v>19</v>
      </c>
      <c r="B154" s="1068">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8">
        <v>20</v>
      </c>
      <c r="B155" s="1068">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8">
        <v>21</v>
      </c>
      <c r="B156" s="1068">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8">
        <v>22</v>
      </c>
      <c r="B157" s="1068">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8">
        <v>23</v>
      </c>
      <c r="B158" s="1068">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8">
        <v>24</v>
      </c>
      <c r="B159" s="1068">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8">
        <v>25</v>
      </c>
      <c r="B160" s="1068">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8">
        <v>26</v>
      </c>
      <c r="B161" s="1068">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8">
        <v>27</v>
      </c>
      <c r="B162" s="1068">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8">
        <v>28</v>
      </c>
      <c r="B163" s="1068">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8">
        <v>29</v>
      </c>
      <c r="B164" s="1068">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8">
        <v>30</v>
      </c>
      <c r="B165" s="1068">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1"/>
      <c r="AP168" s="432" t="s">
        <v>433</v>
      </c>
      <c r="AQ168" s="432"/>
      <c r="AR168" s="432"/>
      <c r="AS168" s="432"/>
      <c r="AT168" s="432"/>
      <c r="AU168" s="432"/>
      <c r="AV168" s="432"/>
      <c r="AW168" s="432"/>
      <c r="AX168" s="432"/>
    </row>
    <row r="169" spans="1:50" ht="26.25" customHeight="1" x14ac:dyDescent="0.15">
      <c r="A169" s="1068">
        <v>1</v>
      </c>
      <c r="B169" s="1068">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8">
        <v>2</v>
      </c>
      <c r="B170" s="1068">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8">
        <v>3</v>
      </c>
      <c r="B171" s="1068">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8">
        <v>4</v>
      </c>
      <c r="B172" s="1068">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8">
        <v>5</v>
      </c>
      <c r="B173" s="1068">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8">
        <v>6</v>
      </c>
      <c r="B174" s="1068">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8">
        <v>7</v>
      </c>
      <c r="B175" s="1068">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8">
        <v>8</v>
      </c>
      <c r="B176" s="1068">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8">
        <v>9</v>
      </c>
      <c r="B177" s="1068">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8">
        <v>10</v>
      </c>
      <c r="B178" s="1068">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8">
        <v>11</v>
      </c>
      <c r="B179" s="1068">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8">
        <v>12</v>
      </c>
      <c r="B180" s="1068">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8">
        <v>13</v>
      </c>
      <c r="B181" s="1068">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8">
        <v>14</v>
      </c>
      <c r="B182" s="1068">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8">
        <v>15</v>
      </c>
      <c r="B183" s="1068">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8">
        <v>16</v>
      </c>
      <c r="B184" s="1068">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8">
        <v>17</v>
      </c>
      <c r="B185" s="1068">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8">
        <v>18</v>
      </c>
      <c r="B186" s="1068">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8">
        <v>19</v>
      </c>
      <c r="B187" s="1068">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8">
        <v>20</v>
      </c>
      <c r="B188" s="1068">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8">
        <v>21</v>
      </c>
      <c r="B189" s="1068">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8">
        <v>22</v>
      </c>
      <c r="B190" s="1068">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8">
        <v>23</v>
      </c>
      <c r="B191" s="1068">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8">
        <v>24</v>
      </c>
      <c r="B192" s="1068">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8">
        <v>25</v>
      </c>
      <c r="B193" s="1068">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8">
        <v>26</v>
      </c>
      <c r="B194" s="1068">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8">
        <v>27</v>
      </c>
      <c r="B195" s="1068">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8">
        <v>28</v>
      </c>
      <c r="B196" s="1068">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8">
        <v>29</v>
      </c>
      <c r="B197" s="1068">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8">
        <v>30</v>
      </c>
      <c r="B198" s="1068">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1"/>
      <c r="AP201" s="432" t="s">
        <v>433</v>
      </c>
      <c r="AQ201" s="432"/>
      <c r="AR201" s="432"/>
      <c r="AS201" s="432"/>
      <c r="AT201" s="432"/>
      <c r="AU201" s="432"/>
      <c r="AV201" s="432"/>
      <c r="AW201" s="432"/>
      <c r="AX201" s="432"/>
    </row>
    <row r="202" spans="1:50" ht="26.25" customHeight="1" x14ac:dyDescent="0.15">
      <c r="A202" s="1068">
        <v>1</v>
      </c>
      <c r="B202" s="1068">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8">
        <v>2</v>
      </c>
      <c r="B203" s="1068">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8">
        <v>3</v>
      </c>
      <c r="B204" s="1068">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8">
        <v>4</v>
      </c>
      <c r="B205" s="1068">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8">
        <v>5</v>
      </c>
      <c r="B206" s="1068">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8">
        <v>6</v>
      </c>
      <c r="B207" s="1068">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8">
        <v>7</v>
      </c>
      <c r="B208" s="1068">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8">
        <v>8</v>
      </c>
      <c r="B209" s="1068">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8">
        <v>9</v>
      </c>
      <c r="B210" s="1068">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8">
        <v>10</v>
      </c>
      <c r="B211" s="1068">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8">
        <v>11</v>
      </c>
      <c r="B212" s="1068">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8">
        <v>12</v>
      </c>
      <c r="B213" s="1068">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8">
        <v>13</v>
      </c>
      <c r="B214" s="1068">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8">
        <v>14</v>
      </c>
      <c r="B215" s="1068">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8">
        <v>15</v>
      </c>
      <c r="B216" s="1068">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8">
        <v>16</v>
      </c>
      <c r="B217" s="1068">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8">
        <v>17</v>
      </c>
      <c r="B218" s="1068">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8">
        <v>18</v>
      </c>
      <c r="B219" s="1068">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8">
        <v>19</v>
      </c>
      <c r="B220" s="1068">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8">
        <v>20</v>
      </c>
      <c r="B221" s="1068">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8">
        <v>21</v>
      </c>
      <c r="B222" s="1068">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8">
        <v>22</v>
      </c>
      <c r="B223" s="1068">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8">
        <v>23</v>
      </c>
      <c r="B224" s="1068">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8">
        <v>24</v>
      </c>
      <c r="B225" s="1068">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8">
        <v>25</v>
      </c>
      <c r="B226" s="1068">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8">
        <v>26</v>
      </c>
      <c r="B227" s="1068">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8">
        <v>27</v>
      </c>
      <c r="B228" s="1068">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8">
        <v>28</v>
      </c>
      <c r="B229" s="1068">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8">
        <v>29</v>
      </c>
      <c r="B230" s="1068">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8">
        <v>30</v>
      </c>
      <c r="B231" s="1068">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1"/>
      <c r="AP234" s="432" t="s">
        <v>433</v>
      </c>
      <c r="AQ234" s="432"/>
      <c r="AR234" s="432"/>
      <c r="AS234" s="432"/>
      <c r="AT234" s="432"/>
      <c r="AU234" s="432"/>
      <c r="AV234" s="432"/>
      <c r="AW234" s="432"/>
      <c r="AX234" s="432"/>
    </row>
    <row r="235" spans="1:50" ht="26.25" customHeight="1" x14ac:dyDescent="0.15">
      <c r="A235" s="1068">
        <v>1</v>
      </c>
      <c r="B235" s="1068">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8">
        <v>2</v>
      </c>
      <c r="B236" s="1068">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8">
        <v>3</v>
      </c>
      <c r="B237" s="1068">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8">
        <v>4</v>
      </c>
      <c r="B238" s="1068">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8">
        <v>5</v>
      </c>
      <c r="B239" s="1068">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8">
        <v>6</v>
      </c>
      <c r="B240" s="1068">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8">
        <v>7</v>
      </c>
      <c r="B241" s="1068">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8">
        <v>8</v>
      </c>
      <c r="B242" s="1068">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8">
        <v>9</v>
      </c>
      <c r="B243" s="1068">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8">
        <v>10</v>
      </c>
      <c r="B244" s="1068">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8">
        <v>11</v>
      </c>
      <c r="B245" s="1068">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8">
        <v>12</v>
      </c>
      <c r="B246" s="1068">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8">
        <v>13</v>
      </c>
      <c r="B247" s="1068">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8">
        <v>14</v>
      </c>
      <c r="B248" s="1068">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8">
        <v>15</v>
      </c>
      <c r="B249" s="1068">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8">
        <v>16</v>
      </c>
      <c r="B250" s="1068">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8">
        <v>17</v>
      </c>
      <c r="B251" s="1068">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8">
        <v>18</v>
      </c>
      <c r="B252" s="1068">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8">
        <v>19</v>
      </c>
      <c r="B253" s="1068">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8">
        <v>20</v>
      </c>
      <c r="B254" s="1068">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8">
        <v>21</v>
      </c>
      <c r="B255" s="1068">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8">
        <v>22</v>
      </c>
      <c r="B256" s="1068">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8">
        <v>23</v>
      </c>
      <c r="B257" s="1068">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8">
        <v>24</v>
      </c>
      <c r="B258" s="1068">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8">
        <v>25</v>
      </c>
      <c r="B259" s="1068">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8">
        <v>26</v>
      </c>
      <c r="B260" s="1068">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8">
        <v>27</v>
      </c>
      <c r="B261" s="1068">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8">
        <v>28</v>
      </c>
      <c r="B262" s="1068">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8">
        <v>29</v>
      </c>
      <c r="B263" s="1068">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8">
        <v>30</v>
      </c>
      <c r="B264" s="1068">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1"/>
      <c r="AP267" s="432" t="s">
        <v>433</v>
      </c>
      <c r="AQ267" s="432"/>
      <c r="AR267" s="432"/>
      <c r="AS267" s="432"/>
      <c r="AT267" s="432"/>
      <c r="AU267" s="432"/>
      <c r="AV267" s="432"/>
      <c r="AW267" s="432"/>
      <c r="AX267" s="432"/>
    </row>
    <row r="268" spans="1:50" ht="26.25" customHeight="1" x14ac:dyDescent="0.15">
      <c r="A268" s="1068">
        <v>1</v>
      </c>
      <c r="B268" s="1068">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8">
        <v>2</v>
      </c>
      <c r="B269" s="1068">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8">
        <v>3</v>
      </c>
      <c r="B270" s="1068">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8">
        <v>4</v>
      </c>
      <c r="B271" s="1068">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8">
        <v>5</v>
      </c>
      <c r="B272" s="1068">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8">
        <v>6</v>
      </c>
      <c r="B273" s="1068">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8">
        <v>7</v>
      </c>
      <c r="B274" s="1068">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8">
        <v>8</v>
      </c>
      <c r="B275" s="1068">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8">
        <v>9</v>
      </c>
      <c r="B276" s="1068">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8">
        <v>10</v>
      </c>
      <c r="B277" s="1068">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8">
        <v>11</v>
      </c>
      <c r="B278" s="1068">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8">
        <v>12</v>
      </c>
      <c r="B279" s="1068">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8">
        <v>13</v>
      </c>
      <c r="B280" s="1068">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8">
        <v>14</v>
      </c>
      <c r="B281" s="1068">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8">
        <v>15</v>
      </c>
      <c r="B282" s="1068">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8">
        <v>16</v>
      </c>
      <c r="B283" s="1068">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8">
        <v>17</v>
      </c>
      <c r="B284" s="1068">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8">
        <v>18</v>
      </c>
      <c r="B285" s="1068">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8">
        <v>19</v>
      </c>
      <c r="B286" s="1068">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8">
        <v>20</v>
      </c>
      <c r="B287" s="1068">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8">
        <v>21</v>
      </c>
      <c r="B288" s="1068">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8">
        <v>22</v>
      </c>
      <c r="B289" s="1068">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8">
        <v>23</v>
      </c>
      <c r="B290" s="1068">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8">
        <v>24</v>
      </c>
      <c r="B291" s="1068">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8">
        <v>25</v>
      </c>
      <c r="B292" s="1068">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8">
        <v>26</v>
      </c>
      <c r="B293" s="1068">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8">
        <v>27</v>
      </c>
      <c r="B294" s="1068">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8">
        <v>28</v>
      </c>
      <c r="B295" s="1068">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8">
        <v>29</v>
      </c>
      <c r="B296" s="1068">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8">
        <v>30</v>
      </c>
      <c r="B297" s="1068">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1"/>
      <c r="AP300" s="432" t="s">
        <v>433</v>
      </c>
      <c r="AQ300" s="432"/>
      <c r="AR300" s="432"/>
      <c r="AS300" s="432"/>
      <c r="AT300" s="432"/>
      <c r="AU300" s="432"/>
      <c r="AV300" s="432"/>
      <c r="AW300" s="432"/>
      <c r="AX300" s="432"/>
    </row>
    <row r="301" spans="1:50" ht="26.25" customHeight="1" x14ac:dyDescent="0.15">
      <c r="A301" s="1068">
        <v>1</v>
      </c>
      <c r="B301" s="1068">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8">
        <v>2</v>
      </c>
      <c r="B302" s="1068">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8">
        <v>3</v>
      </c>
      <c r="B303" s="1068">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8">
        <v>4</v>
      </c>
      <c r="B304" s="1068">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8">
        <v>5</v>
      </c>
      <c r="B305" s="1068">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8">
        <v>6</v>
      </c>
      <c r="B306" s="1068">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8">
        <v>7</v>
      </c>
      <c r="B307" s="1068">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8">
        <v>8</v>
      </c>
      <c r="B308" s="1068">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8">
        <v>9</v>
      </c>
      <c r="B309" s="1068">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8">
        <v>10</v>
      </c>
      <c r="B310" s="1068">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8">
        <v>11</v>
      </c>
      <c r="B311" s="1068">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8">
        <v>12</v>
      </c>
      <c r="B312" s="1068">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8">
        <v>13</v>
      </c>
      <c r="B313" s="1068">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8">
        <v>14</v>
      </c>
      <c r="B314" s="1068">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8">
        <v>15</v>
      </c>
      <c r="B315" s="1068">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8">
        <v>16</v>
      </c>
      <c r="B316" s="1068">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8">
        <v>17</v>
      </c>
      <c r="B317" s="1068">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8">
        <v>18</v>
      </c>
      <c r="B318" s="1068">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8">
        <v>19</v>
      </c>
      <c r="B319" s="1068">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8">
        <v>20</v>
      </c>
      <c r="B320" s="1068">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8">
        <v>21</v>
      </c>
      <c r="B321" s="1068">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8">
        <v>22</v>
      </c>
      <c r="B322" s="1068">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8">
        <v>23</v>
      </c>
      <c r="B323" s="1068">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8">
        <v>24</v>
      </c>
      <c r="B324" s="1068">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8">
        <v>25</v>
      </c>
      <c r="B325" s="1068">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8">
        <v>26</v>
      </c>
      <c r="B326" s="1068">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8">
        <v>27</v>
      </c>
      <c r="B327" s="1068">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8">
        <v>28</v>
      </c>
      <c r="B328" s="1068">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8">
        <v>29</v>
      </c>
      <c r="B329" s="1068">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8">
        <v>30</v>
      </c>
      <c r="B330" s="1068">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1"/>
      <c r="AP333" s="432" t="s">
        <v>433</v>
      </c>
      <c r="AQ333" s="432"/>
      <c r="AR333" s="432"/>
      <c r="AS333" s="432"/>
      <c r="AT333" s="432"/>
      <c r="AU333" s="432"/>
      <c r="AV333" s="432"/>
      <c r="AW333" s="432"/>
      <c r="AX333" s="432"/>
    </row>
    <row r="334" spans="1:50" ht="26.25" customHeight="1" x14ac:dyDescent="0.15">
      <c r="A334" s="1068">
        <v>1</v>
      </c>
      <c r="B334" s="1068">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8">
        <v>2</v>
      </c>
      <c r="B335" s="1068">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8">
        <v>3</v>
      </c>
      <c r="B336" s="1068">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8">
        <v>4</v>
      </c>
      <c r="B337" s="1068">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8">
        <v>5</v>
      </c>
      <c r="B338" s="1068">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8">
        <v>6</v>
      </c>
      <c r="B339" s="1068">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8">
        <v>7</v>
      </c>
      <c r="B340" s="1068">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8">
        <v>8</v>
      </c>
      <c r="B341" s="1068">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8">
        <v>9</v>
      </c>
      <c r="B342" s="1068">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8">
        <v>10</v>
      </c>
      <c r="B343" s="1068">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8">
        <v>11</v>
      </c>
      <c r="B344" s="1068">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8">
        <v>12</v>
      </c>
      <c r="B345" s="1068">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8">
        <v>13</v>
      </c>
      <c r="B346" s="1068">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8">
        <v>14</v>
      </c>
      <c r="B347" s="1068">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8">
        <v>15</v>
      </c>
      <c r="B348" s="1068">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8">
        <v>16</v>
      </c>
      <c r="B349" s="1068">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8">
        <v>17</v>
      </c>
      <c r="B350" s="1068">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8">
        <v>18</v>
      </c>
      <c r="B351" s="1068">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8">
        <v>19</v>
      </c>
      <c r="B352" s="1068">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8">
        <v>20</v>
      </c>
      <c r="B353" s="1068">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8">
        <v>21</v>
      </c>
      <c r="B354" s="1068">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8">
        <v>22</v>
      </c>
      <c r="B355" s="1068">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8">
        <v>23</v>
      </c>
      <c r="B356" s="1068">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8">
        <v>24</v>
      </c>
      <c r="B357" s="1068">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8">
        <v>25</v>
      </c>
      <c r="B358" s="1068">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8">
        <v>26</v>
      </c>
      <c r="B359" s="1068">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8">
        <v>27</v>
      </c>
      <c r="B360" s="1068">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8">
        <v>28</v>
      </c>
      <c r="B361" s="1068">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8">
        <v>29</v>
      </c>
      <c r="B362" s="1068">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8">
        <v>30</v>
      </c>
      <c r="B363" s="1068">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1"/>
      <c r="AP366" s="432" t="s">
        <v>433</v>
      </c>
      <c r="AQ366" s="432"/>
      <c r="AR366" s="432"/>
      <c r="AS366" s="432"/>
      <c r="AT366" s="432"/>
      <c r="AU366" s="432"/>
      <c r="AV366" s="432"/>
      <c r="AW366" s="432"/>
      <c r="AX366" s="432"/>
    </row>
    <row r="367" spans="1:50" ht="26.25" customHeight="1" x14ac:dyDescent="0.15">
      <c r="A367" s="1068">
        <v>1</v>
      </c>
      <c r="B367" s="1068">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8">
        <v>2</v>
      </c>
      <c r="B368" s="1068">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8">
        <v>3</v>
      </c>
      <c r="B369" s="1068">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8">
        <v>4</v>
      </c>
      <c r="B370" s="1068">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8">
        <v>5</v>
      </c>
      <c r="B371" s="1068">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8">
        <v>6</v>
      </c>
      <c r="B372" s="1068">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8">
        <v>7</v>
      </c>
      <c r="B373" s="1068">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8">
        <v>8</v>
      </c>
      <c r="B374" s="1068">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8">
        <v>9</v>
      </c>
      <c r="B375" s="1068">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8">
        <v>10</v>
      </c>
      <c r="B376" s="1068">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8">
        <v>11</v>
      </c>
      <c r="B377" s="1068">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8">
        <v>12</v>
      </c>
      <c r="B378" s="1068">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8">
        <v>13</v>
      </c>
      <c r="B379" s="1068">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8">
        <v>14</v>
      </c>
      <c r="B380" s="1068">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8">
        <v>15</v>
      </c>
      <c r="B381" s="1068">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8">
        <v>16</v>
      </c>
      <c r="B382" s="1068">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8">
        <v>17</v>
      </c>
      <c r="B383" s="1068">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8">
        <v>18</v>
      </c>
      <c r="B384" s="1068">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8">
        <v>19</v>
      </c>
      <c r="B385" s="1068">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8">
        <v>20</v>
      </c>
      <c r="B386" s="1068">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8">
        <v>21</v>
      </c>
      <c r="B387" s="1068">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8">
        <v>22</v>
      </c>
      <c r="B388" s="1068">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8">
        <v>23</v>
      </c>
      <c r="B389" s="1068">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8">
        <v>24</v>
      </c>
      <c r="B390" s="1068">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8">
        <v>25</v>
      </c>
      <c r="B391" s="1068">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8">
        <v>26</v>
      </c>
      <c r="B392" s="1068">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8">
        <v>27</v>
      </c>
      <c r="B393" s="1068">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8">
        <v>28</v>
      </c>
      <c r="B394" s="1068">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8">
        <v>29</v>
      </c>
      <c r="B395" s="1068">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8">
        <v>30</v>
      </c>
      <c r="B396" s="1068">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1"/>
      <c r="AP399" s="432" t="s">
        <v>433</v>
      </c>
      <c r="AQ399" s="432"/>
      <c r="AR399" s="432"/>
      <c r="AS399" s="432"/>
      <c r="AT399" s="432"/>
      <c r="AU399" s="432"/>
      <c r="AV399" s="432"/>
      <c r="AW399" s="432"/>
      <c r="AX399" s="432"/>
    </row>
    <row r="400" spans="1:50" ht="26.25" customHeight="1" x14ac:dyDescent="0.15">
      <c r="A400" s="1068">
        <v>1</v>
      </c>
      <c r="B400" s="1068">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8">
        <v>2</v>
      </c>
      <c r="B401" s="1068">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8">
        <v>3</v>
      </c>
      <c r="B402" s="1068">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8">
        <v>4</v>
      </c>
      <c r="B403" s="1068">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8">
        <v>5</v>
      </c>
      <c r="B404" s="1068">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8">
        <v>6</v>
      </c>
      <c r="B405" s="1068">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8">
        <v>7</v>
      </c>
      <c r="B406" s="1068">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8">
        <v>8</v>
      </c>
      <c r="B407" s="1068">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8">
        <v>9</v>
      </c>
      <c r="B408" s="1068">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8">
        <v>10</v>
      </c>
      <c r="B409" s="1068">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8">
        <v>11</v>
      </c>
      <c r="B410" s="1068">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8">
        <v>12</v>
      </c>
      <c r="B411" s="1068">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8">
        <v>13</v>
      </c>
      <c r="B412" s="1068">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8">
        <v>14</v>
      </c>
      <c r="B413" s="1068">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8">
        <v>15</v>
      </c>
      <c r="B414" s="1068">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8">
        <v>16</v>
      </c>
      <c r="B415" s="1068">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8">
        <v>17</v>
      </c>
      <c r="B416" s="1068">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8">
        <v>18</v>
      </c>
      <c r="B417" s="1068">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8">
        <v>19</v>
      </c>
      <c r="B418" s="1068">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8">
        <v>20</v>
      </c>
      <c r="B419" s="1068">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8">
        <v>21</v>
      </c>
      <c r="B420" s="1068">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8">
        <v>22</v>
      </c>
      <c r="B421" s="1068">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8">
        <v>23</v>
      </c>
      <c r="B422" s="1068">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8">
        <v>24</v>
      </c>
      <c r="B423" s="1068">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8">
        <v>25</v>
      </c>
      <c r="B424" s="1068">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8">
        <v>26</v>
      </c>
      <c r="B425" s="1068">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8">
        <v>27</v>
      </c>
      <c r="B426" s="1068">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8">
        <v>28</v>
      </c>
      <c r="B427" s="1068">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8">
        <v>29</v>
      </c>
      <c r="B428" s="1068">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8">
        <v>30</v>
      </c>
      <c r="B429" s="1068">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1"/>
      <c r="AP432" s="432" t="s">
        <v>433</v>
      </c>
      <c r="AQ432" s="432"/>
      <c r="AR432" s="432"/>
      <c r="AS432" s="432"/>
      <c r="AT432" s="432"/>
      <c r="AU432" s="432"/>
      <c r="AV432" s="432"/>
      <c r="AW432" s="432"/>
      <c r="AX432" s="432"/>
    </row>
    <row r="433" spans="1:50" ht="26.25" customHeight="1" x14ac:dyDescent="0.15">
      <c r="A433" s="1068">
        <v>1</v>
      </c>
      <c r="B433" s="1068">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8">
        <v>2</v>
      </c>
      <c r="B434" s="1068">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8">
        <v>3</v>
      </c>
      <c r="B435" s="1068">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8">
        <v>4</v>
      </c>
      <c r="B436" s="1068">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8">
        <v>5</v>
      </c>
      <c r="B437" s="1068">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8">
        <v>6</v>
      </c>
      <c r="B438" s="1068">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8">
        <v>7</v>
      </c>
      <c r="B439" s="1068">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8">
        <v>8</v>
      </c>
      <c r="B440" s="1068">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8">
        <v>9</v>
      </c>
      <c r="B441" s="1068">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8">
        <v>10</v>
      </c>
      <c r="B442" s="1068">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8">
        <v>11</v>
      </c>
      <c r="B443" s="1068">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8">
        <v>12</v>
      </c>
      <c r="B444" s="1068">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8">
        <v>13</v>
      </c>
      <c r="B445" s="1068">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8">
        <v>14</v>
      </c>
      <c r="B446" s="1068">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8">
        <v>15</v>
      </c>
      <c r="B447" s="1068">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8">
        <v>16</v>
      </c>
      <c r="B448" s="1068">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8">
        <v>17</v>
      </c>
      <c r="B449" s="1068">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8">
        <v>18</v>
      </c>
      <c r="B450" s="1068">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8">
        <v>19</v>
      </c>
      <c r="B451" s="1068">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8">
        <v>20</v>
      </c>
      <c r="B452" s="1068">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8">
        <v>21</v>
      </c>
      <c r="B453" s="1068">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8">
        <v>22</v>
      </c>
      <c r="B454" s="1068">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8">
        <v>23</v>
      </c>
      <c r="B455" s="1068">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8">
        <v>24</v>
      </c>
      <c r="B456" s="1068">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8">
        <v>25</v>
      </c>
      <c r="B457" s="1068">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8">
        <v>26</v>
      </c>
      <c r="B458" s="1068">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8">
        <v>27</v>
      </c>
      <c r="B459" s="1068">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8">
        <v>28</v>
      </c>
      <c r="B460" s="1068">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8">
        <v>29</v>
      </c>
      <c r="B461" s="1068">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8">
        <v>30</v>
      </c>
      <c r="B462" s="1068">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1"/>
      <c r="AP465" s="432" t="s">
        <v>433</v>
      </c>
      <c r="AQ465" s="432"/>
      <c r="AR465" s="432"/>
      <c r="AS465" s="432"/>
      <c r="AT465" s="432"/>
      <c r="AU465" s="432"/>
      <c r="AV465" s="432"/>
      <c r="AW465" s="432"/>
      <c r="AX465" s="432"/>
    </row>
    <row r="466" spans="1:50" ht="26.25" customHeight="1" x14ac:dyDescent="0.15">
      <c r="A466" s="1068">
        <v>1</v>
      </c>
      <c r="B466" s="1068">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8">
        <v>2</v>
      </c>
      <c r="B467" s="1068">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8">
        <v>3</v>
      </c>
      <c r="B468" s="1068">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8">
        <v>4</v>
      </c>
      <c r="B469" s="1068">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8">
        <v>5</v>
      </c>
      <c r="B470" s="1068">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8">
        <v>6</v>
      </c>
      <c r="B471" s="1068">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8">
        <v>7</v>
      </c>
      <c r="B472" s="1068">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8">
        <v>8</v>
      </c>
      <c r="B473" s="1068">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8">
        <v>9</v>
      </c>
      <c r="B474" s="1068">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8">
        <v>10</v>
      </c>
      <c r="B475" s="1068">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8">
        <v>11</v>
      </c>
      <c r="B476" s="1068">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8">
        <v>12</v>
      </c>
      <c r="B477" s="1068">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8">
        <v>13</v>
      </c>
      <c r="B478" s="1068">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8">
        <v>14</v>
      </c>
      <c r="B479" s="1068">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8">
        <v>15</v>
      </c>
      <c r="B480" s="1068">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8">
        <v>16</v>
      </c>
      <c r="B481" s="1068">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8">
        <v>17</v>
      </c>
      <c r="B482" s="1068">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8">
        <v>18</v>
      </c>
      <c r="B483" s="1068">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8">
        <v>19</v>
      </c>
      <c r="B484" s="1068">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8">
        <v>20</v>
      </c>
      <c r="B485" s="1068">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8">
        <v>21</v>
      </c>
      <c r="B486" s="1068">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8">
        <v>22</v>
      </c>
      <c r="B487" s="1068">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8">
        <v>23</v>
      </c>
      <c r="B488" s="1068">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8">
        <v>24</v>
      </c>
      <c r="B489" s="1068">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8">
        <v>25</v>
      </c>
      <c r="B490" s="1068">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8">
        <v>26</v>
      </c>
      <c r="B491" s="1068">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8">
        <v>27</v>
      </c>
      <c r="B492" s="1068">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8">
        <v>28</v>
      </c>
      <c r="B493" s="1068">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8">
        <v>29</v>
      </c>
      <c r="B494" s="1068">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8">
        <v>30</v>
      </c>
      <c r="B495" s="1068">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1"/>
      <c r="AP498" s="432" t="s">
        <v>433</v>
      </c>
      <c r="AQ498" s="432"/>
      <c r="AR498" s="432"/>
      <c r="AS498" s="432"/>
      <c r="AT498" s="432"/>
      <c r="AU498" s="432"/>
      <c r="AV498" s="432"/>
      <c r="AW498" s="432"/>
      <c r="AX498" s="432"/>
    </row>
    <row r="499" spans="1:50" ht="26.25" customHeight="1" x14ac:dyDescent="0.15">
      <c r="A499" s="1068">
        <v>1</v>
      </c>
      <c r="B499" s="1068">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8">
        <v>2</v>
      </c>
      <c r="B500" s="1068">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8">
        <v>3</v>
      </c>
      <c r="B501" s="1068">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8">
        <v>4</v>
      </c>
      <c r="B502" s="1068">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8">
        <v>5</v>
      </c>
      <c r="B503" s="1068">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8">
        <v>6</v>
      </c>
      <c r="B504" s="1068">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8">
        <v>7</v>
      </c>
      <c r="B505" s="1068">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8">
        <v>8</v>
      </c>
      <c r="B506" s="1068">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8">
        <v>9</v>
      </c>
      <c r="B507" s="1068">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8">
        <v>10</v>
      </c>
      <c r="B508" s="1068">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8">
        <v>11</v>
      </c>
      <c r="B509" s="1068">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8">
        <v>12</v>
      </c>
      <c r="B510" s="1068">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8">
        <v>13</v>
      </c>
      <c r="B511" s="1068">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8">
        <v>14</v>
      </c>
      <c r="B512" s="1068">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8">
        <v>15</v>
      </c>
      <c r="B513" s="1068">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8">
        <v>16</v>
      </c>
      <c r="B514" s="1068">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8">
        <v>17</v>
      </c>
      <c r="B515" s="1068">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8">
        <v>18</v>
      </c>
      <c r="B516" s="1068">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8">
        <v>19</v>
      </c>
      <c r="B517" s="1068">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8">
        <v>20</v>
      </c>
      <c r="B518" s="1068">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8">
        <v>21</v>
      </c>
      <c r="B519" s="1068">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8">
        <v>22</v>
      </c>
      <c r="B520" s="1068">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8">
        <v>23</v>
      </c>
      <c r="B521" s="1068">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8">
        <v>24</v>
      </c>
      <c r="B522" s="1068">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8">
        <v>25</v>
      </c>
      <c r="B523" s="1068">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8">
        <v>26</v>
      </c>
      <c r="B524" s="1068">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8">
        <v>27</v>
      </c>
      <c r="B525" s="1068">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8">
        <v>28</v>
      </c>
      <c r="B526" s="1068">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8">
        <v>29</v>
      </c>
      <c r="B527" s="1068">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8">
        <v>30</v>
      </c>
      <c r="B528" s="1068">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1"/>
      <c r="AP531" s="432" t="s">
        <v>433</v>
      </c>
      <c r="AQ531" s="432"/>
      <c r="AR531" s="432"/>
      <c r="AS531" s="432"/>
      <c r="AT531" s="432"/>
      <c r="AU531" s="432"/>
      <c r="AV531" s="432"/>
      <c r="AW531" s="432"/>
      <c r="AX531" s="432"/>
    </row>
    <row r="532" spans="1:50" ht="26.25" customHeight="1" x14ac:dyDescent="0.15">
      <c r="A532" s="1068">
        <v>1</v>
      </c>
      <c r="B532" s="1068">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8">
        <v>2</v>
      </c>
      <c r="B533" s="1068">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8">
        <v>3</v>
      </c>
      <c r="B534" s="1068">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8">
        <v>4</v>
      </c>
      <c r="B535" s="1068">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8">
        <v>5</v>
      </c>
      <c r="B536" s="1068">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8">
        <v>6</v>
      </c>
      <c r="B537" s="1068">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8">
        <v>7</v>
      </c>
      <c r="B538" s="1068">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8">
        <v>8</v>
      </c>
      <c r="B539" s="1068">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8">
        <v>9</v>
      </c>
      <c r="B540" s="1068">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8">
        <v>10</v>
      </c>
      <c r="B541" s="1068">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8">
        <v>11</v>
      </c>
      <c r="B542" s="1068">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8">
        <v>12</v>
      </c>
      <c r="B543" s="1068">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8">
        <v>13</v>
      </c>
      <c r="B544" s="1068">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8">
        <v>14</v>
      </c>
      <c r="B545" s="1068">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8">
        <v>15</v>
      </c>
      <c r="B546" s="1068">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8">
        <v>16</v>
      </c>
      <c r="B547" s="1068">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8">
        <v>17</v>
      </c>
      <c r="B548" s="1068">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8">
        <v>18</v>
      </c>
      <c r="B549" s="1068">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8">
        <v>19</v>
      </c>
      <c r="B550" s="1068">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8">
        <v>20</v>
      </c>
      <c r="B551" s="1068">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8">
        <v>21</v>
      </c>
      <c r="B552" s="1068">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8">
        <v>22</v>
      </c>
      <c r="B553" s="1068">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8">
        <v>23</v>
      </c>
      <c r="B554" s="1068">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8">
        <v>24</v>
      </c>
      <c r="B555" s="1068">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8">
        <v>25</v>
      </c>
      <c r="B556" s="1068">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8">
        <v>26</v>
      </c>
      <c r="B557" s="1068">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8">
        <v>27</v>
      </c>
      <c r="B558" s="1068">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8">
        <v>28</v>
      </c>
      <c r="B559" s="1068">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8">
        <v>29</v>
      </c>
      <c r="B560" s="1068">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8">
        <v>30</v>
      </c>
      <c r="B561" s="1068">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1"/>
      <c r="AP564" s="432" t="s">
        <v>433</v>
      </c>
      <c r="AQ564" s="432"/>
      <c r="AR564" s="432"/>
      <c r="AS564" s="432"/>
      <c r="AT564" s="432"/>
      <c r="AU564" s="432"/>
      <c r="AV564" s="432"/>
      <c r="AW564" s="432"/>
      <c r="AX564" s="432"/>
    </row>
    <row r="565" spans="1:50" ht="26.25" customHeight="1" x14ac:dyDescent="0.15">
      <c r="A565" s="1068">
        <v>1</v>
      </c>
      <c r="B565" s="1068">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8">
        <v>2</v>
      </c>
      <c r="B566" s="1068">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8">
        <v>3</v>
      </c>
      <c r="B567" s="1068">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8">
        <v>4</v>
      </c>
      <c r="B568" s="1068">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8">
        <v>5</v>
      </c>
      <c r="B569" s="1068">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8">
        <v>6</v>
      </c>
      <c r="B570" s="1068">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8">
        <v>7</v>
      </c>
      <c r="B571" s="1068">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8">
        <v>8</v>
      </c>
      <c r="B572" s="1068">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8">
        <v>9</v>
      </c>
      <c r="B573" s="1068">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8">
        <v>10</v>
      </c>
      <c r="B574" s="1068">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8">
        <v>11</v>
      </c>
      <c r="B575" s="1068">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8">
        <v>12</v>
      </c>
      <c r="B576" s="1068">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8">
        <v>13</v>
      </c>
      <c r="B577" s="1068">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8">
        <v>14</v>
      </c>
      <c r="B578" s="1068">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8">
        <v>15</v>
      </c>
      <c r="B579" s="1068">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8">
        <v>16</v>
      </c>
      <c r="B580" s="1068">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8">
        <v>17</v>
      </c>
      <c r="B581" s="1068">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8">
        <v>18</v>
      </c>
      <c r="B582" s="1068">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8">
        <v>19</v>
      </c>
      <c r="B583" s="1068">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8">
        <v>20</v>
      </c>
      <c r="B584" s="1068">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8">
        <v>21</v>
      </c>
      <c r="B585" s="1068">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8">
        <v>22</v>
      </c>
      <c r="B586" s="1068">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8">
        <v>23</v>
      </c>
      <c r="B587" s="1068">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8">
        <v>24</v>
      </c>
      <c r="B588" s="1068">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8">
        <v>25</v>
      </c>
      <c r="B589" s="1068">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8">
        <v>26</v>
      </c>
      <c r="B590" s="1068">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8">
        <v>27</v>
      </c>
      <c r="B591" s="1068">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8">
        <v>28</v>
      </c>
      <c r="B592" s="1068">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8">
        <v>29</v>
      </c>
      <c r="B593" s="1068">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8">
        <v>30</v>
      </c>
      <c r="B594" s="1068">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1"/>
      <c r="AP597" s="432" t="s">
        <v>433</v>
      </c>
      <c r="AQ597" s="432"/>
      <c r="AR597" s="432"/>
      <c r="AS597" s="432"/>
      <c r="AT597" s="432"/>
      <c r="AU597" s="432"/>
      <c r="AV597" s="432"/>
      <c r="AW597" s="432"/>
      <c r="AX597" s="432"/>
    </row>
    <row r="598" spans="1:50" ht="26.25" customHeight="1" x14ac:dyDescent="0.15">
      <c r="A598" s="1068">
        <v>1</v>
      </c>
      <c r="B598" s="1068">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8">
        <v>2</v>
      </c>
      <c r="B599" s="1068">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8">
        <v>3</v>
      </c>
      <c r="B600" s="1068">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8">
        <v>4</v>
      </c>
      <c r="B601" s="1068">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8">
        <v>5</v>
      </c>
      <c r="B602" s="1068">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8">
        <v>6</v>
      </c>
      <c r="B603" s="1068">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8">
        <v>7</v>
      </c>
      <c r="B604" s="1068">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8">
        <v>8</v>
      </c>
      <c r="B605" s="1068">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8">
        <v>9</v>
      </c>
      <c r="B606" s="1068">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8">
        <v>10</v>
      </c>
      <c r="B607" s="1068">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8">
        <v>11</v>
      </c>
      <c r="B608" s="1068">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8">
        <v>12</v>
      </c>
      <c r="B609" s="1068">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8">
        <v>13</v>
      </c>
      <c r="B610" s="1068">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8">
        <v>14</v>
      </c>
      <c r="B611" s="1068">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8">
        <v>15</v>
      </c>
      <c r="B612" s="1068">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8">
        <v>16</v>
      </c>
      <c r="B613" s="1068">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8">
        <v>17</v>
      </c>
      <c r="B614" s="1068">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8">
        <v>18</v>
      </c>
      <c r="B615" s="1068">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8">
        <v>19</v>
      </c>
      <c r="B616" s="1068">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8">
        <v>20</v>
      </c>
      <c r="B617" s="1068">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8">
        <v>21</v>
      </c>
      <c r="B618" s="1068">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8">
        <v>22</v>
      </c>
      <c r="B619" s="1068">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8">
        <v>23</v>
      </c>
      <c r="B620" s="1068">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8">
        <v>24</v>
      </c>
      <c r="B621" s="1068">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8">
        <v>25</v>
      </c>
      <c r="B622" s="1068">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8">
        <v>26</v>
      </c>
      <c r="B623" s="1068">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8">
        <v>27</v>
      </c>
      <c r="B624" s="1068">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8">
        <v>28</v>
      </c>
      <c r="B625" s="1068">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8">
        <v>29</v>
      </c>
      <c r="B626" s="1068">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8">
        <v>30</v>
      </c>
      <c r="B627" s="1068">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1"/>
      <c r="AP630" s="432" t="s">
        <v>433</v>
      </c>
      <c r="AQ630" s="432"/>
      <c r="AR630" s="432"/>
      <c r="AS630" s="432"/>
      <c r="AT630" s="432"/>
      <c r="AU630" s="432"/>
      <c r="AV630" s="432"/>
      <c r="AW630" s="432"/>
      <c r="AX630" s="432"/>
    </row>
    <row r="631" spans="1:50" ht="26.25" customHeight="1" x14ac:dyDescent="0.15">
      <c r="A631" s="1068">
        <v>1</v>
      </c>
      <c r="B631" s="1068">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8">
        <v>2</v>
      </c>
      <c r="B632" s="1068">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8">
        <v>3</v>
      </c>
      <c r="B633" s="1068">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8">
        <v>4</v>
      </c>
      <c r="B634" s="1068">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8">
        <v>5</v>
      </c>
      <c r="B635" s="1068">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8">
        <v>6</v>
      </c>
      <c r="B636" s="1068">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8">
        <v>7</v>
      </c>
      <c r="B637" s="1068">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8">
        <v>8</v>
      </c>
      <c r="B638" s="1068">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8">
        <v>9</v>
      </c>
      <c r="B639" s="1068">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8">
        <v>10</v>
      </c>
      <c r="B640" s="1068">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8">
        <v>11</v>
      </c>
      <c r="B641" s="1068">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8">
        <v>12</v>
      </c>
      <c r="B642" s="1068">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8">
        <v>13</v>
      </c>
      <c r="B643" s="1068">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8">
        <v>14</v>
      </c>
      <c r="B644" s="1068">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8">
        <v>15</v>
      </c>
      <c r="B645" s="1068">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8">
        <v>16</v>
      </c>
      <c r="B646" s="1068">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8">
        <v>17</v>
      </c>
      <c r="B647" s="1068">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8">
        <v>18</v>
      </c>
      <c r="B648" s="1068">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8">
        <v>19</v>
      </c>
      <c r="B649" s="1068">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8">
        <v>20</v>
      </c>
      <c r="B650" s="1068">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8">
        <v>21</v>
      </c>
      <c r="B651" s="1068">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8">
        <v>22</v>
      </c>
      <c r="B652" s="1068">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8">
        <v>23</v>
      </c>
      <c r="B653" s="1068">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8">
        <v>24</v>
      </c>
      <c r="B654" s="1068">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8">
        <v>25</v>
      </c>
      <c r="B655" s="1068">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8">
        <v>26</v>
      </c>
      <c r="B656" s="1068">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8">
        <v>27</v>
      </c>
      <c r="B657" s="1068">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8">
        <v>28</v>
      </c>
      <c r="B658" s="1068">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8">
        <v>29</v>
      </c>
      <c r="B659" s="1068">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8">
        <v>30</v>
      </c>
      <c r="B660" s="1068">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1"/>
      <c r="AP663" s="432" t="s">
        <v>433</v>
      </c>
      <c r="AQ663" s="432"/>
      <c r="AR663" s="432"/>
      <c r="AS663" s="432"/>
      <c r="AT663" s="432"/>
      <c r="AU663" s="432"/>
      <c r="AV663" s="432"/>
      <c r="AW663" s="432"/>
      <c r="AX663" s="432"/>
    </row>
    <row r="664" spans="1:50" ht="26.25" customHeight="1" x14ac:dyDescent="0.15">
      <c r="A664" s="1068">
        <v>1</v>
      </c>
      <c r="B664" s="1068">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8">
        <v>2</v>
      </c>
      <c r="B665" s="1068">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8">
        <v>3</v>
      </c>
      <c r="B666" s="1068">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8">
        <v>4</v>
      </c>
      <c r="B667" s="1068">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8">
        <v>5</v>
      </c>
      <c r="B668" s="1068">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8">
        <v>6</v>
      </c>
      <c r="B669" s="1068">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8">
        <v>7</v>
      </c>
      <c r="B670" s="1068">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8">
        <v>8</v>
      </c>
      <c r="B671" s="1068">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8">
        <v>9</v>
      </c>
      <c r="B672" s="1068">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8">
        <v>10</v>
      </c>
      <c r="B673" s="1068">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8">
        <v>11</v>
      </c>
      <c r="B674" s="1068">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8">
        <v>12</v>
      </c>
      <c r="B675" s="1068">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8">
        <v>13</v>
      </c>
      <c r="B676" s="1068">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8">
        <v>14</v>
      </c>
      <c r="B677" s="1068">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8">
        <v>15</v>
      </c>
      <c r="B678" s="1068">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8">
        <v>16</v>
      </c>
      <c r="B679" s="1068">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8">
        <v>17</v>
      </c>
      <c r="B680" s="1068">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8">
        <v>18</v>
      </c>
      <c r="B681" s="1068">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8">
        <v>19</v>
      </c>
      <c r="B682" s="1068">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8">
        <v>20</v>
      </c>
      <c r="B683" s="1068">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8">
        <v>21</v>
      </c>
      <c r="B684" s="1068">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8">
        <v>22</v>
      </c>
      <c r="B685" s="1068">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8">
        <v>23</v>
      </c>
      <c r="B686" s="1068">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8">
        <v>24</v>
      </c>
      <c r="B687" s="1068">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8">
        <v>25</v>
      </c>
      <c r="B688" s="1068">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8">
        <v>26</v>
      </c>
      <c r="B689" s="1068">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8">
        <v>27</v>
      </c>
      <c r="B690" s="1068">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8">
        <v>28</v>
      </c>
      <c r="B691" s="1068">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8">
        <v>29</v>
      </c>
      <c r="B692" s="1068">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8">
        <v>30</v>
      </c>
      <c r="B693" s="1068">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1"/>
      <c r="AP696" s="432" t="s">
        <v>433</v>
      </c>
      <c r="AQ696" s="432"/>
      <c r="AR696" s="432"/>
      <c r="AS696" s="432"/>
      <c r="AT696" s="432"/>
      <c r="AU696" s="432"/>
      <c r="AV696" s="432"/>
      <c r="AW696" s="432"/>
      <c r="AX696" s="432"/>
    </row>
    <row r="697" spans="1:50" ht="26.25" customHeight="1" x14ac:dyDescent="0.15">
      <c r="A697" s="1068">
        <v>1</v>
      </c>
      <c r="B697" s="1068">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8">
        <v>2</v>
      </c>
      <c r="B698" s="1068">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8">
        <v>3</v>
      </c>
      <c r="B699" s="1068">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8">
        <v>4</v>
      </c>
      <c r="B700" s="1068">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8">
        <v>5</v>
      </c>
      <c r="B701" s="1068">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8">
        <v>6</v>
      </c>
      <c r="B702" s="1068">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8">
        <v>7</v>
      </c>
      <c r="B703" s="1068">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8">
        <v>8</v>
      </c>
      <c r="B704" s="1068">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8">
        <v>9</v>
      </c>
      <c r="B705" s="1068">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8">
        <v>10</v>
      </c>
      <c r="B706" s="1068">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8">
        <v>11</v>
      </c>
      <c r="B707" s="1068">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8">
        <v>12</v>
      </c>
      <c r="B708" s="1068">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8">
        <v>13</v>
      </c>
      <c r="B709" s="1068">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8">
        <v>14</v>
      </c>
      <c r="B710" s="1068">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8">
        <v>15</v>
      </c>
      <c r="B711" s="1068">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8">
        <v>16</v>
      </c>
      <c r="B712" s="1068">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8">
        <v>17</v>
      </c>
      <c r="B713" s="1068">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8">
        <v>18</v>
      </c>
      <c r="B714" s="1068">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8">
        <v>19</v>
      </c>
      <c r="B715" s="1068">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8">
        <v>20</v>
      </c>
      <c r="B716" s="1068">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8">
        <v>21</v>
      </c>
      <c r="B717" s="1068">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8">
        <v>22</v>
      </c>
      <c r="B718" s="1068">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8">
        <v>23</v>
      </c>
      <c r="B719" s="1068">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8">
        <v>24</v>
      </c>
      <c r="B720" s="1068">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8">
        <v>25</v>
      </c>
      <c r="B721" s="1068">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8">
        <v>26</v>
      </c>
      <c r="B722" s="1068">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8">
        <v>27</v>
      </c>
      <c r="B723" s="1068">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8">
        <v>28</v>
      </c>
      <c r="B724" s="1068">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8">
        <v>29</v>
      </c>
      <c r="B725" s="1068">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8">
        <v>30</v>
      </c>
      <c r="B726" s="1068">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1"/>
      <c r="AP729" s="432" t="s">
        <v>433</v>
      </c>
      <c r="AQ729" s="432"/>
      <c r="AR729" s="432"/>
      <c r="AS729" s="432"/>
      <c r="AT729" s="432"/>
      <c r="AU729" s="432"/>
      <c r="AV729" s="432"/>
      <c r="AW729" s="432"/>
      <c r="AX729" s="432"/>
    </row>
    <row r="730" spans="1:50" ht="26.25" customHeight="1" x14ac:dyDescent="0.15">
      <c r="A730" s="1068">
        <v>1</v>
      </c>
      <c r="B730" s="1068">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8">
        <v>2</v>
      </c>
      <c r="B731" s="1068">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8">
        <v>3</v>
      </c>
      <c r="B732" s="1068">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8">
        <v>4</v>
      </c>
      <c r="B733" s="1068">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8">
        <v>5</v>
      </c>
      <c r="B734" s="1068">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8">
        <v>6</v>
      </c>
      <c r="B735" s="1068">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8">
        <v>7</v>
      </c>
      <c r="B736" s="1068">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8">
        <v>8</v>
      </c>
      <c r="B737" s="1068">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8">
        <v>9</v>
      </c>
      <c r="B738" s="1068">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8">
        <v>10</v>
      </c>
      <c r="B739" s="1068">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8">
        <v>11</v>
      </c>
      <c r="B740" s="1068">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8">
        <v>12</v>
      </c>
      <c r="B741" s="1068">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8">
        <v>13</v>
      </c>
      <c r="B742" s="1068">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8">
        <v>14</v>
      </c>
      <c r="B743" s="1068">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8">
        <v>15</v>
      </c>
      <c r="B744" s="1068">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8">
        <v>16</v>
      </c>
      <c r="B745" s="1068">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8">
        <v>17</v>
      </c>
      <c r="B746" s="1068">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8">
        <v>18</v>
      </c>
      <c r="B747" s="1068">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8">
        <v>19</v>
      </c>
      <c r="B748" s="1068">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8">
        <v>20</v>
      </c>
      <c r="B749" s="1068">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8">
        <v>21</v>
      </c>
      <c r="B750" s="1068">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8">
        <v>22</v>
      </c>
      <c r="B751" s="1068">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8">
        <v>23</v>
      </c>
      <c r="B752" s="1068">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8">
        <v>24</v>
      </c>
      <c r="B753" s="1068">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8">
        <v>25</v>
      </c>
      <c r="B754" s="1068">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8">
        <v>26</v>
      </c>
      <c r="B755" s="1068">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8">
        <v>27</v>
      </c>
      <c r="B756" s="1068">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8">
        <v>28</v>
      </c>
      <c r="B757" s="1068">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8">
        <v>29</v>
      </c>
      <c r="B758" s="1068">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8">
        <v>30</v>
      </c>
      <c r="B759" s="1068">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1"/>
      <c r="AP762" s="432" t="s">
        <v>433</v>
      </c>
      <c r="AQ762" s="432"/>
      <c r="AR762" s="432"/>
      <c r="AS762" s="432"/>
      <c r="AT762" s="432"/>
      <c r="AU762" s="432"/>
      <c r="AV762" s="432"/>
      <c r="AW762" s="432"/>
      <c r="AX762" s="432"/>
    </row>
    <row r="763" spans="1:50" ht="26.25" customHeight="1" x14ac:dyDescent="0.15">
      <c r="A763" s="1068">
        <v>1</v>
      </c>
      <c r="B763" s="1068">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8">
        <v>2</v>
      </c>
      <c r="B764" s="1068">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8">
        <v>3</v>
      </c>
      <c r="B765" s="1068">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8">
        <v>4</v>
      </c>
      <c r="B766" s="1068">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8">
        <v>5</v>
      </c>
      <c r="B767" s="1068">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8">
        <v>6</v>
      </c>
      <c r="B768" s="1068">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8">
        <v>7</v>
      </c>
      <c r="B769" s="1068">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8">
        <v>8</v>
      </c>
      <c r="B770" s="1068">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8">
        <v>9</v>
      </c>
      <c r="B771" s="1068">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8">
        <v>10</v>
      </c>
      <c r="B772" s="1068">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8">
        <v>11</v>
      </c>
      <c r="B773" s="1068">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8">
        <v>12</v>
      </c>
      <c r="B774" s="1068">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8">
        <v>13</v>
      </c>
      <c r="B775" s="1068">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8">
        <v>14</v>
      </c>
      <c r="B776" s="1068">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8">
        <v>15</v>
      </c>
      <c r="B777" s="1068">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8">
        <v>16</v>
      </c>
      <c r="B778" s="1068">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8">
        <v>17</v>
      </c>
      <c r="B779" s="1068">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8">
        <v>18</v>
      </c>
      <c r="B780" s="1068">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8">
        <v>19</v>
      </c>
      <c r="B781" s="1068">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8">
        <v>20</v>
      </c>
      <c r="B782" s="1068">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8">
        <v>21</v>
      </c>
      <c r="B783" s="1068">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8">
        <v>22</v>
      </c>
      <c r="B784" s="1068">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8">
        <v>23</v>
      </c>
      <c r="B785" s="1068">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8">
        <v>24</v>
      </c>
      <c r="B786" s="1068">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8">
        <v>25</v>
      </c>
      <c r="B787" s="1068">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8">
        <v>26</v>
      </c>
      <c r="B788" s="1068">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8">
        <v>27</v>
      </c>
      <c r="B789" s="1068">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8">
        <v>28</v>
      </c>
      <c r="B790" s="1068">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8">
        <v>29</v>
      </c>
      <c r="B791" s="1068">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8">
        <v>30</v>
      </c>
      <c r="B792" s="1068">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1"/>
      <c r="AP795" s="432" t="s">
        <v>433</v>
      </c>
      <c r="AQ795" s="432"/>
      <c r="AR795" s="432"/>
      <c r="AS795" s="432"/>
      <c r="AT795" s="432"/>
      <c r="AU795" s="432"/>
      <c r="AV795" s="432"/>
      <c r="AW795" s="432"/>
      <c r="AX795" s="432"/>
    </row>
    <row r="796" spans="1:50" ht="26.25" customHeight="1" x14ac:dyDescent="0.15">
      <c r="A796" s="1068">
        <v>1</v>
      </c>
      <c r="B796" s="1068">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8">
        <v>2</v>
      </c>
      <c r="B797" s="1068">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8">
        <v>3</v>
      </c>
      <c r="B798" s="1068">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8">
        <v>4</v>
      </c>
      <c r="B799" s="1068">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8">
        <v>5</v>
      </c>
      <c r="B800" s="1068">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8">
        <v>6</v>
      </c>
      <c r="B801" s="1068">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8">
        <v>7</v>
      </c>
      <c r="B802" s="1068">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8">
        <v>8</v>
      </c>
      <c r="B803" s="1068">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8">
        <v>9</v>
      </c>
      <c r="B804" s="1068">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8">
        <v>10</v>
      </c>
      <c r="B805" s="1068">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8">
        <v>11</v>
      </c>
      <c r="B806" s="1068">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8">
        <v>12</v>
      </c>
      <c r="B807" s="1068">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8">
        <v>13</v>
      </c>
      <c r="B808" s="1068">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8">
        <v>14</v>
      </c>
      <c r="B809" s="1068">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8">
        <v>15</v>
      </c>
      <c r="B810" s="1068">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8">
        <v>16</v>
      </c>
      <c r="B811" s="1068">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8">
        <v>17</v>
      </c>
      <c r="B812" s="1068">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8">
        <v>18</v>
      </c>
      <c r="B813" s="1068">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8">
        <v>19</v>
      </c>
      <c r="B814" s="1068">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8">
        <v>20</v>
      </c>
      <c r="B815" s="1068">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8">
        <v>21</v>
      </c>
      <c r="B816" s="1068">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8">
        <v>22</v>
      </c>
      <c r="B817" s="1068">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8">
        <v>23</v>
      </c>
      <c r="B818" s="1068">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8">
        <v>24</v>
      </c>
      <c r="B819" s="1068">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8">
        <v>25</v>
      </c>
      <c r="B820" s="1068">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8">
        <v>26</v>
      </c>
      <c r="B821" s="1068">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8">
        <v>27</v>
      </c>
      <c r="B822" s="1068">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8">
        <v>28</v>
      </c>
      <c r="B823" s="1068">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8">
        <v>29</v>
      </c>
      <c r="B824" s="1068">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8">
        <v>30</v>
      </c>
      <c r="B825" s="1068">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1"/>
      <c r="AP828" s="432" t="s">
        <v>433</v>
      </c>
      <c r="AQ828" s="432"/>
      <c r="AR828" s="432"/>
      <c r="AS828" s="432"/>
      <c r="AT828" s="432"/>
      <c r="AU828" s="432"/>
      <c r="AV828" s="432"/>
      <c r="AW828" s="432"/>
      <c r="AX828" s="432"/>
    </row>
    <row r="829" spans="1:50" ht="26.25" customHeight="1" x14ac:dyDescent="0.15">
      <c r="A829" s="1068">
        <v>1</v>
      </c>
      <c r="B829" s="1068">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8">
        <v>2</v>
      </c>
      <c r="B830" s="1068">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8">
        <v>3</v>
      </c>
      <c r="B831" s="1068">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8">
        <v>4</v>
      </c>
      <c r="B832" s="1068">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8">
        <v>5</v>
      </c>
      <c r="B833" s="1068">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8">
        <v>6</v>
      </c>
      <c r="B834" s="1068">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8">
        <v>7</v>
      </c>
      <c r="B835" s="1068">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8">
        <v>8</v>
      </c>
      <c r="B836" s="1068">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8">
        <v>9</v>
      </c>
      <c r="B837" s="1068">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8">
        <v>10</v>
      </c>
      <c r="B838" s="1068">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8">
        <v>11</v>
      </c>
      <c r="B839" s="1068">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8">
        <v>12</v>
      </c>
      <c r="B840" s="1068">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8">
        <v>13</v>
      </c>
      <c r="B841" s="1068">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8">
        <v>14</v>
      </c>
      <c r="B842" s="1068">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8">
        <v>15</v>
      </c>
      <c r="B843" s="1068">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8">
        <v>16</v>
      </c>
      <c r="B844" s="1068">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8">
        <v>17</v>
      </c>
      <c r="B845" s="1068">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8">
        <v>18</v>
      </c>
      <c r="B846" s="1068">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8">
        <v>19</v>
      </c>
      <c r="B847" s="1068">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8">
        <v>20</v>
      </c>
      <c r="B848" s="1068">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8">
        <v>21</v>
      </c>
      <c r="B849" s="1068">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8">
        <v>22</v>
      </c>
      <c r="B850" s="1068">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8">
        <v>23</v>
      </c>
      <c r="B851" s="1068">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8">
        <v>24</v>
      </c>
      <c r="B852" s="1068">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8">
        <v>25</v>
      </c>
      <c r="B853" s="1068">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8">
        <v>26</v>
      </c>
      <c r="B854" s="1068">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8">
        <v>27</v>
      </c>
      <c r="B855" s="1068">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8">
        <v>28</v>
      </c>
      <c r="B856" s="1068">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8">
        <v>29</v>
      </c>
      <c r="B857" s="1068">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8">
        <v>30</v>
      </c>
      <c r="B858" s="1068">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1"/>
      <c r="AP861" s="432" t="s">
        <v>433</v>
      </c>
      <c r="AQ861" s="432"/>
      <c r="AR861" s="432"/>
      <c r="AS861" s="432"/>
      <c r="AT861" s="432"/>
      <c r="AU861" s="432"/>
      <c r="AV861" s="432"/>
      <c r="AW861" s="432"/>
      <c r="AX861" s="432"/>
    </row>
    <row r="862" spans="1:50" ht="26.25" customHeight="1" x14ac:dyDescent="0.15">
      <c r="A862" s="1068">
        <v>1</v>
      </c>
      <c r="B862" s="1068">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8">
        <v>2</v>
      </c>
      <c r="B863" s="1068">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8">
        <v>3</v>
      </c>
      <c r="B864" s="1068">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8">
        <v>4</v>
      </c>
      <c r="B865" s="1068">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8">
        <v>5</v>
      </c>
      <c r="B866" s="1068">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8">
        <v>6</v>
      </c>
      <c r="B867" s="1068">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8">
        <v>7</v>
      </c>
      <c r="B868" s="1068">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8">
        <v>8</v>
      </c>
      <c r="B869" s="1068">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8">
        <v>9</v>
      </c>
      <c r="B870" s="1068">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8">
        <v>10</v>
      </c>
      <c r="B871" s="1068">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8">
        <v>11</v>
      </c>
      <c r="B872" s="1068">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8">
        <v>12</v>
      </c>
      <c r="B873" s="1068">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8">
        <v>13</v>
      </c>
      <c r="B874" s="1068">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8">
        <v>14</v>
      </c>
      <c r="B875" s="1068">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8">
        <v>15</v>
      </c>
      <c r="B876" s="1068">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8">
        <v>16</v>
      </c>
      <c r="B877" s="1068">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8">
        <v>17</v>
      </c>
      <c r="B878" s="1068">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8">
        <v>18</v>
      </c>
      <c r="B879" s="1068">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8">
        <v>19</v>
      </c>
      <c r="B880" s="1068">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8">
        <v>20</v>
      </c>
      <c r="B881" s="1068">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8">
        <v>21</v>
      </c>
      <c r="B882" s="1068">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8">
        <v>22</v>
      </c>
      <c r="B883" s="1068">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8">
        <v>23</v>
      </c>
      <c r="B884" s="1068">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8">
        <v>24</v>
      </c>
      <c r="B885" s="1068">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8">
        <v>25</v>
      </c>
      <c r="B886" s="1068">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8">
        <v>26</v>
      </c>
      <c r="B887" s="1068">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8">
        <v>27</v>
      </c>
      <c r="B888" s="1068">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8">
        <v>28</v>
      </c>
      <c r="B889" s="1068">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8">
        <v>29</v>
      </c>
      <c r="B890" s="1068">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8">
        <v>30</v>
      </c>
      <c r="B891" s="1068">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1"/>
      <c r="AP894" s="432" t="s">
        <v>433</v>
      </c>
      <c r="AQ894" s="432"/>
      <c r="AR894" s="432"/>
      <c r="AS894" s="432"/>
      <c r="AT894" s="432"/>
      <c r="AU894" s="432"/>
      <c r="AV894" s="432"/>
      <c r="AW894" s="432"/>
      <c r="AX894" s="432"/>
    </row>
    <row r="895" spans="1:50" ht="26.25" customHeight="1" x14ac:dyDescent="0.15">
      <c r="A895" s="1068">
        <v>1</v>
      </c>
      <c r="B895" s="1068">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8">
        <v>2</v>
      </c>
      <c r="B896" s="1068">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8">
        <v>3</v>
      </c>
      <c r="B897" s="1068">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8">
        <v>4</v>
      </c>
      <c r="B898" s="1068">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8">
        <v>5</v>
      </c>
      <c r="B899" s="1068">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8">
        <v>6</v>
      </c>
      <c r="B900" s="1068">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8">
        <v>7</v>
      </c>
      <c r="B901" s="1068">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8">
        <v>8</v>
      </c>
      <c r="B902" s="1068">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8">
        <v>9</v>
      </c>
      <c r="B903" s="1068">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8">
        <v>10</v>
      </c>
      <c r="B904" s="1068">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8">
        <v>11</v>
      </c>
      <c r="B905" s="1068">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8">
        <v>12</v>
      </c>
      <c r="B906" s="1068">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8">
        <v>13</v>
      </c>
      <c r="B907" s="1068">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8">
        <v>14</v>
      </c>
      <c r="B908" s="1068">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8">
        <v>15</v>
      </c>
      <c r="B909" s="1068">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8">
        <v>16</v>
      </c>
      <c r="B910" s="1068">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8">
        <v>17</v>
      </c>
      <c r="B911" s="1068">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8">
        <v>18</v>
      </c>
      <c r="B912" s="1068">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8">
        <v>19</v>
      </c>
      <c r="B913" s="1068">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8">
        <v>20</v>
      </c>
      <c r="B914" s="1068">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8">
        <v>21</v>
      </c>
      <c r="B915" s="1068">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8">
        <v>22</v>
      </c>
      <c r="B916" s="1068">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8">
        <v>23</v>
      </c>
      <c r="B917" s="1068">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8">
        <v>24</v>
      </c>
      <c r="B918" s="1068">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8">
        <v>25</v>
      </c>
      <c r="B919" s="1068">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8">
        <v>26</v>
      </c>
      <c r="B920" s="1068">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8">
        <v>27</v>
      </c>
      <c r="B921" s="1068">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8">
        <v>28</v>
      </c>
      <c r="B922" s="1068">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8">
        <v>29</v>
      </c>
      <c r="B923" s="1068">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8">
        <v>30</v>
      </c>
      <c r="B924" s="1068">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1"/>
      <c r="AP927" s="432" t="s">
        <v>433</v>
      </c>
      <c r="AQ927" s="432"/>
      <c r="AR927" s="432"/>
      <c r="AS927" s="432"/>
      <c r="AT927" s="432"/>
      <c r="AU927" s="432"/>
      <c r="AV927" s="432"/>
      <c r="AW927" s="432"/>
      <c r="AX927" s="432"/>
    </row>
    <row r="928" spans="1:50" ht="26.25" customHeight="1" x14ac:dyDescent="0.15">
      <c r="A928" s="1068">
        <v>1</v>
      </c>
      <c r="B928" s="1068">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8">
        <v>2</v>
      </c>
      <c r="B929" s="1068">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8">
        <v>3</v>
      </c>
      <c r="B930" s="1068">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8">
        <v>4</v>
      </c>
      <c r="B931" s="1068">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8">
        <v>5</v>
      </c>
      <c r="B932" s="1068">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8">
        <v>6</v>
      </c>
      <c r="B933" s="1068">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8">
        <v>7</v>
      </c>
      <c r="B934" s="1068">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8">
        <v>8</v>
      </c>
      <c r="B935" s="1068">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8">
        <v>9</v>
      </c>
      <c r="B936" s="1068">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8">
        <v>10</v>
      </c>
      <c r="B937" s="1068">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8">
        <v>11</v>
      </c>
      <c r="B938" s="1068">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8">
        <v>12</v>
      </c>
      <c r="B939" s="1068">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8">
        <v>13</v>
      </c>
      <c r="B940" s="1068">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8">
        <v>14</v>
      </c>
      <c r="B941" s="1068">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8">
        <v>15</v>
      </c>
      <c r="B942" s="1068">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8">
        <v>16</v>
      </c>
      <c r="B943" s="1068">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8">
        <v>17</v>
      </c>
      <c r="B944" s="1068">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8">
        <v>18</v>
      </c>
      <c r="B945" s="1068">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8">
        <v>19</v>
      </c>
      <c r="B946" s="1068">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8">
        <v>20</v>
      </c>
      <c r="B947" s="1068">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8">
        <v>21</v>
      </c>
      <c r="B948" s="1068">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8">
        <v>22</v>
      </c>
      <c r="B949" s="1068">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8">
        <v>23</v>
      </c>
      <c r="B950" s="1068">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8">
        <v>24</v>
      </c>
      <c r="B951" s="1068">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8">
        <v>25</v>
      </c>
      <c r="B952" s="1068">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8">
        <v>26</v>
      </c>
      <c r="B953" s="1068">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8">
        <v>27</v>
      </c>
      <c r="B954" s="1068">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8">
        <v>28</v>
      </c>
      <c r="B955" s="1068">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8">
        <v>29</v>
      </c>
      <c r="B956" s="1068">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8">
        <v>30</v>
      </c>
      <c r="B957" s="1068">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1"/>
      <c r="AP960" s="432" t="s">
        <v>433</v>
      </c>
      <c r="AQ960" s="432"/>
      <c r="AR960" s="432"/>
      <c r="AS960" s="432"/>
      <c r="AT960" s="432"/>
      <c r="AU960" s="432"/>
      <c r="AV960" s="432"/>
      <c r="AW960" s="432"/>
      <c r="AX960" s="432"/>
    </row>
    <row r="961" spans="1:50" ht="26.25" customHeight="1" x14ac:dyDescent="0.15">
      <c r="A961" s="1068">
        <v>1</v>
      </c>
      <c r="B961" s="1068">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8">
        <v>2</v>
      </c>
      <c r="B962" s="1068">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8">
        <v>3</v>
      </c>
      <c r="B963" s="1068">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8">
        <v>4</v>
      </c>
      <c r="B964" s="1068">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8">
        <v>5</v>
      </c>
      <c r="B965" s="1068">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8">
        <v>6</v>
      </c>
      <c r="B966" s="1068">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8">
        <v>7</v>
      </c>
      <c r="B967" s="1068">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8">
        <v>8</v>
      </c>
      <c r="B968" s="1068">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8">
        <v>9</v>
      </c>
      <c r="B969" s="1068">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8">
        <v>10</v>
      </c>
      <c r="B970" s="1068">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8">
        <v>11</v>
      </c>
      <c r="B971" s="1068">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8">
        <v>12</v>
      </c>
      <c r="B972" s="1068">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8">
        <v>13</v>
      </c>
      <c r="B973" s="1068">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8">
        <v>14</v>
      </c>
      <c r="B974" s="1068">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8">
        <v>15</v>
      </c>
      <c r="B975" s="1068">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8">
        <v>16</v>
      </c>
      <c r="B976" s="1068">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8">
        <v>17</v>
      </c>
      <c r="B977" s="1068">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8">
        <v>18</v>
      </c>
      <c r="B978" s="1068">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8">
        <v>19</v>
      </c>
      <c r="B979" s="1068">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8">
        <v>20</v>
      </c>
      <c r="B980" s="1068">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8">
        <v>21</v>
      </c>
      <c r="B981" s="1068">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8">
        <v>22</v>
      </c>
      <c r="B982" s="1068">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8">
        <v>23</v>
      </c>
      <c r="B983" s="1068">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8">
        <v>24</v>
      </c>
      <c r="B984" s="1068">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8">
        <v>25</v>
      </c>
      <c r="B985" s="1068">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8">
        <v>26</v>
      </c>
      <c r="B986" s="1068">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8">
        <v>27</v>
      </c>
      <c r="B987" s="1068">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8">
        <v>28</v>
      </c>
      <c r="B988" s="1068">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8">
        <v>29</v>
      </c>
      <c r="B989" s="1068">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8">
        <v>30</v>
      </c>
      <c r="B990" s="1068">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1"/>
      <c r="AP993" s="432" t="s">
        <v>433</v>
      </c>
      <c r="AQ993" s="432"/>
      <c r="AR993" s="432"/>
      <c r="AS993" s="432"/>
      <c r="AT993" s="432"/>
      <c r="AU993" s="432"/>
      <c r="AV993" s="432"/>
      <c r="AW993" s="432"/>
      <c r="AX993" s="432"/>
    </row>
    <row r="994" spans="1:50" ht="26.25" customHeight="1" x14ac:dyDescent="0.15">
      <c r="A994" s="1068">
        <v>1</v>
      </c>
      <c r="B994" s="1068">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8">
        <v>2</v>
      </c>
      <c r="B995" s="1068">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8">
        <v>3</v>
      </c>
      <c r="B996" s="1068">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8">
        <v>4</v>
      </c>
      <c r="B997" s="1068">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8">
        <v>5</v>
      </c>
      <c r="B998" s="1068">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8">
        <v>6</v>
      </c>
      <c r="B999" s="1068">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8">
        <v>7</v>
      </c>
      <c r="B1000" s="1068">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8">
        <v>8</v>
      </c>
      <c r="B1001" s="1068">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8">
        <v>9</v>
      </c>
      <c r="B1002" s="1068">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8">
        <v>10</v>
      </c>
      <c r="B1003" s="1068">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8">
        <v>11</v>
      </c>
      <c r="B1004" s="1068">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8">
        <v>12</v>
      </c>
      <c r="B1005" s="1068">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8">
        <v>13</v>
      </c>
      <c r="B1006" s="1068">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8">
        <v>14</v>
      </c>
      <c r="B1007" s="1068">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8">
        <v>15</v>
      </c>
      <c r="B1008" s="1068">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8">
        <v>16</v>
      </c>
      <c r="B1009" s="1068">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8">
        <v>17</v>
      </c>
      <c r="B1010" s="1068">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8">
        <v>18</v>
      </c>
      <c r="B1011" s="1068">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8">
        <v>19</v>
      </c>
      <c r="B1012" s="1068">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8">
        <v>20</v>
      </c>
      <c r="B1013" s="1068">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8">
        <v>21</v>
      </c>
      <c r="B1014" s="1068">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8">
        <v>22</v>
      </c>
      <c r="B1015" s="1068">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8">
        <v>23</v>
      </c>
      <c r="B1016" s="1068">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8">
        <v>24</v>
      </c>
      <c r="B1017" s="1068">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8">
        <v>25</v>
      </c>
      <c r="B1018" s="1068">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8">
        <v>26</v>
      </c>
      <c r="B1019" s="1068">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8">
        <v>27</v>
      </c>
      <c r="B1020" s="1068">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8">
        <v>28</v>
      </c>
      <c r="B1021" s="1068">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8">
        <v>29</v>
      </c>
      <c r="B1022" s="1068">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8">
        <v>30</v>
      </c>
      <c r="B1023" s="1068">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1"/>
      <c r="AP1026" s="432" t="s">
        <v>433</v>
      </c>
      <c r="AQ1026" s="432"/>
      <c r="AR1026" s="432"/>
      <c r="AS1026" s="432"/>
      <c r="AT1026" s="432"/>
      <c r="AU1026" s="432"/>
      <c r="AV1026" s="432"/>
      <c r="AW1026" s="432"/>
      <c r="AX1026" s="432"/>
    </row>
    <row r="1027" spans="1:50" ht="26.25" customHeight="1" x14ac:dyDescent="0.15">
      <c r="A1027" s="1068">
        <v>1</v>
      </c>
      <c r="B1027" s="1068">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8">
        <v>2</v>
      </c>
      <c r="B1028" s="1068">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8">
        <v>3</v>
      </c>
      <c r="B1029" s="1068">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8">
        <v>4</v>
      </c>
      <c r="B1030" s="1068">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8">
        <v>5</v>
      </c>
      <c r="B1031" s="1068">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8">
        <v>6</v>
      </c>
      <c r="B1032" s="1068">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8">
        <v>7</v>
      </c>
      <c r="B1033" s="1068">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8">
        <v>8</v>
      </c>
      <c r="B1034" s="1068">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8">
        <v>9</v>
      </c>
      <c r="B1035" s="1068">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8">
        <v>10</v>
      </c>
      <c r="B1036" s="1068">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8">
        <v>11</v>
      </c>
      <c r="B1037" s="1068">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8">
        <v>12</v>
      </c>
      <c r="B1038" s="1068">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8">
        <v>13</v>
      </c>
      <c r="B1039" s="1068">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8">
        <v>14</v>
      </c>
      <c r="B1040" s="1068">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8">
        <v>15</v>
      </c>
      <c r="B1041" s="1068">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8">
        <v>16</v>
      </c>
      <c r="B1042" s="1068">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8">
        <v>17</v>
      </c>
      <c r="B1043" s="1068">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8">
        <v>18</v>
      </c>
      <c r="B1044" s="1068">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8">
        <v>19</v>
      </c>
      <c r="B1045" s="1068">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8">
        <v>20</v>
      </c>
      <c r="B1046" s="1068">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8">
        <v>21</v>
      </c>
      <c r="B1047" s="1068">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8">
        <v>22</v>
      </c>
      <c r="B1048" s="1068">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8">
        <v>23</v>
      </c>
      <c r="B1049" s="1068">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8">
        <v>24</v>
      </c>
      <c r="B1050" s="1068">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8">
        <v>25</v>
      </c>
      <c r="B1051" s="1068">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8">
        <v>26</v>
      </c>
      <c r="B1052" s="1068">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8">
        <v>27</v>
      </c>
      <c r="B1053" s="1068">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8">
        <v>28</v>
      </c>
      <c r="B1054" s="1068">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8">
        <v>29</v>
      </c>
      <c r="B1055" s="1068">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8">
        <v>30</v>
      </c>
      <c r="B1056" s="1068">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1"/>
      <c r="AP1059" s="432" t="s">
        <v>433</v>
      </c>
      <c r="AQ1059" s="432"/>
      <c r="AR1059" s="432"/>
      <c r="AS1059" s="432"/>
      <c r="AT1059" s="432"/>
      <c r="AU1059" s="432"/>
      <c r="AV1059" s="432"/>
      <c r="AW1059" s="432"/>
      <c r="AX1059" s="432"/>
    </row>
    <row r="1060" spans="1:50" ht="26.25" customHeight="1" x14ac:dyDescent="0.15">
      <c r="A1060" s="1068">
        <v>1</v>
      </c>
      <c r="B1060" s="1068">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8">
        <v>2</v>
      </c>
      <c r="B1061" s="1068">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8">
        <v>3</v>
      </c>
      <c r="B1062" s="1068">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8">
        <v>4</v>
      </c>
      <c r="B1063" s="1068">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8">
        <v>5</v>
      </c>
      <c r="B1064" s="1068">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8">
        <v>6</v>
      </c>
      <c r="B1065" s="1068">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8">
        <v>7</v>
      </c>
      <c r="B1066" s="1068">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8">
        <v>8</v>
      </c>
      <c r="B1067" s="1068">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8">
        <v>9</v>
      </c>
      <c r="B1068" s="1068">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8">
        <v>10</v>
      </c>
      <c r="B1069" s="1068">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8">
        <v>11</v>
      </c>
      <c r="B1070" s="1068">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8">
        <v>12</v>
      </c>
      <c r="B1071" s="1068">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8">
        <v>13</v>
      </c>
      <c r="B1072" s="1068">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8">
        <v>14</v>
      </c>
      <c r="B1073" s="1068">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8">
        <v>15</v>
      </c>
      <c r="B1074" s="1068">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8">
        <v>16</v>
      </c>
      <c r="B1075" s="1068">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8">
        <v>17</v>
      </c>
      <c r="B1076" s="1068">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8">
        <v>18</v>
      </c>
      <c r="B1077" s="1068">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8">
        <v>19</v>
      </c>
      <c r="B1078" s="1068">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8">
        <v>20</v>
      </c>
      <c r="B1079" s="1068">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8">
        <v>21</v>
      </c>
      <c r="B1080" s="1068">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8">
        <v>22</v>
      </c>
      <c r="B1081" s="1068">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8">
        <v>23</v>
      </c>
      <c r="B1082" s="1068">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8">
        <v>24</v>
      </c>
      <c r="B1083" s="1068">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8">
        <v>25</v>
      </c>
      <c r="B1084" s="1068">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8">
        <v>26</v>
      </c>
      <c r="B1085" s="1068">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8">
        <v>27</v>
      </c>
      <c r="B1086" s="1068">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8">
        <v>28</v>
      </c>
      <c r="B1087" s="1068">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8">
        <v>29</v>
      </c>
      <c r="B1088" s="1068">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8">
        <v>30</v>
      </c>
      <c r="B1089" s="1068">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1"/>
      <c r="AP1092" s="432" t="s">
        <v>433</v>
      </c>
      <c r="AQ1092" s="432"/>
      <c r="AR1092" s="432"/>
      <c r="AS1092" s="432"/>
      <c r="AT1092" s="432"/>
      <c r="AU1092" s="432"/>
      <c r="AV1092" s="432"/>
      <c r="AW1092" s="432"/>
      <c r="AX1092" s="432"/>
    </row>
    <row r="1093" spans="1:50" ht="26.25" customHeight="1" x14ac:dyDescent="0.15">
      <c r="A1093" s="1068">
        <v>1</v>
      </c>
      <c r="B1093" s="1068">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8">
        <v>2</v>
      </c>
      <c r="B1094" s="1068">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8">
        <v>3</v>
      </c>
      <c r="B1095" s="1068">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8">
        <v>4</v>
      </c>
      <c r="B1096" s="1068">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8">
        <v>5</v>
      </c>
      <c r="B1097" s="1068">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8">
        <v>6</v>
      </c>
      <c r="B1098" s="1068">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8">
        <v>7</v>
      </c>
      <c r="B1099" s="1068">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8">
        <v>8</v>
      </c>
      <c r="B1100" s="1068">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8">
        <v>9</v>
      </c>
      <c r="B1101" s="1068">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8">
        <v>10</v>
      </c>
      <c r="B1102" s="1068">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8">
        <v>11</v>
      </c>
      <c r="B1103" s="1068">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8">
        <v>12</v>
      </c>
      <c r="B1104" s="1068">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8">
        <v>13</v>
      </c>
      <c r="B1105" s="1068">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8">
        <v>14</v>
      </c>
      <c r="B1106" s="1068">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8">
        <v>15</v>
      </c>
      <c r="B1107" s="1068">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8">
        <v>16</v>
      </c>
      <c r="B1108" s="1068">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8">
        <v>17</v>
      </c>
      <c r="B1109" s="1068">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8">
        <v>18</v>
      </c>
      <c r="B1110" s="1068">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8">
        <v>19</v>
      </c>
      <c r="B1111" s="1068">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8">
        <v>20</v>
      </c>
      <c r="B1112" s="1068">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8">
        <v>21</v>
      </c>
      <c r="B1113" s="1068">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8">
        <v>22</v>
      </c>
      <c r="B1114" s="1068">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8">
        <v>23</v>
      </c>
      <c r="B1115" s="1068">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8">
        <v>24</v>
      </c>
      <c r="B1116" s="1068">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8">
        <v>25</v>
      </c>
      <c r="B1117" s="1068">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8">
        <v>26</v>
      </c>
      <c r="B1118" s="1068">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8">
        <v>27</v>
      </c>
      <c r="B1119" s="1068">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8">
        <v>28</v>
      </c>
      <c r="B1120" s="1068">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8">
        <v>29</v>
      </c>
      <c r="B1121" s="1068">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8">
        <v>30</v>
      </c>
      <c r="B1122" s="1068">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1"/>
      <c r="AP1125" s="432" t="s">
        <v>433</v>
      </c>
      <c r="AQ1125" s="432"/>
      <c r="AR1125" s="432"/>
      <c r="AS1125" s="432"/>
      <c r="AT1125" s="432"/>
      <c r="AU1125" s="432"/>
      <c r="AV1125" s="432"/>
      <c r="AW1125" s="432"/>
      <c r="AX1125" s="432"/>
    </row>
    <row r="1126" spans="1:50" ht="26.25" customHeight="1" x14ac:dyDescent="0.15">
      <c r="A1126" s="1068">
        <v>1</v>
      </c>
      <c r="B1126" s="1068">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8">
        <v>2</v>
      </c>
      <c r="B1127" s="1068">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8">
        <v>3</v>
      </c>
      <c r="B1128" s="1068">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8">
        <v>4</v>
      </c>
      <c r="B1129" s="1068">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8">
        <v>5</v>
      </c>
      <c r="B1130" s="1068">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8">
        <v>6</v>
      </c>
      <c r="B1131" s="1068">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8">
        <v>7</v>
      </c>
      <c r="B1132" s="1068">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8">
        <v>8</v>
      </c>
      <c r="B1133" s="1068">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8">
        <v>9</v>
      </c>
      <c r="B1134" s="1068">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8">
        <v>10</v>
      </c>
      <c r="B1135" s="1068">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8">
        <v>11</v>
      </c>
      <c r="B1136" s="1068">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8">
        <v>12</v>
      </c>
      <c r="B1137" s="1068">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8">
        <v>13</v>
      </c>
      <c r="B1138" s="1068">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8">
        <v>14</v>
      </c>
      <c r="B1139" s="1068">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8">
        <v>15</v>
      </c>
      <c r="B1140" s="1068">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8">
        <v>16</v>
      </c>
      <c r="B1141" s="1068">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8">
        <v>17</v>
      </c>
      <c r="B1142" s="1068">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8">
        <v>18</v>
      </c>
      <c r="B1143" s="1068">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8">
        <v>19</v>
      </c>
      <c r="B1144" s="1068">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8">
        <v>20</v>
      </c>
      <c r="B1145" s="1068">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8">
        <v>21</v>
      </c>
      <c r="B1146" s="1068">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8">
        <v>22</v>
      </c>
      <c r="B1147" s="1068">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8">
        <v>23</v>
      </c>
      <c r="B1148" s="1068">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8">
        <v>24</v>
      </c>
      <c r="B1149" s="1068">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8">
        <v>25</v>
      </c>
      <c r="B1150" s="1068">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8">
        <v>26</v>
      </c>
      <c r="B1151" s="1068">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8">
        <v>27</v>
      </c>
      <c r="B1152" s="1068">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8">
        <v>28</v>
      </c>
      <c r="B1153" s="1068">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8">
        <v>29</v>
      </c>
      <c r="B1154" s="1068">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8">
        <v>30</v>
      </c>
      <c r="B1155" s="1068">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1"/>
      <c r="AP1158" s="432" t="s">
        <v>433</v>
      </c>
      <c r="AQ1158" s="432"/>
      <c r="AR1158" s="432"/>
      <c r="AS1158" s="432"/>
      <c r="AT1158" s="432"/>
      <c r="AU1158" s="432"/>
      <c r="AV1158" s="432"/>
      <c r="AW1158" s="432"/>
      <c r="AX1158" s="432"/>
    </row>
    <row r="1159" spans="1:50" ht="26.25" customHeight="1" x14ac:dyDescent="0.15">
      <c r="A1159" s="1068">
        <v>1</v>
      </c>
      <c r="B1159" s="1068">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8">
        <v>2</v>
      </c>
      <c r="B1160" s="1068">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8">
        <v>3</v>
      </c>
      <c r="B1161" s="1068">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8">
        <v>4</v>
      </c>
      <c r="B1162" s="1068">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8">
        <v>5</v>
      </c>
      <c r="B1163" s="1068">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8">
        <v>6</v>
      </c>
      <c r="B1164" s="1068">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8">
        <v>7</v>
      </c>
      <c r="B1165" s="1068">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8">
        <v>8</v>
      </c>
      <c r="B1166" s="1068">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8">
        <v>9</v>
      </c>
      <c r="B1167" s="1068">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8">
        <v>10</v>
      </c>
      <c r="B1168" s="1068">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8">
        <v>11</v>
      </c>
      <c r="B1169" s="1068">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8">
        <v>12</v>
      </c>
      <c r="B1170" s="1068">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8">
        <v>13</v>
      </c>
      <c r="B1171" s="1068">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8">
        <v>14</v>
      </c>
      <c r="B1172" s="1068">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8">
        <v>15</v>
      </c>
      <c r="B1173" s="1068">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8">
        <v>16</v>
      </c>
      <c r="B1174" s="1068">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8">
        <v>17</v>
      </c>
      <c r="B1175" s="1068">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8">
        <v>18</v>
      </c>
      <c r="B1176" s="1068">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8">
        <v>19</v>
      </c>
      <c r="B1177" s="1068">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8">
        <v>20</v>
      </c>
      <c r="B1178" s="1068">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8">
        <v>21</v>
      </c>
      <c r="B1179" s="1068">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8">
        <v>22</v>
      </c>
      <c r="B1180" s="1068">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8">
        <v>23</v>
      </c>
      <c r="B1181" s="1068">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8">
        <v>24</v>
      </c>
      <c r="B1182" s="1068">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8">
        <v>25</v>
      </c>
      <c r="B1183" s="1068">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8">
        <v>26</v>
      </c>
      <c r="B1184" s="1068">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8">
        <v>27</v>
      </c>
      <c r="B1185" s="1068">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8">
        <v>28</v>
      </c>
      <c r="B1186" s="1068">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8">
        <v>29</v>
      </c>
      <c r="B1187" s="1068">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8">
        <v>30</v>
      </c>
      <c r="B1188" s="1068">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1"/>
      <c r="AP1191" s="432" t="s">
        <v>433</v>
      </c>
      <c r="AQ1191" s="432"/>
      <c r="AR1191" s="432"/>
      <c r="AS1191" s="432"/>
      <c r="AT1191" s="432"/>
      <c r="AU1191" s="432"/>
      <c r="AV1191" s="432"/>
      <c r="AW1191" s="432"/>
      <c r="AX1191" s="432"/>
    </row>
    <row r="1192" spans="1:50" ht="26.25" customHeight="1" x14ac:dyDescent="0.15">
      <c r="A1192" s="1068">
        <v>1</v>
      </c>
      <c r="B1192" s="1068">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8">
        <v>2</v>
      </c>
      <c r="B1193" s="1068">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8">
        <v>3</v>
      </c>
      <c r="B1194" s="1068">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8">
        <v>4</v>
      </c>
      <c r="B1195" s="1068">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8">
        <v>5</v>
      </c>
      <c r="B1196" s="1068">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8">
        <v>6</v>
      </c>
      <c r="B1197" s="1068">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8">
        <v>7</v>
      </c>
      <c r="B1198" s="1068">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8">
        <v>8</v>
      </c>
      <c r="B1199" s="1068">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8">
        <v>9</v>
      </c>
      <c r="B1200" s="1068">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8">
        <v>10</v>
      </c>
      <c r="B1201" s="1068">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8">
        <v>11</v>
      </c>
      <c r="B1202" s="1068">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8">
        <v>12</v>
      </c>
      <c r="B1203" s="1068">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8">
        <v>13</v>
      </c>
      <c r="B1204" s="1068">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8">
        <v>14</v>
      </c>
      <c r="B1205" s="1068">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8">
        <v>15</v>
      </c>
      <c r="B1206" s="1068">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8">
        <v>16</v>
      </c>
      <c r="B1207" s="1068">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8">
        <v>17</v>
      </c>
      <c r="B1208" s="1068">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8">
        <v>18</v>
      </c>
      <c r="B1209" s="1068">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8">
        <v>19</v>
      </c>
      <c r="B1210" s="1068">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8">
        <v>20</v>
      </c>
      <c r="B1211" s="1068">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8">
        <v>21</v>
      </c>
      <c r="B1212" s="1068">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8">
        <v>22</v>
      </c>
      <c r="B1213" s="1068">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8">
        <v>23</v>
      </c>
      <c r="B1214" s="1068">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8">
        <v>24</v>
      </c>
      <c r="B1215" s="1068">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8">
        <v>25</v>
      </c>
      <c r="B1216" s="1068">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8">
        <v>26</v>
      </c>
      <c r="B1217" s="1068">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8">
        <v>27</v>
      </c>
      <c r="B1218" s="1068">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8">
        <v>28</v>
      </c>
      <c r="B1219" s="1068">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8">
        <v>29</v>
      </c>
      <c r="B1220" s="1068">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8">
        <v>30</v>
      </c>
      <c r="B1221" s="1068">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1"/>
      <c r="AP1224" s="432" t="s">
        <v>433</v>
      </c>
      <c r="AQ1224" s="432"/>
      <c r="AR1224" s="432"/>
      <c r="AS1224" s="432"/>
      <c r="AT1224" s="432"/>
      <c r="AU1224" s="432"/>
      <c r="AV1224" s="432"/>
      <c r="AW1224" s="432"/>
      <c r="AX1224" s="432"/>
    </row>
    <row r="1225" spans="1:50" ht="26.25" customHeight="1" x14ac:dyDescent="0.15">
      <c r="A1225" s="1068">
        <v>1</v>
      </c>
      <c r="B1225" s="1068">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8">
        <v>2</v>
      </c>
      <c r="B1226" s="1068">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8">
        <v>3</v>
      </c>
      <c r="B1227" s="1068">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8">
        <v>4</v>
      </c>
      <c r="B1228" s="1068">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8">
        <v>5</v>
      </c>
      <c r="B1229" s="1068">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8">
        <v>6</v>
      </c>
      <c r="B1230" s="1068">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8">
        <v>7</v>
      </c>
      <c r="B1231" s="1068">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8">
        <v>8</v>
      </c>
      <c r="B1232" s="1068">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8">
        <v>9</v>
      </c>
      <c r="B1233" s="1068">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8">
        <v>10</v>
      </c>
      <c r="B1234" s="1068">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8">
        <v>11</v>
      </c>
      <c r="B1235" s="1068">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8">
        <v>12</v>
      </c>
      <c r="B1236" s="1068">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8">
        <v>13</v>
      </c>
      <c r="B1237" s="1068">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8">
        <v>14</v>
      </c>
      <c r="B1238" s="1068">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8">
        <v>15</v>
      </c>
      <c r="B1239" s="1068">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8">
        <v>16</v>
      </c>
      <c r="B1240" s="1068">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8">
        <v>17</v>
      </c>
      <c r="B1241" s="1068">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8">
        <v>18</v>
      </c>
      <c r="B1242" s="1068">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8">
        <v>19</v>
      </c>
      <c r="B1243" s="1068">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8">
        <v>20</v>
      </c>
      <c r="B1244" s="1068">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8">
        <v>21</v>
      </c>
      <c r="B1245" s="1068">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8">
        <v>22</v>
      </c>
      <c r="B1246" s="1068">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8">
        <v>23</v>
      </c>
      <c r="B1247" s="1068">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8">
        <v>24</v>
      </c>
      <c r="B1248" s="1068">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8">
        <v>25</v>
      </c>
      <c r="B1249" s="1068">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8">
        <v>26</v>
      </c>
      <c r="B1250" s="1068">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8">
        <v>27</v>
      </c>
      <c r="B1251" s="1068">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8">
        <v>28</v>
      </c>
      <c r="B1252" s="1068">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8">
        <v>29</v>
      </c>
      <c r="B1253" s="1068">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8">
        <v>30</v>
      </c>
      <c r="B1254" s="1068">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1"/>
      <c r="AP1257" s="432" t="s">
        <v>433</v>
      </c>
      <c r="AQ1257" s="432"/>
      <c r="AR1257" s="432"/>
      <c r="AS1257" s="432"/>
      <c r="AT1257" s="432"/>
      <c r="AU1257" s="432"/>
      <c r="AV1257" s="432"/>
      <c r="AW1257" s="432"/>
      <c r="AX1257" s="432"/>
    </row>
    <row r="1258" spans="1:50" ht="26.25" customHeight="1" x14ac:dyDescent="0.15">
      <c r="A1258" s="1068">
        <v>1</v>
      </c>
      <c r="B1258" s="1068">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8">
        <v>2</v>
      </c>
      <c r="B1259" s="1068">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8">
        <v>3</v>
      </c>
      <c r="B1260" s="1068">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8">
        <v>4</v>
      </c>
      <c r="B1261" s="1068">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8">
        <v>5</v>
      </c>
      <c r="B1262" s="1068">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8">
        <v>6</v>
      </c>
      <c r="B1263" s="1068">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8">
        <v>7</v>
      </c>
      <c r="B1264" s="1068">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8">
        <v>8</v>
      </c>
      <c r="B1265" s="1068">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8">
        <v>9</v>
      </c>
      <c r="B1266" s="1068">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8">
        <v>10</v>
      </c>
      <c r="B1267" s="1068">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8">
        <v>11</v>
      </c>
      <c r="B1268" s="1068">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8">
        <v>12</v>
      </c>
      <c r="B1269" s="1068">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8">
        <v>13</v>
      </c>
      <c r="B1270" s="1068">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8">
        <v>14</v>
      </c>
      <c r="B1271" s="1068">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8">
        <v>15</v>
      </c>
      <c r="B1272" s="1068">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8">
        <v>16</v>
      </c>
      <c r="B1273" s="1068">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8">
        <v>17</v>
      </c>
      <c r="B1274" s="1068">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8">
        <v>18</v>
      </c>
      <c r="B1275" s="1068">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8">
        <v>19</v>
      </c>
      <c r="B1276" s="1068">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8">
        <v>20</v>
      </c>
      <c r="B1277" s="1068">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8">
        <v>21</v>
      </c>
      <c r="B1278" s="1068">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8">
        <v>22</v>
      </c>
      <c r="B1279" s="1068">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8">
        <v>23</v>
      </c>
      <c r="B1280" s="1068">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8">
        <v>24</v>
      </c>
      <c r="B1281" s="1068">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8">
        <v>25</v>
      </c>
      <c r="B1282" s="1068">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8">
        <v>26</v>
      </c>
      <c r="B1283" s="1068">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8">
        <v>27</v>
      </c>
      <c r="B1284" s="1068">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8">
        <v>28</v>
      </c>
      <c r="B1285" s="1068">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8">
        <v>29</v>
      </c>
      <c r="B1286" s="1068">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8">
        <v>30</v>
      </c>
      <c r="B1287" s="1068">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1"/>
      <c r="AP1290" s="432" t="s">
        <v>433</v>
      </c>
      <c r="AQ1290" s="432"/>
      <c r="AR1290" s="432"/>
      <c r="AS1290" s="432"/>
      <c r="AT1290" s="432"/>
      <c r="AU1290" s="432"/>
      <c r="AV1290" s="432"/>
      <c r="AW1290" s="432"/>
      <c r="AX1290" s="432"/>
    </row>
    <row r="1291" spans="1:50" ht="26.25" customHeight="1" x14ac:dyDescent="0.15">
      <c r="A1291" s="1068">
        <v>1</v>
      </c>
      <c r="B1291" s="1068">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8">
        <v>2</v>
      </c>
      <c r="B1292" s="1068">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8">
        <v>3</v>
      </c>
      <c r="B1293" s="1068">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8">
        <v>4</v>
      </c>
      <c r="B1294" s="1068">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8">
        <v>5</v>
      </c>
      <c r="B1295" s="1068">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8">
        <v>6</v>
      </c>
      <c r="B1296" s="1068">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8">
        <v>7</v>
      </c>
      <c r="B1297" s="1068">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8">
        <v>8</v>
      </c>
      <c r="B1298" s="1068">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8">
        <v>9</v>
      </c>
      <c r="B1299" s="1068">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8">
        <v>10</v>
      </c>
      <c r="B1300" s="1068">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8">
        <v>11</v>
      </c>
      <c r="B1301" s="1068">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8">
        <v>12</v>
      </c>
      <c r="B1302" s="1068">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8">
        <v>13</v>
      </c>
      <c r="B1303" s="1068">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8">
        <v>14</v>
      </c>
      <c r="B1304" s="1068">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8">
        <v>15</v>
      </c>
      <c r="B1305" s="1068">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8">
        <v>16</v>
      </c>
      <c r="B1306" s="1068">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8">
        <v>17</v>
      </c>
      <c r="B1307" s="1068">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8">
        <v>18</v>
      </c>
      <c r="B1308" s="1068">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8">
        <v>19</v>
      </c>
      <c r="B1309" s="1068">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8">
        <v>20</v>
      </c>
      <c r="B1310" s="1068">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8">
        <v>21</v>
      </c>
      <c r="B1311" s="1068">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8">
        <v>22</v>
      </c>
      <c r="B1312" s="1068">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8">
        <v>23</v>
      </c>
      <c r="B1313" s="1068">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8">
        <v>24</v>
      </c>
      <c r="B1314" s="1068">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8">
        <v>25</v>
      </c>
      <c r="B1315" s="1068">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8">
        <v>26</v>
      </c>
      <c r="B1316" s="1068">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8">
        <v>27</v>
      </c>
      <c r="B1317" s="1068">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8">
        <v>28</v>
      </c>
      <c r="B1318" s="1068">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8">
        <v>29</v>
      </c>
      <c r="B1319" s="1068">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8">
        <v>30</v>
      </c>
      <c r="B1320" s="1068">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2018-06-28T12:06:32Z</cp:lastPrinted>
  <dcterms:created xsi:type="dcterms:W3CDTF">2012-03-13T00:50:25Z</dcterms:created>
  <dcterms:modified xsi:type="dcterms:W3CDTF">2018-07-05T08:56:38Z</dcterms:modified>
</cp:coreProperties>
</file>