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61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<sst xmlns="http://schemas.openxmlformats.org/spreadsheetml/2006/main" count="2947" uniqueCount="642">
  <si>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</si>
  <si>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</si>
  <si>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</si>
  <si>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</si>
  <si>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</si>
  <si>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</si>
  <si>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</si>
  <si>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</si>
  <si>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</si>
  <si>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</si>
  <si>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</si>
  <si>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</si>
  <si>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</si>
  <si>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</si>
  <si>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</si>
  <si>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</si>
  <si>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</si>
  <si>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</si>
  <si>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</si>
  <si>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</si>
  <si>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</si>
  <si>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</si>
  <si>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</si>
  <si>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</si>
  <si>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</si>
  <si>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</si>
  <si>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</si>
  <si>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</si>
  <si>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</si>
  <si>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</si>
  <si>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</si>
  <si>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</si>
  <si>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</si>
  <si>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</si>
  <si>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</si>
  <si>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</si>
  <si>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</si>
  <si>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</si>
  <si>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</si>
  <si>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</si>
  <si>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</si>
  <si>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</si>
  <si>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</si>
  <si>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</si>
  <si>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</si>
  <si>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</si>
  <si>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</si>
  <si>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</si>
  <si>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</si>
  <si>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</si>
  <si>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</si>
  <si>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</si>
  <si>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</si>
  <si>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</si>
  <si>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</si>
  <si>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</si>
  <si>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</si>
  <si>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</si>
  <si>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</si>
  <si>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</si>
  <si>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</si>
  <si>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</si>
  <si>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</si>
  <si>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</si>
  <si>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</si>
  <si>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</si>
  <si>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</si>
  <si>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</si>
  <si>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</si>
  <si>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</si>
  <si>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</si>
  <si>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</si>
  <si>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</si>
  <si>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</si>
  <si>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</si>
  <si>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</si>
  <si>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</si>
  <si>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</si>
  <si>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</si>
  <si>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</si>
  <si>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</si>
  <si>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</si>
  <si>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</si>
  <si>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</si>
  <si>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</si>
  <si>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</si>
  <si>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</si>
  <si>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</si>
  <si>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</si>
  <si>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</si>
  <si>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</si>
  <si>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</si>
  <si>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</si>
  <si>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</si>
  <si>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</si>
  <si>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</si>
  <si>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</si>
  <si>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</si>
  <si>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</si>
  <si>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</si>
  <si>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</si>
  <si>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</si>
  <si>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</si>
  <si>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</si>
  <si>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</si>
  <si>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</si>
  <si>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</si>
  <si>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</si>
  <si>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</si>
  <si>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</si>
  <si>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</si>
  <si>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</si>
  <si>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</si>
  <si>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</si>
  <si>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</si>
  <si>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</si>
  <si>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</si>
  <si>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</si>
  <si>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</si>
  <si>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</si>
  <si>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</si>
  <si>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</si>
  <si>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</si>
  <si>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</si>
  <si>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</si>
  <si>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</si>
  <si>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</si>
  <si>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</si>
  <si>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</si>
  <si>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</si>
  <si>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</si>
  <si>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</si>
  <si>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</si>
  <si>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</si>
  <si>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</si>
  <si>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</si>
  <si>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</si>
  <si>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</si>
  <si>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</si>
  <si>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</si>
  <si>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</si>
  <si>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</si>
  <si>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</si>
  <si>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</si>
  <si>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</si>
  <si>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</si>
  <si>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</si>
  <si>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</si>
  <si>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</si>
  <si>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</si>
  <si>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</si>
  <si>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</si>
  <si>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</si>
  <si>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</si>
  <si>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</si>
  <si>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</si>
  <si>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</si>
  <si>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</si>
  <si>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</si>
  <si>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</si>
  <si>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</si>
  <si>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</si>
  <si>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</si>
  <si>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</si>
  <si>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</si>
  <si>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</si>
  <si>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</si>
  <si>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</si>
  <si>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</si>
  <si>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</si>
  <si>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</si>
  <si>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</si>
  <si>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</si>
  <si>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</si>
  <si>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</si>
  <si>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</si>
  <si>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</si>
  <si>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</si>
  <si>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</si>
  <si>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</si>
  <si>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</si>
  <si>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</si>
  <si>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</si>
  <si>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</si>
  <si>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</si>
  <si>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</si>
  <si>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</si>
  <si>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</si>
  <si>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</si>
  <si>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</si>
  <si>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</si>
  <si>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</si>
  <si>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</si>
  <si>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</si>
  <si>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</si>
  <si>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</si>
  <si>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</si>
  <si>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</si>
  <si>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</si>
  <si>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</si>
  <si>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</si>
  <si>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</si>
  <si>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</si>
  <si>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</si>
  <si>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</si>
  <si>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</si>
  <si>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</si>
  <si>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</si>
  <si>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</si>
  <si>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</si>
  <si>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</si>
  <si>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</si>
  <si>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</si>
  <si>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</si>
  <si>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</si>
  <si>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</si>
  <si>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</si>
  <si>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</si>
  <si>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</si>
  <si>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</si>
  <si>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</si>
  <si>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</si>
  <si>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</si>
  <si>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</si>
  <si>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</si>
  <si>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</si>
  <si>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</si>
  <si>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</si>
  <si>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</si>
  <si>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</si>
  <si>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</si>
  <si>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</si>
  <si>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</si>
  <si>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</si>
  <si>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</si>
  <si>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</si>
  <si>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</si>
  <si>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</si>
  <si>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</si>
  <si>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</si>
  <si>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</si>
  <si>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</si>
  <si>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</si>
  <si>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</si>
  <si>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</si>
  <si>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</si>
  <si>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</si>
  <si>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</si>
  <si>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</si>
  <si>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</si>
  <si>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</si>
  <si>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</si>
  <si>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</si>
  <si>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</si>
  <si>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</si>
  <si>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</si>
  <si>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</si>
  <si>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</si>
  <si>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</si>
  <si>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</si>
  <si>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</si>
  <si>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</si>
  <si>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</si>
  <si>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</si>
  <si>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</si>
  <si>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</si>
  <si>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</si>
  <si>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</si>
  <si>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</si>
  <si>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</si>
  <si>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</si>
  <si>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</si>
  <si>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</si>
  <si>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</si>
  <si>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</si>
  <si>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</si>
  <si>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</si>
  <si>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</si>
  <si>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</si>
  <si>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</si>
  <si>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</si>
  <si>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</si>
  <si>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</si>
  <si>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</si>
  <si>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</si>
  <si>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</si>
  <si>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</si>
  <si>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</si>
  <si>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</si>
  <si>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</si>
  <si>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</si>
  <si>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</si>
  <si>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</si>
  <si>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</si>
  <si>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</si>
  <si>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</si>
  <si>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</si>
  <si>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</si>
  <si>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</si>
  <si>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</si>
  <si>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</si>
  <si>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</si>
  <si>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</si>
  <si>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</si>
  <si>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</si>
  <si>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</si>
  <si>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</si>
  <si>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</si>
  <si>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</si>
  <si>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</si>
  <si>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</si>
  <si>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</si>
  <si>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</si>
  <si>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</si>
  <si>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</si>
  <si>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</si>
  <si>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</si>
  <si>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</si>
  <si>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</si>
  <si>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</si>
  <si>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</si>
  <si>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</si>
  <si>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</si>
  <si>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</si>
  <si>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</si>
  <si>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</si>
  <si>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</si>
  <si>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</si>
  <si>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</si>
  <si>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</si>
  <si>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</si>
  <si>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</si>
  <si>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</si>
  <si>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</si>
  <si>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</si>
  <si>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</si>
  <si>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</si>
  <si>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</si>
  <si>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</si>
  <si>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</si>
  <si>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</si>
  <si>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</si>
  <si>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</si>
  <si>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</si>
  <si>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</si>
  <si>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</si>
  <si>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</si>
  <si>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</si>
  <si>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</si>
  <si>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</si>
  <si>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</si>
  <si>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</si>
  <si>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</si>
  <si>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</si>
  <si>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</si>
  <si>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</si>
  <si>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</si>
  <si>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</si>
  <si>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</si>
  <si>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</si>
  <si>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</si>
  <si>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</si>
  <si>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</si>
  <si>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</si>
  <si>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</si>
  <si>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</si>
  <si>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</si>
  <si>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</si>
  <si>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</si>
  <si>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</si>
  <si>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</si>
  <si>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</si>
  <si>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</si>
  <si>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</si>
  <si>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</si>
  <si>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</si>
  <si>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</si>
  <si>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</si>
  <si>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</si>
  <si>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</si>
  <si>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</si>
  <si>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</si>
  <si>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</si>
  <si>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</si>
  <si>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</si>
  <si>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</si>
  <si>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</si>
  <si>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</si>
  <si>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</si>
  <si>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</si>
  <si>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</si>
  <si>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</si>
  <si>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</si>
  <si>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</si>
  <si>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</si>
  <si>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</si>
  <si>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</si>
  <si>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</si>
  <si>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</si>
  <si>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</si>
  <si>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</si>
  <si>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</si>
  <si>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</si>
  <si>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</si>
  <si>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</si>
  <si>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</si>
  <si>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</si>
  <si>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</si>
  <si>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</si>
  <si>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</si>
  <si>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</si>
  <si>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</si>
  <si>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</si>
  <si>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</si>
  <si>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</si>
  <si>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</si>
  <si>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</si>
  <si>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</si>
  <si>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</si>
  <si>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</si>
  <si>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</si>
  <si>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</si>
  <si>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</si>
  <si>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</si>
  <si>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</si>
  <si>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</si>
  <si>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</si>
  <si>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</si>
  <si>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</si>
  <si>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</si>
  <si>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</si>
  <si>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</si>
  <si>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</si>
  <si>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</si>
  <si>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</si>
  <si>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</si>
  <si>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</si>
  <si>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</si>
  <si>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</si>
  <si>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</si>
  <si>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</si>
  <si>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</si>
  <si>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</si>
  <si>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</si>
  <si>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</si>
  <si>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</si>
  <si>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</si>
  <si>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</si>
  <si>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</si>
  <si>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</si>
  <si>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</si>
  <si>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</si>
  <si>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</si>
  <si>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</si>
  <si>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</si>
  <si>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</si>
  <si>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</si>
  <si>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</si>
  <si>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</si>
  <si>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</si>
  <si>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</si>
  <si>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</si>
  <si>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</si>
  <si>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</si>
  <si>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</si>
  <si>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</si>
  <si>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</si>
  <si>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</si>
  <si>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</si>
  <si>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</si>
  <si>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</si>
  <si>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</si>
  <si>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</si>
  <si>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</si>
  <si>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</si>
  <si>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</si>
  <si>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</si>
  <si>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</si>
  <si>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</si>
  <si>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</si>
  <si>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</si>
  <si>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</si>
  <si>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</si>
  <si>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</si>
  <si>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</si>
  <si>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</si>
  <si>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</si>
  <si>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</si>
  <si>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</si>
  <si>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</si>
  <si>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</si>
  <si>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</si>
  <si>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</si>
  <si>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</si>
  <si>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</si>
  <si>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</si>
  <si>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</si>
  <si>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</si>
  <si>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</si>
  <si>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</si>
  <si>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</si>
  <si>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</si>
  <si>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</si>
  <si>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</si>
  <si>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</si>
  <si>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</si>
  <si>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</si>
  <si>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</si>
  <si>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</si>
  <si>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</si>
  <si>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</si>
  <si>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</si>
  <si>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</si>
  <si>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</si>
  <si>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</si>
  <si>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</si>
  <si>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</si>
  <si>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</si>
  <si>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</si>
  <si>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</si>
  <si>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</si>
  <si>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</si>
  <si>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</si>
  <si>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</si>
  <si>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</si>
  <si>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</si>
  <si>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</si>
  <si>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</si>
  <si>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</si>
  <si>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</si>
  <si>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</si>
  <si>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</si>
  <si>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</si>
  <si>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</si>
  <si>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</si>
  <si>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</si>
  <si>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</si>
  <si>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</si>
  <si>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</si>
  <si>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</si>
  <si>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</si>
  <si>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</si>
  <si>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</si>
  <si>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</si>
  <si>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</si>
  <si>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</si>
  <si>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</si>
  <si>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</si>
  <si>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4">
      <t>キジュン</t>
    </rPh>
    <rPh sb="4" eb="5">
      <t>キョク</t>
    </rPh>
    <phoneticPr fontId="5"/>
  </si>
  <si>
    <t>補償課</t>
    <rPh sb="0" eb="2">
      <t>ホショウ</t>
    </rPh>
    <rPh sb="2" eb="3">
      <t>カ</t>
    </rPh>
    <phoneticPr fontId="5"/>
  </si>
  <si>
    <t>荻原　俊輔</t>
    <rPh sb="0" eb="2">
      <t>オギハラ</t>
    </rPh>
    <rPh sb="3" eb="5">
      <t>シュンスケ</t>
    </rPh>
    <phoneticPr fontId="5"/>
  </si>
  <si>
    <t>○</t>
  </si>
  <si>
    <t>-</t>
    <phoneticPr fontId="5"/>
  </si>
  <si>
    <t>-</t>
    <phoneticPr fontId="5"/>
  </si>
  <si>
    <t>-</t>
    <phoneticPr fontId="5"/>
  </si>
  <si>
    <t>-</t>
    <phoneticPr fontId="5"/>
  </si>
  <si>
    <t>-</t>
    <phoneticPr fontId="5"/>
  </si>
  <si>
    <t>申請から決定までに要する期間を１か月以内とし、その期間内に決定したものの割合を80％とする。</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</si>
  <si>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</si>
  <si>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</si>
  <si>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</si>
  <si>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</si>
  <si>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</si>
  <si>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</si>
  <si>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</si>
  <si>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</si>
  <si>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</si>
  <si>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</si>
  <si>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</si>
  <si>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</si>
  <si>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</si>
  <si>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</si>
  <si>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</si>
  <si>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</si>
  <si>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</si>
  <si>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本経費は被災労働者の申請に基づき給付を行うものであり、単位当たりコストの算出はなじまない。</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</si>
  <si>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</si>
  <si>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</si>
  <si>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</si>
  <si>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</si>
  <si>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</si>
  <si>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</si>
  <si>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</si>
  <si>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</si>
  <si>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</si>
  <si>
    <t>無</t>
  </si>
  <si>
    <t>-</t>
    <phoneticPr fontId="5"/>
  </si>
  <si>
    <t>C.</t>
    <phoneticPr fontId="5"/>
  </si>
  <si>
    <t>労災援護金支給要綱</t>
    <phoneticPr fontId="5"/>
  </si>
  <si>
    <t>労災援護給付金</t>
    <rPh sb="0" eb="2">
      <t>ロウサイ</t>
    </rPh>
    <rPh sb="2" eb="4">
      <t>エンゴ</t>
    </rPh>
    <rPh sb="4" eb="7">
      <t>キュウフキン</t>
    </rPh>
    <phoneticPr fontId="5"/>
  </si>
  <si>
    <t>介護料支給費</t>
    <rPh sb="0" eb="3">
      <t>カイゴリョウ</t>
    </rPh>
    <rPh sb="3" eb="5">
      <t>シキュウ</t>
    </rPh>
    <rPh sb="5" eb="6">
      <t>ヒ</t>
    </rPh>
    <phoneticPr fontId="5"/>
  </si>
  <si>
    <t>本事業を含む社会復帰促進等事業は、労災保険給付を補完するものとして一体を成すものであり、国が実施すべき事業である。</t>
    <phoneticPr fontId="5"/>
  </si>
  <si>
    <t>被災労働者の療養に係る負担の軽減を図るものであり、優先度が極めて高い事業である。</t>
    <phoneticPr fontId="5"/>
  </si>
  <si>
    <t>998</t>
    <phoneticPr fontId="5"/>
  </si>
  <si>
    <t>840</t>
    <phoneticPr fontId="5"/>
  </si>
  <si>
    <t>434</t>
    <phoneticPr fontId="5"/>
  </si>
  <si>
    <t>444</t>
    <phoneticPr fontId="5"/>
  </si>
  <si>
    <t>456</t>
    <phoneticPr fontId="5"/>
  </si>
  <si>
    <t>454</t>
    <phoneticPr fontId="5"/>
  </si>
  <si>
    <t>今後とも、既支給対象者、支給状況等を勘案し、適切に予算要求を行うとともに、適切に事業を実施することとする。</t>
    <phoneticPr fontId="5"/>
  </si>
  <si>
    <t>社会復帰促進等事業処理状況調べ</t>
    <rPh sb="0" eb="2">
      <t>シャカイ</t>
    </rPh>
    <rPh sb="2" eb="4">
      <t>フッキ</t>
    </rPh>
    <rPh sb="4" eb="6">
      <t>ソクシン</t>
    </rPh>
    <rPh sb="6" eb="7">
      <t>トウ</t>
    </rPh>
    <rPh sb="7" eb="9">
      <t>ジギョウ</t>
    </rPh>
    <rPh sb="9" eb="11">
      <t>ショリ</t>
    </rPh>
    <rPh sb="11" eb="13">
      <t>ジョウキョウ</t>
    </rPh>
    <rPh sb="13" eb="14">
      <t>シラ</t>
    </rPh>
    <phoneticPr fontId="5"/>
  </si>
  <si>
    <t>申請のあったものについて迅速・公正に処理する。</t>
    <rPh sb="15" eb="17">
      <t>コウセイ</t>
    </rPh>
    <phoneticPr fontId="5"/>
  </si>
  <si>
    <t>支給対象者に対する労災療養援護金、介護支給費の支給に必要なものに限定されている。</t>
    <rPh sb="0" eb="2">
      <t>シキュウ</t>
    </rPh>
    <rPh sb="2" eb="5">
      <t>タイショウシャ</t>
    </rPh>
    <rPh sb="6" eb="7">
      <t>タイ</t>
    </rPh>
    <rPh sb="9" eb="11">
      <t>ロウサイ</t>
    </rPh>
    <rPh sb="11" eb="13">
      <t>リョウヨウ</t>
    </rPh>
    <rPh sb="13" eb="16">
      <t>エンゴキン</t>
    </rPh>
    <rPh sb="17" eb="19">
      <t>カイゴ</t>
    </rPh>
    <rPh sb="19" eb="21">
      <t>シキュウ</t>
    </rPh>
    <rPh sb="21" eb="22">
      <t>ヒ</t>
    </rPh>
    <rPh sb="23" eb="25">
      <t>シキュウ</t>
    </rPh>
    <rPh sb="26" eb="28">
      <t>ヒツヨウ</t>
    </rPh>
    <rPh sb="32" eb="34">
      <t>ゲンテイ</t>
    </rPh>
    <phoneticPr fontId="5"/>
  </si>
  <si>
    <t>昭和35年３月31日以前に、労災保険法の規定による打切補償を受けた者であること等の支給要件を満たす者に対し、療養に要した費用、入院・通院費用、介護費用を支給するもの。</t>
    <phoneticPr fontId="5"/>
  </si>
  <si>
    <t>わが国が批准したILO第121号条約上の義務として、法律に定める保険給付の補完を目的として実施している。
労災保険制度に打切補償制度が存在した時期（昭和35年３月31日以前）に打切補償費の支給を受けたため、法律上労働者災害補償保険法（昭和22年法律第50号）の規定による保険給付を受けることができない被災労働者の療養にかかる負担を軽減することにより、被災労働者の援護を図る。</t>
    <rPh sb="117" eb="119">
      <t>ショウワ</t>
    </rPh>
    <rPh sb="121" eb="122">
      <t>ネン</t>
    </rPh>
    <rPh sb="122" eb="124">
      <t>ホウリツ</t>
    </rPh>
    <rPh sb="124" eb="125">
      <t>ダイ</t>
    </rPh>
    <rPh sb="127" eb="128">
      <t>ゴウ</t>
    </rPh>
    <phoneticPr fontId="5"/>
  </si>
  <si>
    <t>-</t>
    <phoneticPr fontId="5"/>
  </si>
  <si>
    <t>-</t>
    <phoneticPr fontId="5"/>
  </si>
  <si>
    <t>-</t>
    <phoneticPr fontId="5"/>
  </si>
  <si>
    <t>-</t>
    <phoneticPr fontId="5"/>
  </si>
  <si>
    <t>-</t>
    <phoneticPr fontId="5"/>
  </si>
  <si>
    <t>労災保険制度に打切補償制度が存在した時期に打切補償費の支給を受けたため、法律上労働者災害補償保険法の規定による保険給付を受けることができない被災労働者の療養にかかる負担を軽減することにより、被災労働者の援護を図るための制度であり、国民のニーズを的確に反映している。</t>
    <phoneticPr fontId="5"/>
  </si>
  <si>
    <t>660-22</t>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</si>
  <si>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</si>
  <si>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phoneticPr fontId="5"/>
  </si>
  <si>
    <t>-</t>
    <phoneticPr fontId="5"/>
  </si>
  <si>
    <t>-</t>
    <phoneticPr fontId="5"/>
  </si>
  <si>
    <t>-</t>
    <phoneticPr fontId="5"/>
  </si>
  <si>
    <t>-</t>
    <phoneticPr fontId="5"/>
  </si>
  <si>
    <t>-</t>
    <phoneticPr fontId="5"/>
  </si>
  <si>
    <t>-</t>
    <phoneticPr fontId="5"/>
  </si>
  <si>
    <t>-</t>
    <phoneticPr fontId="5"/>
  </si>
  <si>
    <t>平成28年12月に対象者死亡の後、新規の申請がなかったため不用率が大きくなった。</t>
    <rPh sb="0" eb="2">
      <t>ヘイセイ</t>
    </rPh>
    <rPh sb="4" eb="5">
      <t>ネン</t>
    </rPh>
    <rPh sb="7" eb="8">
      <t>ガツ</t>
    </rPh>
    <rPh sb="9" eb="12">
      <t>タイショウシャ</t>
    </rPh>
    <rPh sb="12" eb="14">
      <t>シボウ</t>
    </rPh>
    <rPh sb="15" eb="16">
      <t>ノチ</t>
    </rPh>
    <rPh sb="17" eb="19">
      <t>シンキ</t>
    </rPh>
    <rPh sb="20" eb="22">
      <t>シンセイ</t>
    </rPh>
    <rPh sb="29" eb="31">
      <t>フヨウ</t>
    </rPh>
    <rPh sb="31" eb="32">
      <t>リツ</t>
    </rPh>
    <rPh sb="33" eb="34">
      <t>オオ</t>
    </rPh>
    <phoneticPr fontId="5"/>
  </si>
  <si>
    <t>△</t>
  </si>
  <si>
    <t>平成28年12月に対象者死亡の後、新規の申請がなかったため０件となっている。</t>
    <rPh sb="30" eb="31">
      <t>ケン</t>
    </rPh>
    <phoneticPr fontId="5"/>
  </si>
  <si>
    <t>-</t>
    <phoneticPr fontId="5"/>
  </si>
  <si>
    <t>平成28年12月に対象者死亡の後、新規の申請がなかったため申請が０件となっており、成果実績の算定ができなかった。</t>
    <rPh sb="29" eb="31">
      <t>シンセイ</t>
    </rPh>
    <rPh sb="33" eb="34">
      <t>ケン</t>
    </rPh>
    <rPh sb="41" eb="43">
      <t>セイカ</t>
    </rPh>
    <rPh sb="43" eb="45">
      <t>ジッセキ</t>
    </rPh>
    <rPh sb="46" eb="48">
      <t>サンテイ</t>
    </rPh>
    <phoneticPr fontId="5"/>
  </si>
  <si>
    <t>A.</t>
    <phoneticPr fontId="5"/>
  </si>
  <si>
    <t>B.</t>
    <phoneticPr fontId="5"/>
  </si>
  <si>
    <t>-</t>
    <phoneticPr fontId="5"/>
  </si>
  <si>
    <t>-</t>
    <phoneticPr fontId="5"/>
  </si>
  <si>
    <t>本経費は被災労働者の援護のために必要な経費であり、その費用は公定されているため、所要額を確保する必要がある。
平成29年度は、活動実績が見込みを下回ったものの、本事業は、けい肺及びせき髄損傷により労災認定を受けた者のうち、昭和35年３月31日以前に打切補償を受けたため、労災保険で療養を行うことができない者に対して行われる事業であり、現在でも対象となりうる者が十数名程度は生存していることが見込まれることから、引き続き事業を継続する必要がある。</t>
    <rPh sb="80" eb="81">
      <t>ホン</t>
    </rPh>
    <rPh sb="81" eb="83">
      <t>ジギョウ</t>
    </rPh>
    <rPh sb="87" eb="88">
      <t>ハイ</t>
    </rPh>
    <rPh sb="88" eb="89">
      <t>オヨ</t>
    </rPh>
    <rPh sb="92" eb="93">
      <t>ズイ</t>
    </rPh>
    <rPh sb="93" eb="95">
      <t>ソンショウ</t>
    </rPh>
    <rPh sb="98" eb="100">
      <t>ロウサイ</t>
    </rPh>
    <rPh sb="100" eb="102">
      <t>ニンテイ</t>
    </rPh>
    <rPh sb="103" eb="104">
      <t>ウ</t>
    </rPh>
    <rPh sb="106" eb="107">
      <t>シャ</t>
    </rPh>
    <rPh sb="111" eb="113">
      <t>ショウワ</t>
    </rPh>
    <rPh sb="115" eb="116">
      <t>ネン</t>
    </rPh>
    <rPh sb="117" eb="118">
      <t>ガツ</t>
    </rPh>
    <rPh sb="120" eb="121">
      <t>ニチ</t>
    </rPh>
    <rPh sb="121" eb="123">
      <t>イゼン</t>
    </rPh>
    <rPh sb="124" eb="125">
      <t>ウ</t>
    </rPh>
    <rPh sb="125" eb="126">
      <t>キ</t>
    </rPh>
    <rPh sb="126" eb="128">
      <t>ホショウ</t>
    </rPh>
    <rPh sb="129" eb="130">
      <t>ウ</t>
    </rPh>
    <rPh sb="135" eb="137">
      <t>ロウサイ</t>
    </rPh>
    <rPh sb="137" eb="139">
      <t>ホケン</t>
    </rPh>
    <rPh sb="140" eb="142">
      <t>リョウヨウ</t>
    </rPh>
    <rPh sb="143" eb="144">
      <t>オコナ</t>
    </rPh>
    <rPh sb="152" eb="153">
      <t>シャ</t>
    </rPh>
    <rPh sb="154" eb="155">
      <t>タイ</t>
    </rPh>
    <rPh sb="157" eb="158">
      <t>オコナ</t>
    </rPh>
    <rPh sb="161" eb="163">
      <t>ジギョウ</t>
    </rPh>
    <rPh sb="167" eb="169">
      <t>ゲンザイ</t>
    </rPh>
    <rPh sb="171" eb="173">
      <t>タイショウ</t>
    </rPh>
    <rPh sb="178" eb="179">
      <t>シャ</t>
    </rPh>
    <rPh sb="180" eb="182">
      <t>ジュウスウ</t>
    </rPh>
    <rPh sb="182" eb="183">
      <t>メイ</t>
    </rPh>
    <rPh sb="183" eb="185">
      <t>テイド</t>
    </rPh>
    <rPh sb="186" eb="188">
      <t>セイゾン</t>
    </rPh>
    <rPh sb="195" eb="197">
      <t>ミコ</t>
    </rPh>
    <rPh sb="205" eb="206">
      <t>ヒ</t>
    </rPh>
    <rPh sb="207" eb="208">
      <t>ツヅ</t>
    </rPh>
    <rPh sb="209" eb="211">
      <t>ジギョウ</t>
    </rPh>
    <rPh sb="212" eb="214">
      <t>ケイゾク</t>
    </rPh>
    <rPh sb="216" eb="218">
      <t>ヒツヨウ</t>
    </rPh>
    <phoneticPr fontId="5"/>
  </si>
  <si>
    <t>-</t>
    <phoneticPr fontId="5"/>
  </si>
  <si>
    <t>-</t>
    <phoneticPr fontId="5"/>
  </si>
  <si>
    <t>点検対象外</t>
    <rPh sb="0" eb="2">
      <t>テンケン</t>
    </rPh>
    <rPh sb="2" eb="4">
      <t>タイショウ</t>
    </rPh>
    <rPh sb="4" eb="5">
      <t>ガイ</t>
    </rPh>
    <phoneticPr fontId="5"/>
  </si>
  <si>
    <t>-</t>
    <phoneticPr fontId="5"/>
  </si>
  <si>
    <t>-</t>
    <phoneticPr fontId="5"/>
  </si>
  <si>
    <t>労災援護金等経費</t>
    <phoneticPr fontId="5"/>
  </si>
  <si>
    <t>申請から１か月以内に決定したものの割合
（申請から決定までに要する期間が１か月以内の件数／申請件数）</t>
    <phoneticPr fontId="5"/>
  </si>
  <si>
    <t>労災保険給付を補完するものとして療養に要した費用、入院、通院費用、介護費用を支給することにより、被災労働者の援護を図るための事業であることから、施策目標に寄与する。</t>
    <phoneticPr fontId="5"/>
  </si>
  <si>
    <t>-</t>
    <phoneticPr fontId="5"/>
  </si>
  <si>
    <t>本事業は､労災による被災労働者のための事業であり、事業主負担として行うことが妥当である。</t>
    <rPh sb="27" eb="28">
      <t>ヌシ</t>
    </rPh>
    <phoneticPr fontId="5"/>
  </si>
  <si>
    <t>労働者災害補償保険法第29条第１項第１号</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</si>
</sst>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152400</xdr:colOff>
      <xdr:row>740</xdr:row>
      <xdr:rowOff>47625</xdr:rowOff>
    </xdr:from>
    <xdr:to>
      <xdr:col>22</xdr:col>
      <xdr:colOff>171450</xdr:colOff>
      <xdr:row>742</xdr:row>
      <xdr:rowOff>0</xdr:rowOff>
    </xdr:to>
    <xdr:sp macro="" textlink="">
      <xdr:nvSpPr>
        <xdr:cNvPr id="5" name="正方形/長方形 4"/>
        <xdr:cNvSpPr/>
      </xdr:nvSpPr>
      <xdr:spPr>
        <a:xfrm>
          <a:off x="1552575" y="37509450"/>
          <a:ext cx="3019425" cy="6572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平成</a:t>
          </a:r>
          <a:r>
            <a:rPr kumimoji="1" lang="en-US" altLang="ja-JP" sz="1400">
              <a:latin typeface="+mn-ea"/>
              <a:ea typeface="+mn-ea"/>
            </a:rPr>
            <a:t>29</a:t>
          </a:r>
          <a:r>
            <a:rPr kumimoji="1" lang="ja-JP" altLang="en-US" sz="1400"/>
            <a:t>年度は支給対象者が０人</a:t>
          </a:r>
          <a:endParaRPr kumimoji="1" lang="en-US" altLang="ja-JP" sz="1400"/>
        </a:p>
        <a:p>
          <a:pPr algn="ctr"/>
          <a:r>
            <a:rPr kumimoji="1" lang="ja-JP" altLang="en-US" sz="1400"/>
            <a:t>だったため、支給実績無し。</a:t>
          </a:r>
        </a:p>
      </xdr:txBody>
    </xdr:sp>
    <xdr:clientData/>
  </xdr:twoCellAnchor>
  <xdr:oneCellAnchor>
    <xdr:from>
      <xdr:col>45</xdr:col>
      <xdr:colOff>152400</xdr:colOff>
      <xdr:row>12</xdr:row>
      <xdr:rowOff>0</xdr:rowOff>
    </xdr:from>
    <xdr:ext cx="607859" cy="275717"/>
    <xdr:sp macro="" textlink="">
      <xdr:nvSpPr>
        <xdr:cNvPr id="3" name="テキスト ボックス 2"/>
        <xdr:cNvSpPr txBox="1"/>
      </xdr:nvSpPr>
      <xdr:spPr>
        <a:xfrm>
          <a:off x="9153525" y="58959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460</v>
      </c>
      <c r="AT2" s="938"/>
      <c r="AU2" s="938"/>
      <c r="AV2" s="52" t="str">
        <f>IF(AW2="", "", "-")</f>
        <v/>
      </c>
      <c r="AW2" s="909"/>
      <c r="AX2" s="909"/>
    </row>
    <row r="3" spans="1:50" ht="21" customHeight="1" thickBot="1" x14ac:dyDescent="0.2">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547</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636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179</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549</v>
      </c>
      <c r="AF5" s="698"/>
      <c r="AG5" s="698"/>
      <c r="AH5" s="698"/>
      <c r="AI5" s="698"/>
      <c r="AJ5" s="698"/>
      <c r="AK5" s="698"/>
      <c r="AL5" s="698"/>
      <c r="AM5" s="698"/>
      <c r="AN5" s="698"/>
      <c r="AO5" s="698"/>
      <c r="AP5" s="699"/>
      <c r="AQ5" s="700" t="s">
        <v>550</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641</v>
      </c>
      <c r="H7" s="495"/>
      <c r="I7" s="495"/>
      <c r="J7" s="495"/>
      <c r="K7" s="495"/>
      <c r="L7" s="495"/>
      <c r="M7" s="495"/>
      <c r="N7" s="495"/>
      <c r="O7" s="495"/>
      <c r="P7" s="495"/>
      <c r="Q7" s="495"/>
      <c r="R7" s="495"/>
      <c r="S7" s="495"/>
      <c r="T7" s="495"/>
      <c r="U7" s="495"/>
      <c r="V7" s="495"/>
      <c r="W7" s="495"/>
      <c r="X7" s="496"/>
      <c r="Y7" s="920" t="s">
        <v>545</v>
      </c>
      <c r="Z7" s="439"/>
      <c r="AA7" s="439"/>
      <c r="AB7" s="439"/>
      <c r="AC7" s="439"/>
      <c r="AD7" s="921"/>
      <c r="AE7" s="910" t="s">
        <v>588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604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603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12</v>
      </c>
      <c r="Q13" s="657"/>
      <c r="R13" s="657"/>
      <c r="S13" s="657"/>
      <c r="T13" s="657"/>
      <c r="U13" s="657"/>
      <c r="V13" s="658"/>
      <c r="W13" s="656">
        <v>8</v>
      </c>
      <c r="X13" s="657"/>
      <c r="Y13" s="657"/>
      <c r="Z13" s="657"/>
      <c r="AA13" s="657"/>
      <c r="AB13" s="657"/>
      <c r="AC13" s="658"/>
      <c r="AD13" s="656">
        <v>8</v>
      </c>
      <c r="AE13" s="657"/>
      <c r="AF13" s="657"/>
      <c r="AG13" s="657"/>
      <c r="AH13" s="657"/>
      <c r="AI13" s="657"/>
      <c r="AJ13" s="658"/>
      <c r="AK13" s="656">
        <v>6</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t="s">
        <v>552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554</v>
      </c>
      <c r="X15" s="657"/>
      <c r="Y15" s="657"/>
      <c r="Z15" s="657"/>
      <c r="AA15" s="657"/>
      <c r="AB15" s="657"/>
      <c r="AC15" s="658"/>
      <c r="AD15" s="656" t="s">
        <v>553</v>
      </c>
      <c r="AE15" s="657"/>
      <c r="AF15" s="657"/>
      <c r="AG15" s="657"/>
      <c r="AH15" s="657"/>
      <c r="AI15" s="657"/>
      <c r="AJ15" s="658"/>
      <c r="AK15" s="656" t="s">
        <v>556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t="s">
        <v>552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552</v>
      </c>
      <c r="X17" s="657"/>
      <c r="Y17" s="657"/>
      <c r="Z17" s="657"/>
      <c r="AA17" s="657"/>
      <c r="AB17" s="657"/>
      <c r="AC17" s="658"/>
      <c r="AD17" s="656" t="s">
        <v>555</v>
      </c>
      <c r="AE17" s="657"/>
      <c r="AF17" s="657"/>
      <c r="AG17" s="657"/>
      <c r="AH17" s="657"/>
      <c r="AI17" s="657"/>
      <c r="AJ17" s="658"/>
      <c r="AK17" s="656" t="s">
        <v>552</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12</v>
      </c>
      <c r="Q18" s="878"/>
      <c r="R18" s="878"/>
      <c r="S18" s="878"/>
      <c r="T18" s="878"/>
      <c r="U18" s="878"/>
      <c r="V18" s="879"/>
      <c r="W18" s="877">
        <f>SUM(W13:AC17)</f>
        <v>8</v>
      </c>
      <c r="X18" s="878"/>
      <c r="Y18" s="878"/>
      <c r="Z18" s="878"/>
      <c r="AA18" s="878"/>
      <c r="AB18" s="878"/>
      <c r="AC18" s="879"/>
      <c r="AD18" s="877">
        <f>SUM(AD13:AJ17)</f>
        <v>8</v>
      </c>
      <c r="AE18" s="878"/>
      <c r="AF18" s="878"/>
      <c r="AG18" s="878"/>
      <c r="AH18" s="878"/>
      <c r="AI18" s="878"/>
      <c r="AJ18" s="879"/>
      <c r="AK18" s="877">
        <f>SUM(AK13:AQ17)</f>
        <v>6</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6</v>
      </c>
      <c r="Q19" s="657"/>
      <c r="R19" s="657"/>
      <c r="S19" s="657"/>
      <c r="T19" s="657"/>
      <c r="U19" s="657"/>
      <c r="V19" s="658"/>
      <c r="W19" s="656">
        <v>4</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0.5</v>
      </c>
      <c r="Q20" s="311"/>
      <c r="R20" s="311"/>
      <c r="S20" s="311"/>
      <c r="T20" s="311"/>
      <c r="U20" s="311"/>
      <c r="V20" s="311"/>
      <c r="W20" s="311">
        <f t="shared" ref="W20" si="0">IF(W18=0, "-", SUM(W19)/W18)</f>
        <v>0.5</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0.5</v>
      </c>
      <c r="Q21" s="311"/>
      <c r="R21" s="311"/>
      <c r="S21" s="311"/>
      <c r="T21" s="311"/>
      <c r="U21" s="311"/>
      <c r="V21" s="311"/>
      <c r="W21" s="311">
        <f t="shared" ref="W21" si="2">IF(W19=0, "-", SUM(W19)/SUM(W13,W14))</f>
        <v>0.5</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537</v>
      </c>
      <c r="B22" s="963"/>
      <c r="C22" s="963"/>
      <c r="D22" s="963"/>
      <c r="E22" s="963"/>
      <c r="F22" s="964"/>
      <c r="G22" s="949" t="s">
        <v>473</v>
      </c>
      <c r="H22" s="215"/>
      <c r="I22" s="215"/>
      <c r="J22" s="215"/>
      <c r="K22" s="215"/>
      <c r="L22" s="215"/>
      <c r="M22" s="215"/>
      <c r="N22" s="215"/>
      <c r="O22" s="216"/>
      <c r="P22" s="934" t="s">
        <v>535</v>
      </c>
      <c r="Q22" s="215"/>
      <c r="R22" s="215"/>
      <c r="S22" s="215"/>
      <c r="T22" s="215"/>
      <c r="U22" s="215"/>
      <c r="V22" s="216"/>
      <c r="W22" s="934" t="s">
        <v>536</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589</v>
      </c>
      <c r="H23" s="951"/>
      <c r="I23" s="951"/>
      <c r="J23" s="951"/>
      <c r="K23" s="951"/>
      <c r="L23" s="951"/>
      <c r="M23" s="951"/>
      <c r="N23" s="951"/>
      <c r="O23" s="952"/>
      <c r="P23" s="917">
        <v>5</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590</v>
      </c>
      <c r="H24" s="954"/>
      <c r="I24" s="954"/>
      <c r="J24" s="954"/>
      <c r="K24" s="954"/>
      <c r="L24" s="954"/>
      <c r="M24" s="954"/>
      <c r="N24" s="954"/>
      <c r="O24" s="955"/>
      <c r="P24" s="656">
        <v>1</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6</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559</v>
      </c>
      <c r="AR31" s="193"/>
      <c r="AS31" s="126" t="s">
        <v>356</v>
      </c>
      <c r="AT31" s="127"/>
      <c r="AU31" s="192">
        <v>30</v>
      </c>
      <c r="AV31" s="192"/>
      <c r="AW31" s="394" t="s">
        <v>300</v>
      </c>
      <c r="AX31" s="395"/>
    </row>
    <row r="32" spans="1:50" ht="25.5" customHeight="1" x14ac:dyDescent="0.15">
      <c r="A32" s="399"/>
      <c r="B32" s="397"/>
      <c r="C32" s="397"/>
      <c r="D32" s="397"/>
      <c r="E32" s="397"/>
      <c r="F32" s="398"/>
      <c r="G32" s="560" t="s">
        <v>557</v>
      </c>
      <c r="H32" s="561"/>
      <c r="I32" s="561"/>
      <c r="J32" s="561"/>
      <c r="K32" s="561"/>
      <c r="L32" s="561"/>
      <c r="M32" s="561"/>
      <c r="N32" s="561"/>
      <c r="O32" s="562"/>
      <c r="P32" s="98" t="s">
        <v>637</v>
      </c>
      <c r="Q32" s="98"/>
      <c r="R32" s="98"/>
      <c r="S32" s="98"/>
      <c r="T32" s="98"/>
      <c r="U32" s="98"/>
      <c r="V32" s="98"/>
      <c r="W32" s="98"/>
      <c r="X32" s="99"/>
      <c r="Y32" s="467" t="s">
        <v>12</v>
      </c>
      <c r="Z32" s="527"/>
      <c r="AA32" s="528"/>
      <c r="AB32" s="457" t="s">
        <v>558</v>
      </c>
      <c r="AC32" s="457"/>
      <c r="AD32" s="457"/>
      <c r="AE32" s="211">
        <v>100</v>
      </c>
      <c r="AF32" s="212"/>
      <c r="AG32" s="212"/>
      <c r="AH32" s="212"/>
      <c r="AI32" s="211">
        <v>100</v>
      </c>
      <c r="AJ32" s="212"/>
      <c r="AK32" s="212"/>
      <c r="AL32" s="212"/>
      <c r="AM32" s="211" t="s">
        <v>624</v>
      </c>
      <c r="AN32" s="212"/>
      <c r="AO32" s="212"/>
      <c r="AP32" s="212"/>
      <c r="AQ32" s="333" t="s">
        <v>560</v>
      </c>
      <c r="AR32" s="200"/>
      <c r="AS32" s="200"/>
      <c r="AT32" s="334"/>
      <c r="AU32" s="212" t="s">
        <v>562</v>
      </c>
      <c r="AV32" s="212"/>
      <c r="AW32" s="212"/>
      <c r="AX32" s="214"/>
    </row>
    <row r="33" spans="1:50" ht="25.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558</v>
      </c>
      <c r="AC33" s="519"/>
      <c r="AD33" s="519"/>
      <c r="AE33" s="211">
        <v>80</v>
      </c>
      <c r="AF33" s="212"/>
      <c r="AG33" s="212"/>
      <c r="AH33" s="212"/>
      <c r="AI33" s="211">
        <v>80</v>
      </c>
      <c r="AJ33" s="212"/>
      <c r="AK33" s="212"/>
      <c r="AL33" s="212"/>
      <c r="AM33" s="211">
        <v>80</v>
      </c>
      <c r="AN33" s="212"/>
      <c r="AO33" s="212"/>
      <c r="AP33" s="212"/>
      <c r="AQ33" s="333" t="s">
        <v>560</v>
      </c>
      <c r="AR33" s="200"/>
      <c r="AS33" s="200"/>
      <c r="AT33" s="334"/>
      <c r="AU33" s="212">
        <v>80</v>
      </c>
      <c r="AV33" s="212"/>
      <c r="AW33" s="212"/>
      <c r="AX33" s="214"/>
    </row>
    <row r="34" spans="1:50" ht="25.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125</v>
      </c>
      <c r="AF34" s="212"/>
      <c r="AG34" s="212"/>
      <c r="AH34" s="212"/>
      <c r="AI34" s="211">
        <v>125</v>
      </c>
      <c r="AJ34" s="212"/>
      <c r="AK34" s="212"/>
      <c r="AL34" s="212"/>
      <c r="AM34" s="211" t="s">
        <v>624</v>
      </c>
      <c r="AN34" s="212"/>
      <c r="AO34" s="212"/>
      <c r="AP34" s="212"/>
      <c r="AQ34" s="333" t="s">
        <v>561</v>
      </c>
      <c r="AR34" s="200"/>
      <c r="AS34" s="200"/>
      <c r="AT34" s="334"/>
      <c r="AU34" s="212" t="s">
        <v>563</v>
      </c>
      <c r="AV34" s="212"/>
      <c r="AW34" s="212"/>
      <c r="AX34" s="214"/>
    </row>
    <row r="35" spans="1:50" ht="23.25" customHeight="1" x14ac:dyDescent="0.15">
      <c r="A35" s="219" t="s">
        <v>526</v>
      </c>
      <c r="B35" s="220"/>
      <c r="C35" s="220"/>
      <c r="D35" s="220"/>
      <c r="E35" s="220"/>
      <c r="F35" s="221"/>
      <c r="G35" s="225" t="s">
        <v>600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564</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hidden="1"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538</v>
      </c>
      <c r="AV100" s="314"/>
      <c r="AW100" s="314"/>
      <c r="AX100" s="316"/>
    </row>
    <row r="101" spans="1:60" ht="23.25" hidden="1" customHeight="1" x14ac:dyDescent="0.15">
      <c r="A101" s="418"/>
      <c r="B101" s="419"/>
      <c r="C101" s="419"/>
      <c r="D101" s="419"/>
      <c r="E101" s="419"/>
      <c r="F101" s="420"/>
      <c r="G101" s="98"/>
      <c r="H101" s="98"/>
      <c r="I101" s="98"/>
      <c r="J101" s="98"/>
      <c r="K101" s="98"/>
      <c r="L101" s="98"/>
      <c r="M101" s="98"/>
      <c r="N101" s="98"/>
      <c r="O101" s="98"/>
      <c r="P101" s="98"/>
      <c r="Q101" s="98"/>
      <c r="R101" s="98"/>
      <c r="S101" s="98"/>
      <c r="T101" s="98"/>
      <c r="U101" s="98"/>
      <c r="V101" s="98"/>
      <c r="W101" s="98"/>
      <c r="X101" s="99"/>
      <c r="Y101" s="538" t="s">
        <v>55</v>
      </c>
      <c r="Z101" s="539"/>
      <c r="AA101" s="540"/>
      <c r="AB101" s="457"/>
      <c r="AC101" s="457"/>
      <c r="AD101" s="457"/>
      <c r="AE101" s="211"/>
      <c r="AF101" s="212"/>
      <c r="AG101" s="212"/>
      <c r="AH101" s="213"/>
      <c r="AI101" s="211"/>
      <c r="AJ101" s="212"/>
      <c r="AK101" s="212"/>
      <c r="AL101" s="213"/>
      <c r="AM101" s="211"/>
      <c r="AN101" s="212"/>
      <c r="AO101" s="212"/>
      <c r="AP101" s="213"/>
      <c r="AQ101" s="211"/>
      <c r="AR101" s="212"/>
      <c r="AS101" s="212"/>
      <c r="AT101" s="213"/>
      <c r="AU101" s="211"/>
      <c r="AV101" s="212"/>
      <c r="AW101" s="212"/>
      <c r="AX101" s="213"/>
    </row>
    <row r="102" spans="1:60" ht="23.25"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c r="AC102" s="457"/>
      <c r="AD102" s="457"/>
      <c r="AE102" s="414"/>
      <c r="AF102" s="414"/>
      <c r="AG102" s="414"/>
      <c r="AH102" s="414"/>
      <c r="AI102" s="414"/>
      <c r="AJ102" s="414"/>
      <c r="AK102" s="414"/>
      <c r="AL102" s="414"/>
      <c r="AM102" s="414"/>
      <c r="AN102" s="414"/>
      <c r="AO102" s="414"/>
      <c r="AP102" s="414"/>
      <c r="AQ102" s="266"/>
      <c r="AR102" s="267"/>
      <c r="AS102" s="267"/>
      <c r="AT102" s="312"/>
      <c r="AU102" s="266"/>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538</v>
      </c>
      <c r="AV112" s="278"/>
      <c r="AW112" s="278"/>
      <c r="AX112" s="279"/>
    </row>
    <row r="113" spans="1:50" ht="23.25" customHeight="1" x14ac:dyDescent="0.15">
      <c r="A113" s="418"/>
      <c r="B113" s="419"/>
      <c r="C113" s="419"/>
      <c r="D113" s="419"/>
      <c r="E113" s="419"/>
      <c r="F113" s="420"/>
      <c r="G113" s="98" t="s">
        <v>601</v>
      </c>
      <c r="H113" s="98"/>
      <c r="I113" s="98"/>
      <c r="J113" s="98"/>
      <c r="K113" s="98"/>
      <c r="L113" s="98"/>
      <c r="M113" s="98"/>
      <c r="N113" s="98"/>
      <c r="O113" s="98"/>
      <c r="P113" s="98"/>
      <c r="Q113" s="98"/>
      <c r="R113" s="98"/>
      <c r="S113" s="98"/>
      <c r="T113" s="98"/>
      <c r="U113" s="98"/>
      <c r="V113" s="98"/>
      <c r="W113" s="98"/>
      <c r="X113" s="99"/>
      <c r="Y113" s="461" t="s">
        <v>55</v>
      </c>
      <c r="Z113" s="462"/>
      <c r="AA113" s="463"/>
      <c r="AB113" s="541" t="s">
        <v>576</v>
      </c>
      <c r="AC113" s="542"/>
      <c r="AD113" s="543"/>
      <c r="AE113" s="414">
        <v>12</v>
      </c>
      <c r="AF113" s="414"/>
      <c r="AG113" s="414"/>
      <c r="AH113" s="414"/>
      <c r="AI113" s="414">
        <v>8</v>
      </c>
      <c r="AJ113" s="414"/>
      <c r="AK113" s="414"/>
      <c r="AL113" s="414"/>
      <c r="AM113" s="414">
        <v>0</v>
      </c>
      <c r="AN113" s="414"/>
      <c r="AO113" s="414"/>
      <c r="AP113" s="414"/>
      <c r="AQ113" s="211" t="s">
        <v>574</v>
      </c>
      <c r="AR113" s="212"/>
      <c r="AS113" s="212"/>
      <c r="AT113" s="213"/>
      <c r="AU113" s="211" t="s">
        <v>574</v>
      </c>
      <c r="AV113" s="212"/>
      <c r="AW113" s="212"/>
      <c r="AX113" s="213"/>
    </row>
    <row r="114" spans="1:50" ht="23.25"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t="s">
        <v>576</v>
      </c>
      <c r="AC114" s="465"/>
      <c r="AD114" s="466"/>
      <c r="AE114" s="414">
        <v>38</v>
      </c>
      <c r="AF114" s="414"/>
      <c r="AG114" s="414"/>
      <c r="AH114" s="414"/>
      <c r="AI114" s="414">
        <v>12</v>
      </c>
      <c r="AJ114" s="414"/>
      <c r="AK114" s="414"/>
      <c r="AL114" s="414"/>
      <c r="AM114" s="414">
        <v>8</v>
      </c>
      <c r="AN114" s="414"/>
      <c r="AO114" s="414"/>
      <c r="AP114" s="414"/>
      <c r="AQ114" s="211">
        <v>8</v>
      </c>
      <c r="AR114" s="212"/>
      <c r="AS114" s="212"/>
      <c r="AT114" s="213"/>
      <c r="AU114" s="211">
        <v>0</v>
      </c>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575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619</v>
      </c>
      <c r="AC116" s="459"/>
      <c r="AD116" s="460"/>
      <c r="AE116" s="414" t="s">
        <v>572</v>
      </c>
      <c r="AF116" s="414"/>
      <c r="AG116" s="414"/>
      <c r="AH116" s="414"/>
      <c r="AI116" s="414" t="s">
        <v>572</v>
      </c>
      <c r="AJ116" s="414"/>
      <c r="AK116" s="414"/>
      <c r="AL116" s="414"/>
      <c r="AM116" s="414" t="s">
        <v>572</v>
      </c>
      <c r="AN116" s="414"/>
      <c r="AO116" s="414"/>
      <c r="AP116" s="414"/>
      <c r="AQ116" s="211" t="s">
        <v>572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47" t="s">
        <v>573</v>
      </c>
      <c r="AF117" s="547"/>
      <c r="AG117" s="547"/>
      <c r="AH117" s="547"/>
      <c r="AI117" s="547" t="s">
        <v>572</v>
      </c>
      <c r="AJ117" s="547"/>
      <c r="AK117" s="547"/>
      <c r="AL117" s="547"/>
      <c r="AM117" s="547" t="s">
        <v>574</v>
      </c>
      <c r="AN117" s="547"/>
      <c r="AO117" s="547"/>
      <c r="AP117" s="547"/>
      <c r="AQ117" s="547" t="s">
        <v>572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21"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customHeight="1" x14ac:dyDescent="0.15">
      <c r="A250" s="182"/>
      <c r="B250" s="179"/>
      <c r="C250" s="173"/>
      <c r="D250" s="179"/>
      <c r="E250" s="162" t="s">
        <v>399</v>
      </c>
      <c r="F250" s="163"/>
      <c r="G250" s="164" t="s">
        <v>612</v>
      </c>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customHeight="1" x14ac:dyDescent="0.15">
      <c r="A251" s="182"/>
      <c r="B251" s="179"/>
      <c r="C251" s="173"/>
      <c r="D251" s="179"/>
      <c r="E251" s="167" t="s">
        <v>398</v>
      </c>
      <c r="F251" s="168"/>
      <c r="G251" s="103" t="s">
        <v>613</v>
      </c>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t="s">
        <v>577</v>
      </c>
      <c r="AR269" s="192"/>
      <c r="AS269" s="126" t="s">
        <v>356</v>
      </c>
      <c r="AT269" s="127"/>
      <c r="AU269" s="193" t="s">
        <v>577</v>
      </c>
      <c r="AV269" s="193"/>
      <c r="AW269" s="126" t="s">
        <v>300</v>
      </c>
      <c r="AX269" s="188"/>
    </row>
    <row r="270" spans="1:50" ht="39.75" customHeight="1" x14ac:dyDescent="0.15">
      <c r="A270" s="182"/>
      <c r="B270" s="179"/>
      <c r="C270" s="173"/>
      <c r="D270" s="179"/>
      <c r="E270" s="173"/>
      <c r="F270" s="174"/>
      <c r="G270" s="97" t="s">
        <v>614</v>
      </c>
      <c r="H270" s="98"/>
      <c r="I270" s="98"/>
      <c r="J270" s="98"/>
      <c r="K270" s="98"/>
      <c r="L270" s="98"/>
      <c r="M270" s="98"/>
      <c r="N270" s="98"/>
      <c r="O270" s="98"/>
      <c r="P270" s="98"/>
      <c r="Q270" s="98"/>
      <c r="R270" s="98"/>
      <c r="S270" s="98"/>
      <c r="T270" s="98"/>
      <c r="U270" s="98"/>
      <c r="V270" s="98"/>
      <c r="W270" s="98"/>
      <c r="X270" s="99"/>
      <c r="Y270" s="194" t="s">
        <v>379</v>
      </c>
      <c r="Z270" s="195"/>
      <c r="AA270" s="196"/>
      <c r="AB270" s="197" t="s">
        <v>631</v>
      </c>
      <c r="AC270" s="198"/>
      <c r="AD270" s="198"/>
      <c r="AE270" s="199" t="s">
        <v>615</v>
      </c>
      <c r="AF270" s="200"/>
      <c r="AG270" s="200"/>
      <c r="AH270" s="200"/>
      <c r="AI270" s="199" t="s">
        <v>615</v>
      </c>
      <c r="AJ270" s="200"/>
      <c r="AK270" s="200"/>
      <c r="AL270" s="200"/>
      <c r="AM270" s="199" t="s">
        <v>616</v>
      </c>
      <c r="AN270" s="200"/>
      <c r="AO270" s="200"/>
      <c r="AP270" s="200"/>
      <c r="AQ270" s="199" t="s">
        <v>577</v>
      </c>
      <c r="AR270" s="200"/>
      <c r="AS270" s="200"/>
      <c r="AT270" s="200"/>
      <c r="AU270" s="199" t="s">
        <v>577</v>
      </c>
      <c r="AV270" s="200"/>
      <c r="AW270" s="200"/>
      <c r="AX270" s="201"/>
    </row>
    <row r="271" spans="1:50" ht="39.75"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t="s">
        <v>465</v>
      </c>
      <c r="AC271" s="206"/>
      <c r="AD271" s="206"/>
      <c r="AE271" s="199" t="s">
        <v>616</v>
      </c>
      <c r="AF271" s="200"/>
      <c r="AG271" s="200"/>
      <c r="AH271" s="200"/>
      <c r="AI271" s="199" t="s">
        <v>616</v>
      </c>
      <c r="AJ271" s="200"/>
      <c r="AK271" s="200"/>
      <c r="AL271" s="200"/>
      <c r="AM271" s="199" t="s">
        <v>616</v>
      </c>
      <c r="AN271" s="200"/>
      <c r="AO271" s="200"/>
      <c r="AP271" s="200"/>
      <c r="AQ271" s="199" t="s">
        <v>577</v>
      </c>
      <c r="AR271" s="200"/>
      <c r="AS271" s="200"/>
      <c r="AT271" s="200"/>
      <c r="AU271" s="199" t="s">
        <v>617</v>
      </c>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customHeight="1" x14ac:dyDescent="0.15">
      <c r="A308" s="182"/>
      <c r="B308" s="179"/>
      <c r="C308" s="173"/>
      <c r="D308" s="179"/>
      <c r="E308" s="118" t="s">
        <v>638</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533</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15">
      <c r="A484" s="182"/>
      <c r="B484" s="179"/>
      <c r="C484" s="173"/>
      <c r="D484" s="179"/>
      <c r="E484" s="167" t="s">
        <v>354</v>
      </c>
      <c r="F484" s="168"/>
      <c r="G484" s="897" t="s">
        <v>384</v>
      </c>
      <c r="H484" s="116"/>
      <c r="I484" s="116"/>
      <c r="J484" s="898" t="s">
        <v>565</v>
      </c>
      <c r="K484" s="899"/>
      <c r="L484" s="899"/>
      <c r="M484" s="899"/>
      <c r="N484" s="899"/>
      <c r="O484" s="899"/>
      <c r="P484" s="899"/>
      <c r="Q484" s="899"/>
      <c r="R484" s="899"/>
      <c r="S484" s="899"/>
      <c r="T484" s="900"/>
      <c r="U484" s="587" t="s">
        <v>618</v>
      </c>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533</v>
      </c>
      <c r="AN485" s="210"/>
      <c r="AO485" s="210"/>
      <c r="AP485" s="152"/>
      <c r="AQ485" s="152" t="s">
        <v>355</v>
      </c>
      <c r="AR485" s="123"/>
      <c r="AS485" s="123"/>
      <c r="AT485" s="124"/>
      <c r="AU485" s="129" t="s">
        <v>253</v>
      </c>
      <c r="AV485" s="129"/>
      <c r="AW485" s="129"/>
      <c r="AX485" s="130"/>
    </row>
    <row r="486" spans="1:50" ht="18.75"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567</v>
      </c>
      <c r="AF486" s="193"/>
      <c r="AG486" s="126" t="s">
        <v>356</v>
      </c>
      <c r="AH486" s="127"/>
      <c r="AI486" s="149"/>
      <c r="AJ486" s="149"/>
      <c r="AK486" s="149"/>
      <c r="AL486" s="147"/>
      <c r="AM486" s="149"/>
      <c r="AN486" s="149"/>
      <c r="AO486" s="149"/>
      <c r="AP486" s="147"/>
      <c r="AQ486" s="589" t="s">
        <v>569</v>
      </c>
      <c r="AR486" s="193"/>
      <c r="AS486" s="126" t="s">
        <v>356</v>
      </c>
      <c r="AT486" s="127"/>
      <c r="AU486" s="193" t="s">
        <v>569</v>
      </c>
      <c r="AV486" s="193"/>
      <c r="AW486" s="126" t="s">
        <v>300</v>
      </c>
      <c r="AX486" s="188"/>
    </row>
    <row r="487" spans="1:50" ht="23.25" customHeight="1" x14ac:dyDescent="0.15">
      <c r="A487" s="182"/>
      <c r="B487" s="179"/>
      <c r="C487" s="173"/>
      <c r="D487" s="179"/>
      <c r="E487" s="335"/>
      <c r="F487" s="336"/>
      <c r="G487" s="97" t="s">
        <v>608</v>
      </c>
      <c r="H487" s="98"/>
      <c r="I487" s="98"/>
      <c r="J487" s="98"/>
      <c r="K487" s="98"/>
      <c r="L487" s="98"/>
      <c r="M487" s="98"/>
      <c r="N487" s="98"/>
      <c r="O487" s="98"/>
      <c r="P487" s="98"/>
      <c r="Q487" s="98"/>
      <c r="R487" s="98"/>
      <c r="S487" s="98"/>
      <c r="T487" s="98"/>
      <c r="U487" s="98"/>
      <c r="V487" s="98"/>
      <c r="W487" s="98"/>
      <c r="X487" s="99"/>
      <c r="Y487" s="194" t="s">
        <v>12</v>
      </c>
      <c r="Z487" s="195"/>
      <c r="AA487" s="196"/>
      <c r="AB487" s="206" t="s">
        <v>608</v>
      </c>
      <c r="AC487" s="206"/>
      <c r="AD487" s="206"/>
      <c r="AE487" s="333" t="s">
        <v>568</v>
      </c>
      <c r="AF487" s="200"/>
      <c r="AG487" s="200"/>
      <c r="AH487" s="200"/>
      <c r="AI487" s="333" t="s">
        <v>567</v>
      </c>
      <c r="AJ487" s="200"/>
      <c r="AK487" s="200"/>
      <c r="AL487" s="200"/>
      <c r="AM487" s="333" t="s">
        <v>567</v>
      </c>
      <c r="AN487" s="200"/>
      <c r="AO487" s="200"/>
      <c r="AP487" s="334"/>
      <c r="AQ487" s="333" t="s">
        <v>567</v>
      </c>
      <c r="AR487" s="200"/>
      <c r="AS487" s="200"/>
      <c r="AT487" s="334"/>
      <c r="AU487" s="200" t="s">
        <v>569</v>
      </c>
      <c r="AV487" s="200"/>
      <c r="AW487" s="200"/>
      <c r="AX487" s="201"/>
    </row>
    <row r="488" spans="1:50" ht="23.25"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609</v>
      </c>
      <c r="AC488" s="198"/>
      <c r="AD488" s="198"/>
      <c r="AE488" s="333" t="s">
        <v>567</v>
      </c>
      <c r="AF488" s="200"/>
      <c r="AG488" s="200"/>
      <c r="AH488" s="334"/>
      <c r="AI488" s="333" t="s">
        <v>567</v>
      </c>
      <c r="AJ488" s="200"/>
      <c r="AK488" s="200"/>
      <c r="AL488" s="200"/>
      <c r="AM488" s="333" t="s">
        <v>567</v>
      </c>
      <c r="AN488" s="200"/>
      <c r="AO488" s="200"/>
      <c r="AP488" s="334"/>
      <c r="AQ488" s="333" t="s">
        <v>567</v>
      </c>
      <c r="AR488" s="200"/>
      <c r="AS488" s="200"/>
      <c r="AT488" s="334"/>
      <c r="AU488" s="200" t="s">
        <v>569</v>
      </c>
      <c r="AV488" s="200"/>
      <c r="AW488" s="200"/>
      <c r="AX488" s="201"/>
    </row>
    <row r="489" spans="1:50" ht="23.25"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t="s">
        <v>567</v>
      </c>
      <c r="AF489" s="200"/>
      <c r="AG489" s="200"/>
      <c r="AH489" s="334"/>
      <c r="AI489" s="333" t="s">
        <v>568</v>
      </c>
      <c r="AJ489" s="200"/>
      <c r="AK489" s="200"/>
      <c r="AL489" s="200"/>
      <c r="AM489" s="333" t="s">
        <v>567</v>
      </c>
      <c r="AN489" s="200"/>
      <c r="AO489" s="200"/>
      <c r="AP489" s="334"/>
      <c r="AQ489" s="333" t="s">
        <v>567</v>
      </c>
      <c r="AR489" s="200"/>
      <c r="AS489" s="200"/>
      <c r="AT489" s="334"/>
      <c r="AU489" s="200" t="s">
        <v>569</v>
      </c>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533</v>
      </c>
      <c r="AN510" s="210"/>
      <c r="AO510" s="210"/>
      <c r="AP510" s="152"/>
      <c r="AQ510" s="152" t="s">
        <v>355</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567</v>
      </c>
      <c r="AF511" s="193"/>
      <c r="AG511" s="126" t="s">
        <v>356</v>
      </c>
      <c r="AH511" s="127"/>
      <c r="AI511" s="149"/>
      <c r="AJ511" s="149"/>
      <c r="AK511" s="149"/>
      <c r="AL511" s="147"/>
      <c r="AM511" s="149"/>
      <c r="AN511" s="149"/>
      <c r="AO511" s="149"/>
      <c r="AP511" s="147"/>
      <c r="AQ511" s="589" t="s">
        <v>569</v>
      </c>
      <c r="AR511" s="193"/>
      <c r="AS511" s="126" t="s">
        <v>356</v>
      </c>
      <c r="AT511" s="127"/>
      <c r="AU511" s="193" t="s">
        <v>569</v>
      </c>
      <c r="AV511" s="193"/>
      <c r="AW511" s="126" t="s">
        <v>300</v>
      </c>
      <c r="AX511" s="188"/>
    </row>
    <row r="512" spans="1:50" ht="23.25" customHeight="1" x14ac:dyDescent="0.15">
      <c r="A512" s="182"/>
      <c r="B512" s="179"/>
      <c r="C512" s="173"/>
      <c r="D512" s="179"/>
      <c r="E512" s="335"/>
      <c r="F512" s="336"/>
      <c r="G512" s="97" t="s">
        <v>608</v>
      </c>
      <c r="H512" s="98"/>
      <c r="I512" s="98"/>
      <c r="J512" s="98"/>
      <c r="K512" s="98"/>
      <c r="L512" s="98"/>
      <c r="M512" s="98"/>
      <c r="N512" s="98"/>
      <c r="O512" s="98"/>
      <c r="P512" s="98"/>
      <c r="Q512" s="98"/>
      <c r="R512" s="98"/>
      <c r="S512" s="98"/>
      <c r="T512" s="98"/>
      <c r="U512" s="98"/>
      <c r="V512" s="98"/>
      <c r="W512" s="98"/>
      <c r="X512" s="99"/>
      <c r="Y512" s="194" t="s">
        <v>12</v>
      </c>
      <c r="Z512" s="195"/>
      <c r="AA512" s="196"/>
      <c r="AB512" s="206" t="s">
        <v>632</v>
      </c>
      <c r="AC512" s="206"/>
      <c r="AD512" s="206"/>
      <c r="AE512" s="333" t="s">
        <v>567</v>
      </c>
      <c r="AF512" s="200"/>
      <c r="AG512" s="200"/>
      <c r="AH512" s="200"/>
      <c r="AI512" s="333" t="s">
        <v>567</v>
      </c>
      <c r="AJ512" s="200"/>
      <c r="AK512" s="200"/>
      <c r="AL512" s="200"/>
      <c r="AM512" s="333" t="s">
        <v>567</v>
      </c>
      <c r="AN512" s="200"/>
      <c r="AO512" s="200"/>
      <c r="AP512" s="334"/>
      <c r="AQ512" s="333" t="s">
        <v>569</v>
      </c>
      <c r="AR512" s="200"/>
      <c r="AS512" s="200"/>
      <c r="AT512" s="334"/>
      <c r="AU512" s="200" t="s">
        <v>569</v>
      </c>
      <c r="AV512" s="200"/>
      <c r="AW512" s="200"/>
      <c r="AX512" s="201"/>
    </row>
    <row r="513" spans="1:50" ht="23.2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465</v>
      </c>
      <c r="AC513" s="198"/>
      <c r="AD513" s="198"/>
      <c r="AE513" s="333" t="s">
        <v>567</v>
      </c>
      <c r="AF513" s="200"/>
      <c r="AG513" s="200"/>
      <c r="AH513" s="334"/>
      <c r="AI513" s="333" t="s">
        <v>567</v>
      </c>
      <c r="AJ513" s="200"/>
      <c r="AK513" s="200"/>
      <c r="AL513" s="200"/>
      <c r="AM513" s="333" t="s">
        <v>567</v>
      </c>
      <c r="AN513" s="200"/>
      <c r="AO513" s="200"/>
      <c r="AP513" s="334"/>
      <c r="AQ513" s="333" t="s">
        <v>567</v>
      </c>
      <c r="AR513" s="200"/>
      <c r="AS513" s="200"/>
      <c r="AT513" s="334"/>
      <c r="AU513" s="200" t="s">
        <v>569</v>
      </c>
      <c r="AV513" s="200"/>
      <c r="AW513" s="200"/>
      <c r="AX513" s="201"/>
    </row>
    <row r="514" spans="1:50" ht="23.2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t="s">
        <v>568</v>
      </c>
      <c r="AF514" s="200"/>
      <c r="AG514" s="200"/>
      <c r="AH514" s="334"/>
      <c r="AI514" s="333" t="s">
        <v>567</v>
      </c>
      <c r="AJ514" s="200"/>
      <c r="AK514" s="200"/>
      <c r="AL514" s="200"/>
      <c r="AM514" s="333" t="s">
        <v>568</v>
      </c>
      <c r="AN514" s="200"/>
      <c r="AO514" s="200"/>
      <c r="AP514" s="334"/>
      <c r="AQ514" s="333" t="s">
        <v>569</v>
      </c>
      <c r="AR514" s="200"/>
      <c r="AS514" s="200"/>
      <c r="AT514" s="334"/>
      <c r="AU514" s="200" t="s">
        <v>569</v>
      </c>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608</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81"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610</v>
      </c>
      <c r="AH702" s="382"/>
      <c r="AI702" s="382"/>
      <c r="AJ702" s="382"/>
      <c r="AK702" s="382"/>
      <c r="AL702" s="382"/>
      <c r="AM702" s="382"/>
      <c r="AN702" s="382"/>
      <c r="AO702" s="382"/>
      <c r="AP702" s="382"/>
      <c r="AQ702" s="382"/>
      <c r="AR702" s="382"/>
      <c r="AS702" s="382"/>
      <c r="AT702" s="382"/>
      <c r="AU702" s="382"/>
      <c r="AV702" s="382"/>
      <c r="AW702" s="382"/>
      <c r="AX702" s="383"/>
    </row>
    <row r="703" spans="1:50" ht="46.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46.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584</v>
      </c>
      <c r="AE705" s="714"/>
      <c r="AF705" s="714"/>
      <c r="AG705" s="118" t="s">
        <v>605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9.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640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584</v>
      </c>
      <c r="AE709" s="322"/>
      <c r="AF709" s="322"/>
      <c r="AG709" s="94" t="s">
        <v>620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584</v>
      </c>
      <c r="AE710" s="322"/>
      <c r="AF710" s="322"/>
      <c r="AG710" s="94" t="s">
        <v>605</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602</v>
      </c>
      <c r="AH711" s="95"/>
      <c r="AI711" s="95"/>
      <c r="AJ711" s="95"/>
      <c r="AK711" s="95"/>
      <c r="AL711" s="95"/>
      <c r="AM711" s="95"/>
      <c r="AN711" s="95"/>
      <c r="AO711" s="95"/>
      <c r="AP711" s="95"/>
      <c r="AQ711" s="95"/>
      <c r="AR711" s="95"/>
      <c r="AS711" s="95"/>
      <c r="AT711" s="95"/>
      <c r="AU711" s="95"/>
      <c r="AV711" s="95"/>
      <c r="AW711" s="95"/>
      <c r="AX711" s="96"/>
    </row>
    <row r="712" spans="1:50" ht="34.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622</v>
      </c>
      <c r="AE712" s="782"/>
      <c r="AF712" s="782"/>
      <c r="AG712" s="809" t="s">
        <v>621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584</v>
      </c>
      <c r="AE713" s="322"/>
      <c r="AF713" s="662"/>
      <c r="AG713" s="94" t="s">
        <v>605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584</v>
      </c>
      <c r="AE714" s="807"/>
      <c r="AF714" s="808"/>
      <c r="AG714" s="735" t="s">
        <v>639</v>
      </c>
      <c r="AH714" s="736"/>
      <c r="AI714" s="736"/>
      <c r="AJ714" s="736"/>
      <c r="AK714" s="736"/>
      <c r="AL714" s="736"/>
      <c r="AM714" s="736"/>
      <c r="AN714" s="736"/>
      <c r="AO714" s="736"/>
      <c r="AP714" s="736"/>
      <c r="AQ714" s="736"/>
      <c r="AR714" s="736"/>
      <c r="AS714" s="736"/>
      <c r="AT714" s="736"/>
      <c r="AU714" s="736"/>
      <c r="AV714" s="736"/>
      <c r="AW714" s="736"/>
      <c r="AX714" s="737"/>
    </row>
    <row r="715" spans="1:50" ht="43.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622</v>
      </c>
      <c r="AE715" s="604"/>
      <c r="AF715" s="655"/>
      <c r="AG715" s="741" t="s">
        <v>625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584</v>
      </c>
      <c r="AE716" s="626"/>
      <c r="AF716" s="626"/>
      <c r="AG716" s="94" t="s">
        <v>609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622</v>
      </c>
      <c r="AE717" s="322"/>
      <c r="AF717" s="322"/>
      <c r="AG717" s="94" t="s">
        <v>623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584</v>
      </c>
      <c r="AE718" s="322"/>
      <c r="AF718" s="322"/>
      <c r="AG718" s="120" t="s">
        <v>605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584</v>
      </c>
      <c r="AE719" s="604"/>
      <c r="AF719" s="604"/>
      <c r="AG719" s="118" t="s">
        <v>608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586</v>
      </c>
      <c r="K721" s="284"/>
      <c r="L721" s="83" t="str">
        <f>IF(M721="","","-")</f>
        <v/>
      </c>
      <c r="M721" s="84"/>
      <c r="N721" s="297" t="s">
        <v>608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630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0" customHeight="1" thickBot="1" x14ac:dyDescent="0.2">
      <c r="A729" s="633" t="s">
        <v>633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0"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0"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0"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611</v>
      </c>
      <c r="F737" s="986"/>
      <c r="G737" s="986"/>
      <c r="H737" s="986"/>
      <c r="I737" s="986"/>
      <c r="J737" s="986"/>
      <c r="K737" s="986"/>
      <c r="L737" s="986"/>
      <c r="M737" s="986"/>
      <c r="N737" s="358" t="s">
        <v>358</v>
      </c>
      <c r="O737" s="358"/>
      <c r="P737" s="358"/>
      <c r="Q737" s="358"/>
      <c r="R737" s="986" t="s">
        <v>593</v>
      </c>
      <c r="S737" s="986"/>
      <c r="T737" s="986"/>
      <c r="U737" s="986"/>
      <c r="V737" s="986"/>
      <c r="W737" s="986"/>
      <c r="X737" s="986"/>
      <c r="Y737" s="986"/>
      <c r="Z737" s="986"/>
      <c r="AA737" s="358" t="s">
        <v>359</v>
      </c>
      <c r="AB737" s="358"/>
      <c r="AC737" s="358"/>
      <c r="AD737" s="358"/>
      <c r="AE737" s="986" t="s">
        <v>594</v>
      </c>
      <c r="AF737" s="986"/>
      <c r="AG737" s="986"/>
      <c r="AH737" s="986"/>
      <c r="AI737" s="986"/>
      <c r="AJ737" s="986"/>
      <c r="AK737" s="986"/>
      <c r="AL737" s="986"/>
      <c r="AM737" s="986"/>
      <c r="AN737" s="358" t="s">
        <v>360</v>
      </c>
      <c r="AO737" s="358"/>
      <c r="AP737" s="358"/>
      <c r="AQ737" s="358"/>
      <c r="AR737" s="987" t="s">
        <v>595</v>
      </c>
      <c r="AS737" s="988"/>
      <c r="AT737" s="988"/>
      <c r="AU737" s="988"/>
      <c r="AV737" s="988"/>
      <c r="AW737" s="988"/>
      <c r="AX737" s="989"/>
      <c r="AY737" s="89"/>
      <c r="AZ737" s="89"/>
    </row>
    <row r="738" spans="1:52" ht="24.75" customHeight="1" x14ac:dyDescent="0.15">
      <c r="A738" s="990" t="s">
        <v>361</v>
      </c>
      <c r="B738" s="203"/>
      <c r="C738" s="203"/>
      <c r="D738" s="204"/>
      <c r="E738" s="986" t="s">
        <v>596</v>
      </c>
      <c r="F738" s="986"/>
      <c r="G738" s="986"/>
      <c r="H738" s="986"/>
      <c r="I738" s="986"/>
      <c r="J738" s="986"/>
      <c r="K738" s="986"/>
      <c r="L738" s="986"/>
      <c r="M738" s="986"/>
      <c r="N738" s="358" t="s">
        <v>362</v>
      </c>
      <c r="O738" s="358"/>
      <c r="P738" s="358"/>
      <c r="Q738" s="358"/>
      <c r="R738" s="986" t="s">
        <v>597</v>
      </c>
      <c r="S738" s="986"/>
      <c r="T738" s="986"/>
      <c r="U738" s="986"/>
      <c r="V738" s="986"/>
      <c r="W738" s="986"/>
      <c r="X738" s="986"/>
      <c r="Y738" s="986"/>
      <c r="Z738" s="986"/>
      <c r="AA738" s="358" t="s">
        <v>481</v>
      </c>
      <c r="AB738" s="358"/>
      <c r="AC738" s="358"/>
      <c r="AD738" s="358"/>
      <c r="AE738" s="986" t="s">
        <v>598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540</v>
      </c>
      <c r="B739" s="995"/>
      <c r="C739" s="995"/>
      <c r="D739" s="996"/>
      <c r="E739" s="997" t="s">
        <v>547</v>
      </c>
      <c r="F739" s="998"/>
      <c r="G739" s="998"/>
      <c r="H739" s="91" t="str">
        <f>IF(E739="", "", "(")</f>
        <v>(</v>
      </c>
      <c r="I739" s="981"/>
      <c r="J739" s="981"/>
      <c r="K739" s="91" t="str">
        <f>IF(OR(I739="　", I739=""), "", "-")</f>
        <v/>
      </c>
      <c r="L739" s="982">
        <v>460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2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5" customHeight="1" thickBo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5.7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6"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0.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7.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1.7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9.7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9.7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5.75"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2"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4.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627" t="s">
        <v>531</v>
      </c>
      <c r="B779" s="628"/>
      <c r="C779" s="628"/>
      <c r="D779" s="628"/>
      <c r="E779" s="628"/>
      <c r="F779" s="629"/>
      <c r="G779" s="594" t="s">
        <v>626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30"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0" customHeight="1" x14ac:dyDescent="0.15">
      <c r="A781" s="630"/>
      <c r="B781" s="631"/>
      <c r="C781" s="631"/>
      <c r="D781" s="631"/>
      <c r="E781" s="631"/>
      <c r="F781" s="632"/>
      <c r="G781" s="669" t="s">
        <v>465</v>
      </c>
      <c r="H781" s="670"/>
      <c r="I781" s="670"/>
      <c r="J781" s="670"/>
      <c r="K781" s="671"/>
      <c r="L781" s="663" t="s">
        <v>628</v>
      </c>
      <c r="M781" s="664"/>
      <c r="N781" s="664"/>
      <c r="O781" s="664"/>
      <c r="P781" s="664"/>
      <c r="Q781" s="664"/>
      <c r="R781" s="664"/>
      <c r="S781" s="664"/>
      <c r="T781" s="664"/>
      <c r="U781" s="664"/>
      <c r="V781" s="664"/>
      <c r="W781" s="664"/>
      <c r="X781" s="665"/>
      <c r="Y781" s="384" t="s">
        <v>628</v>
      </c>
      <c r="Z781" s="385"/>
      <c r="AA781" s="385"/>
      <c r="AB781" s="804"/>
      <c r="AC781" s="669" t="s">
        <v>629</v>
      </c>
      <c r="AD781" s="670"/>
      <c r="AE781" s="670"/>
      <c r="AF781" s="670"/>
      <c r="AG781" s="671"/>
      <c r="AH781" s="663" t="s">
        <v>628</v>
      </c>
      <c r="AI781" s="664"/>
      <c r="AJ781" s="664"/>
      <c r="AK781" s="664"/>
      <c r="AL781" s="664"/>
      <c r="AM781" s="664"/>
      <c r="AN781" s="664"/>
      <c r="AO781" s="664"/>
      <c r="AP781" s="664"/>
      <c r="AQ781" s="664"/>
      <c r="AR781" s="664"/>
      <c r="AS781" s="664"/>
      <c r="AT781" s="665"/>
      <c r="AU781" s="384" t="s">
        <v>629</v>
      </c>
      <c r="AV781" s="385"/>
      <c r="AW781" s="385"/>
      <c r="AX781" s="386"/>
    </row>
    <row r="782" spans="1:50" ht="26.2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30"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587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t="s">
        <v>566</v>
      </c>
      <c r="AD794" s="670"/>
      <c r="AE794" s="670"/>
      <c r="AF794" s="670"/>
      <c r="AG794" s="671"/>
      <c r="AH794" s="663" t="s">
        <v>570</v>
      </c>
      <c r="AI794" s="664"/>
      <c r="AJ794" s="664"/>
      <c r="AK794" s="664"/>
      <c r="AL794" s="664"/>
      <c r="AM794" s="664"/>
      <c r="AN794" s="664"/>
      <c r="AO794" s="664"/>
      <c r="AP794" s="664"/>
      <c r="AQ794" s="664"/>
      <c r="AR794" s="664"/>
      <c r="AS794" s="664"/>
      <c r="AT794" s="665"/>
      <c r="AU794" s="384" t="s">
        <v>569</v>
      </c>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465</v>
      </c>
      <c r="D837" s="340"/>
      <c r="E837" s="340"/>
      <c r="F837" s="340"/>
      <c r="G837" s="340"/>
      <c r="H837" s="340"/>
      <c r="I837" s="340"/>
      <c r="J837" s="341" t="s">
        <v>578</v>
      </c>
      <c r="K837" s="342"/>
      <c r="L837" s="342"/>
      <c r="M837" s="342"/>
      <c r="N837" s="342"/>
      <c r="O837" s="342"/>
      <c r="P837" s="355" t="s">
        <v>634</v>
      </c>
      <c r="Q837" s="343"/>
      <c r="R837" s="343"/>
      <c r="S837" s="343"/>
      <c r="T837" s="343"/>
      <c r="U837" s="343"/>
      <c r="V837" s="343"/>
      <c r="W837" s="343"/>
      <c r="X837" s="343"/>
      <c r="Y837" s="344" t="s">
        <v>624</v>
      </c>
      <c r="Z837" s="345"/>
      <c r="AA837" s="345"/>
      <c r="AB837" s="346"/>
      <c r="AC837" s="356"/>
      <c r="AD837" s="364"/>
      <c r="AE837" s="364"/>
      <c r="AF837" s="364"/>
      <c r="AG837" s="364"/>
      <c r="AH837" s="365" t="s">
        <v>579</v>
      </c>
      <c r="AI837" s="366"/>
      <c r="AJ837" s="366"/>
      <c r="AK837" s="366"/>
      <c r="AL837" s="350" t="s">
        <v>579</v>
      </c>
      <c r="AM837" s="351"/>
      <c r="AN837" s="351"/>
      <c r="AO837" s="352"/>
      <c r="AP837" s="353" t="s">
        <v>607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t="s">
        <v>579</v>
      </c>
      <c r="K838" s="342"/>
      <c r="L838" s="342"/>
      <c r="M838" s="342"/>
      <c r="N838" s="342"/>
      <c r="O838" s="342"/>
      <c r="P838" s="343"/>
      <c r="Q838" s="343"/>
      <c r="R838" s="343"/>
      <c r="S838" s="343"/>
      <c r="T838" s="343"/>
      <c r="U838" s="343"/>
      <c r="V838" s="343"/>
      <c r="W838" s="343"/>
      <c r="X838" s="343"/>
      <c r="Y838" s="344"/>
      <c r="Z838" s="345"/>
      <c r="AA838" s="345"/>
      <c r="AB838" s="346"/>
      <c r="AC838" s="356" t="s">
        <v>196</v>
      </c>
      <c r="AD838" s="356"/>
      <c r="AE838" s="356"/>
      <c r="AF838" s="356"/>
      <c r="AG838" s="356"/>
      <c r="AH838" s="365" t="s">
        <v>579</v>
      </c>
      <c r="AI838" s="366"/>
      <c r="AJ838" s="366"/>
      <c r="AK838" s="366"/>
      <c r="AL838" s="367" t="s">
        <v>579</v>
      </c>
      <c r="AM838" s="368"/>
      <c r="AN838" s="368"/>
      <c r="AO838" s="369"/>
      <c r="AP838" s="353" t="s">
        <v>566</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t="s">
        <v>579</v>
      </c>
      <c r="K839" s="342"/>
      <c r="L839" s="342"/>
      <c r="M839" s="342"/>
      <c r="N839" s="342"/>
      <c r="O839" s="342"/>
      <c r="P839" s="355"/>
      <c r="Q839" s="343"/>
      <c r="R839" s="343"/>
      <c r="S839" s="343"/>
      <c r="T839" s="343"/>
      <c r="U839" s="343"/>
      <c r="V839" s="343"/>
      <c r="W839" s="343"/>
      <c r="X839" s="343"/>
      <c r="Y839" s="344"/>
      <c r="Z839" s="345"/>
      <c r="AA839" s="345"/>
      <c r="AB839" s="346"/>
      <c r="AC839" s="356" t="s">
        <v>196</v>
      </c>
      <c r="AD839" s="356"/>
      <c r="AE839" s="356"/>
      <c r="AF839" s="356"/>
      <c r="AG839" s="356"/>
      <c r="AH839" s="348" t="s">
        <v>579</v>
      </c>
      <c r="AI839" s="349"/>
      <c r="AJ839" s="349"/>
      <c r="AK839" s="349"/>
      <c r="AL839" s="350" t="s">
        <v>579</v>
      </c>
      <c r="AM839" s="351"/>
      <c r="AN839" s="351"/>
      <c r="AO839" s="352"/>
      <c r="AP839" s="353" t="s">
        <v>566</v>
      </c>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t="s">
        <v>579</v>
      </c>
      <c r="K840" s="342"/>
      <c r="L840" s="342"/>
      <c r="M840" s="342"/>
      <c r="N840" s="342"/>
      <c r="O840" s="342"/>
      <c r="P840" s="355"/>
      <c r="Q840" s="343"/>
      <c r="R840" s="343"/>
      <c r="S840" s="343"/>
      <c r="T840" s="343"/>
      <c r="U840" s="343"/>
      <c r="V840" s="343"/>
      <c r="W840" s="343"/>
      <c r="X840" s="343"/>
      <c r="Y840" s="344"/>
      <c r="Z840" s="345"/>
      <c r="AA840" s="345"/>
      <c r="AB840" s="346"/>
      <c r="AC840" s="356" t="s">
        <v>196</v>
      </c>
      <c r="AD840" s="356"/>
      <c r="AE840" s="356"/>
      <c r="AF840" s="356"/>
      <c r="AG840" s="356"/>
      <c r="AH840" s="348" t="s">
        <v>579</v>
      </c>
      <c r="AI840" s="349"/>
      <c r="AJ840" s="349"/>
      <c r="AK840" s="349"/>
      <c r="AL840" s="350" t="s">
        <v>579</v>
      </c>
      <c r="AM840" s="351"/>
      <c r="AN840" s="351"/>
      <c r="AO840" s="352"/>
      <c r="AP840" s="353" t="s">
        <v>566</v>
      </c>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t="s">
        <v>579</v>
      </c>
      <c r="K841" s="342"/>
      <c r="L841" s="342"/>
      <c r="M841" s="342"/>
      <c r="N841" s="342"/>
      <c r="O841" s="342"/>
      <c r="P841" s="343"/>
      <c r="Q841" s="343"/>
      <c r="R841" s="343"/>
      <c r="S841" s="343"/>
      <c r="T841" s="343"/>
      <c r="U841" s="343"/>
      <c r="V841" s="343"/>
      <c r="W841" s="343"/>
      <c r="X841" s="343"/>
      <c r="Y841" s="344"/>
      <c r="Z841" s="345"/>
      <c r="AA841" s="345"/>
      <c r="AB841" s="346"/>
      <c r="AC841" s="347" t="s">
        <v>196</v>
      </c>
      <c r="AD841" s="347"/>
      <c r="AE841" s="347"/>
      <c r="AF841" s="347"/>
      <c r="AG841" s="347"/>
      <c r="AH841" s="348" t="s">
        <v>579</v>
      </c>
      <c r="AI841" s="349"/>
      <c r="AJ841" s="349"/>
      <c r="AK841" s="349"/>
      <c r="AL841" s="350" t="s">
        <v>579</v>
      </c>
      <c r="AM841" s="351"/>
      <c r="AN841" s="351"/>
      <c r="AO841" s="352"/>
      <c r="AP841" s="353" t="s">
        <v>566</v>
      </c>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t="s">
        <v>579</v>
      </c>
      <c r="K842" s="342"/>
      <c r="L842" s="342"/>
      <c r="M842" s="342"/>
      <c r="N842" s="342"/>
      <c r="O842" s="342"/>
      <c r="P842" s="343"/>
      <c r="Q842" s="343"/>
      <c r="R842" s="343"/>
      <c r="S842" s="343"/>
      <c r="T842" s="343"/>
      <c r="U842" s="343"/>
      <c r="V842" s="343"/>
      <c r="W842" s="343"/>
      <c r="X842" s="343"/>
      <c r="Y842" s="344"/>
      <c r="Z842" s="345"/>
      <c r="AA842" s="345"/>
      <c r="AB842" s="346"/>
      <c r="AC842" s="347" t="s">
        <v>196</v>
      </c>
      <c r="AD842" s="347"/>
      <c r="AE842" s="347"/>
      <c r="AF842" s="347"/>
      <c r="AG842" s="347"/>
      <c r="AH842" s="348" t="s">
        <v>579</v>
      </c>
      <c r="AI842" s="349"/>
      <c r="AJ842" s="349"/>
      <c r="AK842" s="349"/>
      <c r="AL842" s="350" t="s">
        <v>579</v>
      </c>
      <c r="AM842" s="351"/>
      <c r="AN842" s="351"/>
      <c r="AO842" s="352"/>
      <c r="AP842" s="353" t="s">
        <v>566</v>
      </c>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t="s">
        <v>579</v>
      </c>
      <c r="K843" s="342"/>
      <c r="L843" s="342"/>
      <c r="M843" s="342"/>
      <c r="N843" s="342"/>
      <c r="O843" s="342"/>
      <c r="P843" s="343"/>
      <c r="Q843" s="343"/>
      <c r="R843" s="343"/>
      <c r="S843" s="343"/>
      <c r="T843" s="343"/>
      <c r="U843" s="343"/>
      <c r="V843" s="343"/>
      <c r="W843" s="343"/>
      <c r="X843" s="343"/>
      <c r="Y843" s="344"/>
      <c r="Z843" s="345"/>
      <c r="AA843" s="345"/>
      <c r="AB843" s="346"/>
      <c r="AC843" s="347" t="s">
        <v>196</v>
      </c>
      <c r="AD843" s="347"/>
      <c r="AE843" s="347"/>
      <c r="AF843" s="347"/>
      <c r="AG843" s="347"/>
      <c r="AH843" s="348" t="s">
        <v>579</v>
      </c>
      <c r="AI843" s="349"/>
      <c r="AJ843" s="349"/>
      <c r="AK843" s="349"/>
      <c r="AL843" s="350" t="s">
        <v>579</v>
      </c>
      <c r="AM843" s="351"/>
      <c r="AN843" s="351"/>
      <c r="AO843" s="352"/>
      <c r="AP843" s="353" t="s">
        <v>566</v>
      </c>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t="s">
        <v>579</v>
      </c>
      <c r="K844" s="342"/>
      <c r="L844" s="342"/>
      <c r="M844" s="342"/>
      <c r="N844" s="342"/>
      <c r="O844" s="342"/>
      <c r="P844" s="343"/>
      <c r="Q844" s="343"/>
      <c r="R844" s="343"/>
      <c r="S844" s="343"/>
      <c r="T844" s="343"/>
      <c r="U844" s="343"/>
      <c r="V844" s="343"/>
      <c r="W844" s="343"/>
      <c r="X844" s="343"/>
      <c r="Y844" s="344"/>
      <c r="Z844" s="345"/>
      <c r="AA844" s="345"/>
      <c r="AB844" s="346"/>
      <c r="AC844" s="347" t="s">
        <v>196</v>
      </c>
      <c r="AD844" s="347"/>
      <c r="AE844" s="347"/>
      <c r="AF844" s="347"/>
      <c r="AG844" s="347"/>
      <c r="AH844" s="348" t="s">
        <v>579</v>
      </c>
      <c r="AI844" s="349"/>
      <c r="AJ844" s="349"/>
      <c r="AK844" s="349"/>
      <c r="AL844" s="350" t="s">
        <v>579</v>
      </c>
      <c r="AM844" s="351"/>
      <c r="AN844" s="351"/>
      <c r="AO844" s="352"/>
      <c r="AP844" s="353" t="s">
        <v>566</v>
      </c>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t="s">
        <v>579</v>
      </c>
      <c r="K845" s="342"/>
      <c r="L845" s="342"/>
      <c r="M845" s="342"/>
      <c r="N845" s="342"/>
      <c r="O845" s="342"/>
      <c r="P845" s="343"/>
      <c r="Q845" s="343"/>
      <c r="R845" s="343"/>
      <c r="S845" s="343"/>
      <c r="T845" s="343"/>
      <c r="U845" s="343"/>
      <c r="V845" s="343"/>
      <c r="W845" s="343"/>
      <c r="X845" s="343"/>
      <c r="Y845" s="344"/>
      <c r="Z845" s="345"/>
      <c r="AA845" s="345"/>
      <c r="AB845" s="346"/>
      <c r="AC845" s="347" t="s">
        <v>196</v>
      </c>
      <c r="AD845" s="347"/>
      <c r="AE845" s="347"/>
      <c r="AF845" s="347"/>
      <c r="AG845" s="347"/>
      <c r="AH845" s="348" t="s">
        <v>573</v>
      </c>
      <c r="AI845" s="349"/>
      <c r="AJ845" s="349"/>
      <c r="AK845" s="349"/>
      <c r="AL845" s="350" t="s">
        <v>579</v>
      </c>
      <c r="AM845" s="351"/>
      <c r="AN845" s="351"/>
      <c r="AO845" s="352"/>
      <c r="AP845" s="353" t="s">
        <v>571</v>
      </c>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54" t="s">
        <v>635</v>
      </c>
      <c r="D870" s="340"/>
      <c r="E870" s="340"/>
      <c r="F870" s="340"/>
      <c r="G870" s="340"/>
      <c r="H870" s="340"/>
      <c r="I870" s="340"/>
      <c r="J870" s="341" t="s">
        <v>573</v>
      </c>
      <c r="K870" s="342"/>
      <c r="L870" s="342"/>
      <c r="M870" s="342"/>
      <c r="N870" s="342"/>
      <c r="O870" s="342"/>
      <c r="P870" s="355" t="s">
        <v>635</v>
      </c>
      <c r="Q870" s="343"/>
      <c r="R870" s="343"/>
      <c r="S870" s="343"/>
      <c r="T870" s="343"/>
      <c r="U870" s="343"/>
      <c r="V870" s="343"/>
      <c r="W870" s="343"/>
      <c r="X870" s="343"/>
      <c r="Y870" s="344" t="s">
        <v>624</v>
      </c>
      <c r="Z870" s="345"/>
      <c r="AA870" s="345"/>
      <c r="AB870" s="346"/>
      <c r="AC870" s="356"/>
      <c r="AD870" s="364"/>
      <c r="AE870" s="364"/>
      <c r="AF870" s="364"/>
      <c r="AG870" s="364"/>
      <c r="AH870" s="365" t="s">
        <v>581</v>
      </c>
      <c r="AI870" s="366"/>
      <c r="AJ870" s="366"/>
      <c r="AK870" s="366"/>
      <c r="AL870" s="350" t="s">
        <v>568</v>
      </c>
      <c r="AM870" s="351"/>
      <c r="AN870" s="351"/>
      <c r="AO870" s="352"/>
      <c r="AP870" s="353" t="s">
        <v>607</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54"/>
      <c r="D903" s="340"/>
      <c r="E903" s="340"/>
      <c r="F903" s="340"/>
      <c r="G903" s="340"/>
      <c r="H903" s="340"/>
      <c r="I903" s="340"/>
      <c r="J903" s="341" t="s">
        <v>580</v>
      </c>
      <c r="K903" s="342"/>
      <c r="L903" s="342"/>
      <c r="M903" s="342"/>
      <c r="N903" s="342"/>
      <c r="O903" s="342"/>
      <c r="P903" s="355"/>
      <c r="Q903" s="343"/>
      <c r="R903" s="343"/>
      <c r="S903" s="343"/>
      <c r="T903" s="343"/>
      <c r="U903" s="343"/>
      <c r="V903" s="343"/>
      <c r="W903" s="343"/>
      <c r="X903" s="343"/>
      <c r="Y903" s="344"/>
      <c r="Z903" s="345"/>
      <c r="AA903" s="345"/>
      <c r="AB903" s="346"/>
      <c r="AC903" s="356" t="s">
        <v>196</v>
      </c>
      <c r="AD903" s="364"/>
      <c r="AE903" s="364"/>
      <c r="AF903" s="364"/>
      <c r="AG903" s="364"/>
      <c r="AH903" s="365" t="s">
        <v>582</v>
      </c>
      <c r="AI903" s="366"/>
      <c r="AJ903" s="366"/>
      <c r="AK903" s="366"/>
      <c r="AL903" s="350" t="s">
        <v>568</v>
      </c>
      <c r="AM903" s="351"/>
      <c r="AN903" s="351"/>
      <c r="AO903" s="352"/>
      <c r="AP903" s="353" t="s">
        <v>583</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605</v>
      </c>
      <c r="F1102" s="371"/>
      <c r="G1102" s="371"/>
      <c r="H1102" s="371"/>
      <c r="I1102" s="371"/>
      <c r="J1102" s="341" t="s">
        <v>579</v>
      </c>
      <c r="K1102" s="342"/>
      <c r="L1102" s="342"/>
      <c r="M1102" s="342"/>
      <c r="N1102" s="342"/>
      <c r="O1102" s="342"/>
      <c r="P1102" s="355" t="s">
        <v>606</v>
      </c>
      <c r="Q1102" s="343"/>
      <c r="R1102" s="343"/>
      <c r="S1102" s="343"/>
      <c r="T1102" s="343"/>
      <c r="U1102" s="343"/>
      <c r="V1102" s="343"/>
      <c r="W1102" s="343"/>
      <c r="X1102" s="343"/>
      <c r="Y1102" s="344" t="s">
        <v>579</v>
      </c>
      <c r="Z1102" s="345"/>
      <c r="AA1102" s="345"/>
      <c r="AB1102" s="346"/>
      <c r="AC1102" s="347"/>
      <c r="AD1102" s="347"/>
      <c r="AE1102" s="347"/>
      <c r="AF1102" s="347"/>
      <c r="AG1102" s="347"/>
      <c r="AH1102" s="348" t="s">
        <v>579</v>
      </c>
      <c r="AI1102" s="349"/>
      <c r="AJ1102" s="349"/>
      <c r="AK1102" s="349"/>
      <c r="AL1102" s="350" t="s">
        <v>579</v>
      </c>
      <c r="AM1102" s="351"/>
      <c r="AN1102" s="351"/>
      <c r="AO1102" s="352"/>
      <c r="AP1102" s="353" t="s">
        <v>605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4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G8" sqref="G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462</v>
      </c>
      <c r="Y5" s="32" t="s">
        <v>74</v>
      </c>
      <c r="Z5" s="30"/>
      <c r="AA5" s="32" t="s">
        <v>79</v>
      </c>
      <c r="AB5" s="31"/>
      <c r="AC5" s="32" t="s">
        <v>298</v>
      </c>
      <c r="AD5" s="31"/>
      <c r="AE5" s="45" t="s">
        <v>530</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2018-06-21T00:45:16Z</cp:lastPrinted>
  <dcterms:created xsi:type="dcterms:W3CDTF">2012-03-13T00:50:25Z</dcterms:created>
  <dcterms:modified xsi:type="dcterms:W3CDTF">2018-07-05T08:18:58Z</dcterms:modified>
</cp:coreProperties>
</file>