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<sst xmlns="http://schemas.openxmlformats.org/spreadsheetml/2006/main" count="2944" uniqueCount="649">
  <si>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</si>
  <si>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</si>
  <si>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</si>
  <si>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</si>
  <si>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</si>
  <si>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</si>
  <si>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</si>
  <si>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</si>
  <si>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</si>
  <si>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</si>
  <si>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</si>
  <si>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</si>
  <si>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</si>
  <si>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</si>
  <si>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</si>
  <si>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</si>
  <si>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</si>
  <si>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</si>
  <si>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</si>
  <si>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</si>
  <si>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</si>
  <si>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</si>
  <si>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</si>
  <si>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</si>
  <si>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</si>
  <si>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</si>
  <si>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</si>
  <si>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</si>
  <si>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</si>
  <si>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</si>
  <si>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</si>
  <si>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</si>
  <si>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</si>
  <si>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</si>
  <si>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</si>
  <si>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</si>
  <si>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</si>
  <si>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</si>
  <si>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</si>
  <si>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</si>
  <si>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</si>
  <si>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</si>
  <si>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</si>
  <si>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</si>
  <si>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</si>
  <si>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</si>
  <si>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</si>
  <si>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</si>
  <si>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</si>
  <si>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</si>
  <si>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</si>
  <si>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</si>
  <si>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</si>
  <si>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</si>
  <si>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</si>
  <si>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</si>
  <si>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</si>
  <si>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</si>
  <si>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</si>
  <si>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</si>
  <si>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</si>
  <si>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</si>
  <si>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</si>
  <si>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</si>
  <si>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</si>
  <si>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</si>
  <si>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</si>
  <si>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</si>
  <si>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</si>
  <si>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</si>
  <si>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</si>
  <si>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</si>
  <si>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</si>
  <si>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</si>
  <si>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</si>
  <si>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</si>
  <si>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</si>
  <si>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</si>
  <si>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</si>
  <si>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</si>
  <si>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</si>
  <si>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</si>
  <si>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</si>
  <si>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</si>
  <si>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</si>
  <si>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</si>
  <si>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</si>
  <si>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</si>
  <si>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</si>
  <si>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</si>
  <si>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</si>
  <si>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</si>
  <si>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</si>
  <si>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</si>
  <si>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</si>
  <si>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</si>
  <si>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</si>
  <si>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</si>
  <si>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</si>
  <si>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</si>
  <si>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</si>
  <si>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</si>
  <si>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</si>
  <si>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</si>
  <si>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</si>
  <si>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</si>
  <si>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</si>
  <si>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</si>
  <si>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</si>
  <si>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</si>
  <si>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</si>
  <si>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</si>
  <si>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</si>
  <si>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</si>
  <si>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</si>
  <si>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</si>
  <si>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</si>
  <si>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</si>
  <si>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</si>
  <si>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</si>
  <si>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</si>
  <si>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</si>
  <si>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</si>
  <si>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</si>
  <si>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</si>
  <si>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</si>
  <si>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</si>
  <si>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</si>
  <si>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</si>
  <si>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</si>
  <si>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</si>
  <si>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</si>
  <si>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</si>
  <si>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</si>
  <si>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</si>
  <si>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</si>
  <si>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</si>
  <si>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</si>
  <si>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</si>
  <si>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</si>
  <si>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</si>
  <si>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</si>
  <si>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</si>
  <si>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</si>
  <si>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</si>
  <si>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</si>
  <si>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</si>
  <si>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</si>
  <si>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</si>
  <si>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</si>
  <si>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</si>
  <si>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</si>
  <si>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</si>
  <si>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</si>
  <si>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</si>
  <si>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</si>
  <si>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</si>
  <si>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</si>
  <si>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</si>
  <si>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</si>
  <si>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</si>
  <si>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</si>
  <si>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</si>
  <si>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</si>
  <si>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</si>
  <si>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</si>
  <si>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</si>
  <si>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</si>
  <si>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</si>
  <si>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</si>
  <si>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</si>
  <si>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</si>
  <si>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</si>
  <si>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</si>
  <si>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</si>
  <si>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</si>
  <si>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</si>
  <si>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</si>
  <si>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</si>
  <si>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</si>
  <si>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</si>
  <si>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</si>
  <si>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</si>
  <si>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</si>
  <si>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</si>
  <si>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</si>
  <si>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</si>
  <si>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</si>
  <si>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</si>
  <si>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</si>
  <si>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</si>
  <si>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</si>
  <si>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</si>
  <si>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</si>
  <si>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</si>
  <si>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</si>
  <si>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</si>
  <si>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</si>
  <si>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</si>
  <si>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</si>
  <si>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</si>
  <si>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</si>
  <si>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</si>
  <si>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</si>
  <si>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</si>
  <si>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</si>
  <si>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</si>
  <si>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</si>
  <si>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</si>
  <si>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</si>
  <si>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</si>
  <si>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</si>
  <si>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</si>
  <si>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</si>
  <si>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</si>
  <si>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</si>
  <si>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</si>
  <si>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</si>
  <si>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</si>
  <si>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</si>
  <si>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</si>
  <si>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</si>
  <si>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</si>
  <si>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</si>
  <si>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</si>
  <si>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</si>
  <si>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</si>
  <si>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</si>
  <si>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</si>
  <si>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</si>
  <si>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</si>
  <si>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</si>
  <si>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</si>
  <si>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</si>
  <si>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</si>
  <si>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</si>
  <si>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</si>
  <si>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</si>
  <si>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</si>
  <si>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</si>
  <si>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</si>
  <si>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</si>
  <si>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</si>
  <si>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</si>
  <si>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</si>
  <si>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</si>
  <si>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</si>
  <si>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</si>
  <si>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</si>
  <si>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</si>
  <si>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</si>
  <si>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</si>
  <si>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</si>
  <si>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</si>
  <si>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</si>
  <si>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</si>
  <si>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</si>
  <si>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</si>
  <si>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</si>
  <si>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</si>
  <si>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</si>
  <si>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</si>
  <si>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</si>
  <si>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</si>
  <si>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</si>
  <si>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</si>
  <si>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</si>
  <si>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</si>
  <si>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</si>
  <si>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</si>
  <si>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</si>
  <si>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</si>
  <si>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</si>
  <si>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</si>
  <si>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</si>
  <si>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</si>
  <si>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</si>
  <si>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</si>
  <si>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</si>
  <si>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</si>
  <si>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</si>
  <si>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</si>
  <si>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</si>
  <si>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</si>
  <si>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</si>
  <si>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</si>
  <si>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</si>
  <si>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</si>
  <si>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</si>
  <si>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</si>
  <si>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</si>
  <si>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</si>
  <si>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</si>
  <si>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</si>
  <si>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</si>
  <si>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</si>
  <si>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</si>
  <si>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</si>
  <si>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</si>
  <si>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</si>
  <si>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</si>
  <si>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</si>
  <si>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</si>
  <si>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</si>
  <si>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</si>
  <si>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</si>
  <si>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</si>
  <si>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</si>
  <si>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</si>
  <si>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</si>
  <si>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</si>
  <si>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</si>
  <si>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</si>
  <si>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</si>
  <si>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</si>
  <si>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</si>
  <si>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</si>
  <si>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</si>
  <si>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</si>
  <si>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</si>
  <si>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</si>
  <si>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</si>
  <si>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</si>
  <si>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</si>
  <si>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</si>
  <si>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</si>
  <si>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</si>
  <si>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</si>
  <si>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</si>
  <si>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</si>
  <si>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</si>
  <si>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</si>
  <si>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</si>
  <si>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</si>
  <si>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</si>
  <si>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</si>
  <si>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</si>
  <si>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</si>
  <si>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</si>
  <si>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</si>
  <si>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</si>
  <si>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</si>
  <si>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</si>
  <si>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</si>
  <si>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</si>
  <si>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</si>
  <si>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</si>
  <si>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</si>
  <si>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</si>
  <si>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</si>
  <si>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</si>
  <si>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</si>
  <si>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</si>
  <si>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</si>
  <si>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</si>
  <si>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</si>
  <si>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</si>
  <si>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</si>
  <si>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</si>
  <si>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</si>
  <si>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</si>
  <si>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</si>
  <si>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</si>
  <si>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</si>
  <si>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</si>
  <si>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</si>
  <si>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</si>
  <si>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</si>
  <si>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</si>
  <si>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</si>
  <si>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</si>
  <si>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</si>
  <si>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</si>
  <si>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</si>
  <si>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</si>
  <si>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</si>
  <si>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</si>
  <si>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</si>
  <si>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</si>
  <si>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</si>
  <si>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</si>
  <si>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</si>
  <si>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</si>
  <si>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</si>
  <si>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</si>
  <si>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</si>
  <si>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</si>
  <si>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</si>
  <si>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</si>
  <si>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</si>
  <si>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</si>
  <si>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</si>
  <si>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</si>
  <si>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</si>
  <si>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</si>
  <si>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</si>
  <si>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</si>
  <si>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</si>
  <si>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</si>
  <si>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</si>
  <si>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</si>
  <si>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</si>
  <si>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</si>
  <si>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</si>
  <si>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</si>
  <si>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</si>
  <si>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</si>
  <si>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</si>
  <si>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</si>
  <si>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</si>
  <si>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</si>
  <si>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</si>
  <si>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</si>
  <si>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</si>
  <si>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</si>
  <si>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</si>
  <si>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</si>
  <si>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</si>
  <si>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</si>
  <si>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</si>
  <si>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</si>
  <si>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</si>
  <si>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</si>
  <si>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</si>
  <si>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</si>
  <si>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</si>
  <si>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</si>
  <si>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</si>
  <si>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</si>
  <si>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</si>
  <si>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</si>
  <si>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</si>
  <si>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</si>
  <si>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</si>
  <si>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</si>
  <si>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</si>
  <si>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</si>
  <si>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</si>
  <si>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</si>
  <si>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</si>
  <si>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</si>
  <si>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</si>
  <si>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</si>
  <si>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</si>
  <si>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</si>
  <si>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</si>
  <si>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</si>
  <si>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</si>
  <si>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</si>
  <si>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</si>
  <si>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</si>
  <si>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</si>
  <si>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</si>
  <si>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</si>
  <si>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</si>
  <si>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</si>
  <si>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</si>
  <si>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</si>
  <si>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</si>
  <si>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</si>
  <si>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</si>
  <si>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</si>
  <si>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</si>
  <si>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</si>
  <si>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</si>
  <si>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</si>
  <si>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</si>
  <si>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</si>
  <si>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</si>
  <si>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</si>
  <si>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</si>
  <si>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</si>
  <si>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</si>
  <si>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</si>
  <si>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</si>
  <si>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</si>
  <si>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</si>
  <si>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</si>
  <si>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</si>
  <si>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</si>
  <si>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</si>
  <si>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</si>
  <si>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</si>
  <si>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</si>
  <si>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</si>
  <si>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</si>
  <si>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</si>
  <si>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</si>
  <si>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</si>
  <si>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</si>
  <si>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</si>
  <si>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</si>
  <si>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</si>
  <si>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</si>
  <si>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</si>
  <si>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</si>
  <si>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</si>
  <si>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</si>
  <si>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</si>
  <si>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</si>
  <si>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</si>
  <si>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</si>
  <si>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</si>
  <si>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</si>
  <si>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</si>
  <si>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</si>
  <si>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</si>
  <si>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</si>
  <si>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</si>
  <si>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</si>
  <si>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</si>
  <si>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</si>
  <si>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</si>
  <si>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</si>
  <si>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</si>
  <si>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</si>
  <si>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</si>
  <si>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</si>
  <si>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</si>
  <si>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</si>
  <si>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</si>
  <si>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</si>
  <si>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</si>
  <si>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</si>
  <si>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</si>
  <si>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</si>
  <si>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</si>
  <si>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</si>
  <si>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</si>
  <si>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</si>
  <si>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</si>
  <si>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</si>
  <si>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</si>
  <si>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</si>
  <si>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</si>
  <si>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</si>
  <si>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</si>
  <si>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</si>
  <si>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</si>
  <si>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</si>
  <si>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</si>
  <si>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</si>
  <si>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</si>
  <si>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</si>
  <si>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</si>
  <si>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</si>
  <si>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</si>
  <si>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</si>
  <si>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</si>
  <si>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</si>
  <si>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</si>
  <si>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</si>
  <si>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</si>
  <si>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</si>
  <si>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</si>
  <si>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</si>
  <si>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</si>
  <si>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</si>
  <si>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</si>
  <si>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</si>
  <si>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</si>
  <si>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</si>
  <si>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</si>
  <si>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</si>
  <si>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</si>
  <si>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</si>
  <si>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</si>
  <si>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</si>
  <si>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</si>
  <si>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</si>
  <si>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</si>
  <si>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</si>
  <si>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</si>
  <si>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</si>
  <si>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</si>
  <si>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</si>
  <si>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t>
    <phoneticPr fontId="5"/>
  </si>
  <si>
    <t>-</t>
    <phoneticPr fontId="5"/>
  </si>
  <si>
    <t>-</t>
    <phoneticPr fontId="5"/>
  </si>
  <si>
    <t>-</t>
    <phoneticPr fontId="5"/>
  </si>
  <si>
    <t>‐</t>
  </si>
  <si>
    <t>無</t>
  </si>
  <si>
    <t>-</t>
    <phoneticPr fontId="5"/>
  </si>
  <si>
    <t>A.</t>
    <phoneticPr fontId="5"/>
  </si>
  <si>
    <t>社会復帰促進等事業としてのアフターケア実施要領</t>
    <phoneticPr fontId="5"/>
  </si>
  <si>
    <t>症状固定後においても後遺症状に動揺をきたしたり、後遺障害に付随する疾病を発症させるおそれのあるせき髄損傷、精神障害等の20傷病を対象として、医療機関において診察、保健指導、薬剤の支給及び検査等の必要な措置を行うもの。
また、アフターケアのための通院に要する費用を支給するもの。</t>
    <phoneticPr fontId="5"/>
  </si>
  <si>
    <t>社会復帰促進等旅費</t>
    <rPh sb="0" eb="2">
      <t>シャカイ</t>
    </rPh>
    <rPh sb="2" eb="4">
      <t>フッキ</t>
    </rPh>
    <rPh sb="4" eb="6">
      <t>ソクシン</t>
    </rPh>
    <rPh sb="6" eb="7">
      <t>トウ</t>
    </rPh>
    <rPh sb="7" eb="9">
      <t>リョヒ</t>
    </rPh>
    <phoneticPr fontId="5"/>
  </si>
  <si>
    <t>庁費</t>
    <rPh sb="0" eb="2">
      <t>チョウヒ</t>
    </rPh>
    <phoneticPr fontId="5"/>
  </si>
  <si>
    <t>アフターケアの対象傷病は、その症状固定後においても、後遺障害に動揺をきたしたり、後遺障害に付随する疾病を発症させるおそれがあるので、それらに対して予防その他の保健上の措置を実施することにより、被災労働者の円滑な社会復帰の促進を図るものであり、国民のニーズを的確に反映した事業であ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</si>
  <si>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</si>
  <si>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</si>
  <si>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本事業は被災労働者の円滑な社会復帰の促進を図るため、症状固定後に、必要に応じて診察、薬剤の支給等のための経費であり、事業主から徴収した労災保険料から経費を支出していることから、受益者との負担関係は妥当である。</t>
    <phoneticPr fontId="5"/>
  </si>
  <si>
    <t>B.労災指定医療機関</t>
    <rPh sb="2" eb="4">
      <t>ロウサイ</t>
    </rPh>
    <rPh sb="4" eb="6">
      <t>シテイ</t>
    </rPh>
    <rPh sb="6" eb="8">
      <t>イリョウ</t>
    </rPh>
    <rPh sb="8" eb="10">
      <t>キカン</t>
    </rPh>
    <phoneticPr fontId="5"/>
  </si>
  <si>
    <t>アフターケアの実施（診察等）</t>
    <phoneticPr fontId="5"/>
  </si>
  <si>
    <t>アフターケアの通院に係る旅費</t>
    <phoneticPr fontId="5"/>
  </si>
  <si>
    <t>旅費</t>
    <rPh sb="0" eb="2">
      <t>リョヒ</t>
    </rPh>
    <phoneticPr fontId="5"/>
  </si>
  <si>
    <t>C.被災労働者（アフターケア受診者）</t>
    <rPh sb="2" eb="4">
      <t>ヒサイ</t>
    </rPh>
    <rPh sb="4" eb="7">
      <t>ロウドウシャ</t>
    </rPh>
    <rPh sb="14" eb="17">
      <t>ジュシンシャ</t>
    </rPh>
    <phoneticPr fontId="5"/>
  </si>
  <si>
    <t>労災指定医療機関</t>
    <phoneticPr fontId="5"/>
  </si>
  <si>
    <t>アフターケアの通院に係る旅費の請求</t>
    <phoneticPr fontId="5"/>
  </si>
  <si>
    <t>被災労働者</t>
    <phoneticPr fontId="5"/>
  </si>
  <si>
    <t>660-7</t>
    <phoneticPr fontId="5"/>
  </si>
  <si>
    <t>982</t>
    <phoneticPr fontId="5"/>
  </si>
  <si>
    <t>827</t>
    <phoneticPr fontId="5"/>
  </si>
  <si>
    <t>422</t>
    <phoneticPr fontId="5"/>
  </si>
  <si>
    <t>432</t>
    <phoneticPr fontId="5"/>
  </si>
  <si>
    <t>444</t>
    <phoneticPr fontId="5"/>
  </si>
  <si>
    <t>442</t>
    <phoneticPr fontId="5"/>
  </si>
  <si>
    <t>申請のあったものについて迅速・公正に処理する。</t>
    <rPh sb="15" eb="16">
      <t>コウ</t>
    </rPh>
    <phoneticPr fontId="5"/>
  </si>
  <si>
    <t>愛知労働局</t>
    <rPh sb="0" eb="2">
      <t>アイチ</t>
    </rPh>
    <rPh sb="2" eb="5">
      <t>ロウドウキョク</t>
    </rPh>
    <phoneticPr fontId="5"/>
  </si>
  <si>
    <t>静岡労働局</t>
    <rPh sb="0" eb="2">
      <t>シズオカ</t>
    </rPh>
    <rPh sb="2" eb="5">
      <t>ロウドウキョク</t>
    </rPh>
    <phoneticPr fontId="5"/>
  </si>
  <si>
    <t>京都労働局</t>
    <rPh sb="0" eb="2">
      <t>キョウト</t>
    </rPh>
    <rPh sb="2" eb="5">
      <t>ロウドウキョク</t>
    </rPh>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</si>
  <si>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</si>
  <si>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被災労働者に対するアフターケアの実施に必要な特殊疾病アフターケア実施費・通院費の支給及び手続費に限定されている。</t>
    <rPh sb="0" eb="2">
      <t>ヒサイ</t>
    </rPh>
    <rPh sb="2" eb="5">
      <t>ロウドウシャ</t>
    </rPh>
    <rPh sb="6" eb="7">
      <t>タイ</t>
    </rPh>
    <rPh sb="16" eb="18">
      <t>ジッシ</t>
    </rPh>
    <rPh sb="19" eb="21">
      <t>ヒツヨウ</t>
    </rPh>
    <rPh sb="22" eb="24">
      <t>トクシュ</t>
    </rPh>
    <rPh sb="24" eb="26">
      <t>シッペイ</t>
    </rPh>
    <rPh sb="32" eb="34">
      <t>ジッシ</t>
    </rPh>
    <rPh sb="34" eb="35">
      <t>ヒ</t>
    </rPh>
    <rPh sb="36" eb="39">
      <t>ツウインヒ</t>
    </rPh>
    <rPh sb="40" eb="42">
      <t>シキュウ</t>
    </rPh>
    <rPh sb="42" eb="43">
      <t>オヨ</t>
    </rPh>
    <rPh sb="44" eb="46">
      <t>テツヅ</t>
    </rPh>
    <rPh sb="46" eb="47">
      <t>ヒ</t>
    </rPh>
    <rPh sb="48" eb="50">
      <t>ゲンテイ</t>
    </rPh>
    <phoneticPr fontId="5"/>
  </si>
  <si>
    <t>％</t>
    <phoneticPr fontId="5"/>
  </si>
  <si>
    <t>わが国が批准したILO第121号条約上の義務として、法律に定める保険給付の補完を目的として実施している。
傷病の治ゆ後に障害が残った被災労働者に対し、症状固定後、必要に応じて後遺障害に付随する疾病の予防その他の保健上の措置として診察や薬剤を支給することで当該労働者の労働能力を維持させることにより、円滑な社会復帰の促進を図る。</t>
    <rPh sb="53" eb="55">
      <t>ショウビョウ</t>
    </rPh>
    <rPh sb="58" eb="59">
      <t>ゴ</t>
    </rPh>
    <rPh sb="60" eb="62">
      <t>ショウガイ</t>
    </rPh>
    <rPh sb="63" eb="64">
      <t>ノコ</t>
    </rPh>
    <rPh sb="66" eb="68">
      <t>ヒサイ</t>
    </rPh>
    <rPh sb="68" eb="71">
      <t>ロウドウシャ</t>
    </rPh>
    <phoneticPr fontId="5"/>
  </si>
  <si>
    <t>-</t>
    <phoneticPr fontId="5"/>
  </si>
  <si>
    <t>社会復帰促進等事業
委託費</t>
    <rPh sb="0" eb="2">
      <t>シャカイ</t>
    </rPh>
    <rPh sb="2" eb="4">
      <t>フッキ</t>
    </rPh>
    <rPh sb="4" eb="6">
      <t>ソクシン</t>
    </rPh>
    <rPh sb="6" eb="7">
      <t>トウ</t>
    </rPh>
    <rPh sb="7" eb="9">
      <t>ジギョウ</t>
    </rPh>
    <rPh sb="10" eb="13">
      <t>イタクヒ</t>
    </rPh>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</si>
  <si>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</si>
  <si>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</si>
  <si>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</si>
  <si>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</si>
  <si>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</si>
  <si>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</si>
  <si>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</si>
  <si>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</si>
  <si>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ガイ</t>
    </rPh>
    <phoneticPr fontId="5"/>
  </si>
  <si>
    <t>今後とも、既支給対象者、支給状況等を勘案し、適切に予算要求を行うとともに、適切な事業を実施することとする。</t>
    <phoneticPr fontId="5"/>
  </si>
  <si>
    <t>-</t>
    <phoneticPr fontId="5"/>
  </si>
  <si>
    <t>特殊疾病アフターケア実施費</t>
    <phoneticPr fontId="5"/>
  </si>
  <si>
    <t>-</t>
    <phoneticPr fontId="5"/>
  </si>
  <si>
    <t>-</t>
    <phoneticPr fontId="5"/>
  </si>
  <si>
    <t>-</t>
    <phoneticPr fontId="5"/>
  </si>
  <si>
    <t>-</t>
    <phoneticPr fontId="5"/>
  </si>
  <si>
    <t>アフターケア健康管理手帳の交付、請求に係る審査等の事業管理</t>
    <rPh sb="6" eb="8">
      <t>ケンコウ</t>
    </rPh>
    <rPh sb="8" eb="10">
      <t>カンリ</t>
    </rPh>
    <rPh sb="10" eb="12">
      <t>テチョウ</t>
    </rPh>
    <rPh sb="13" eb="15">
      <t>コウフ</t>
    </rPh>
    <rPh sb="16" eb="18">
      <t>セイキュウ</t>
    </rPh>
    <rPh sb="19" eb="20">
      <t>カカ</t>
    </rPh>
    <rPh sb="21" eb="23">
      <t>シンサ</t>
    </rPh>
    <rPh sb="23" eb="24">
      <t>トウ</t>
    </rPh>
    <rPh sb="25" eb="27">
      <t>ジギョウ</t>
    </rPh>
    <rPh sb="27" eb="29">
      <t>カンリ</t>
    </rPh>
    <phoneticPr fontId="5"/>
  </si>
  <si>
    <t>アフターケア健康管理手帳の交付、請求に係る審査等の事業管理</t>
    <phoneticPr fontId="5"/>
  </si>
  <si>
    <t>アフターケア健康管理手帳の交付、請求に係る審査等の事業管理</t>
    <phoneticPr fontId="5"/>
  </si>
  <si>
    <t>成果実績は成果目標を上回っており、成果目標に見合っている。</t>
    <phoneticPr fontId="5"/>
  </si>
  <si>
    <t>活動実績は見込みを上回っており、見込みに見合っている。</t>
    <rPh sb="0" eb="2">
      <t>カツドウ</t>
    </rPh>
    <rPh sb="2" eb="4">
      <t>ジッセキ</t>
    </rPh>
    <rPh sb="5" eb="7">
      <t>ミコ</t>
    </rPh>
    <rPh sb="9" eb="11">
      <t>ウワマワ</t>
    </rPh>
    <rPh sb="16" eb="18">
      <t>ミコ</t>
    </rPh>
    <rPh sb="20" eb="22">
      <t>ミア</t>
    </rPh>
    <phoneticPr fontId="5"/>
  </si>
  <si>
    <t>-</t>
    <phoneticPr fontId="5"/>
  </si>
  <si>
    <t>本経費は、医療機関に対して支払う診察等の費用及び被災労働者に対して支給する通院費であり、その費用は公定されているため、所要額を確保する必要がある。
平成29年度においては成果実績及び活動実績が見込みを上回っており、適切に事業が実施されている。</t>
    <phoneticPr fontId="5"/>
  </si>
  <si>
    <t>診察、保健指導、薬剤の
支給及び検査等の実施</t>
    <phoneticPr fontId="5"/>
  </si>
  <si>
    <t>-</t>
    <phoneticPr fontId="5"/>
  </si>
  <si>
    <t>-</t>
    <phoneticPr fontId="5"/>
  </si>
  <si>
    <t>特殊疾病
アフターケア
実施費</t>
    <phoneticPr fontId="5"/>
  </si>
  <si>
    <t>労働者災害補償保険法第29条第１項第１号</t>
    <phoneticPr fontId="5"/>
  </si>
  <si>
    <t>アフターケア健康管理手帳の交付申請及び通院費の請求から決定までに要する期間が１か月以内であったものの割合を80％とする。</t>
    <phoneticPr fontId="5"/>
  </si>
  <si>
    <t>アフターケア健康管理手帳の交付申請及び通院費の請求から決定までに要する期間が1か月以内であったものの割合</t>
    <rPh sb="6" eb="8">
      <t>ケンコウ</t>
    </rPh>
    <rPh sb="8" eb="10">
      <t>カンリ</t>
    </rPh>
    <rPh sb="10" eb="12">
      <t>テチョウ</t>
    </rPh>
    <rPh sb="13" eb="15">
      <t>コウフ</t>
    </rPh>
    <rPh sb="15" eb="17">
      <t>シンセイ</t>
    </rPh>
    <rPh sb="17" eb="18">
      <t>オヨ</t>
    </rPh>
    <rPh sb="19" eb="21">
      <t>ツウイン</t>
    </rPh>
    <rPh sb="21" eb="22">
      <t>ヒ</t>
    </rPh>
    <rPh sb="23" eb="25">
      <t>セイキュウ</t>
    </rPh>
    <rPh sb="27" eb="29">
      <t>ケッテイ</t>
    </rPh>
    <rPh sb="32" eb="33">
      <t>ヨウ</t>
    </rPh>
    <rPh sb="35" eb="37">
      <t>キカン</t>
    </rPh>
    <rPh sb="40" eb="41">
      <t>ゲツ</t>
    </rPh>
    <rPh sb="41" eb="43">
      <t>イナイ</t>
    </rPh>
    <rPh sb="50" eb="52">
      <t>ワリアイ</t>
    </rPh>
    <phoneticPr fontId="5"/>
  </si>
  <si>
    <t>申請から１か月以内に決定したものの割合
（申請から決定までに要する期間が１か月以内の件数／申請件数）</t>
    <phoneticPr fontId="5"/>
  </si>
  <si>
    <t>労災保険給付を補完するものとして、症状固定後において、診察、保健指導、薬剤の支給及び検査等必要な措置を行い、また、アフターケアのための通院に要する費用を支給することについて、平成29年度のアフターケア健康管理手帳の交付申請等の請求から決定までに要する期間が１か月以内であった者の割合は80％を上回り測定指標を達成していることから、施策目標である被災労働者等の社会復帰促進・援護等が図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</si>
</sst>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40</xdr:col>
      <xdr:colOff>44024</xdr:colOff>
      <xdr:row>771</xdr:row>
      <xdr:rowOff>105096</xdr:rowOff>
    </xdr:to>
    <xdr:grpSp>
      <xdr:nvGrpSpPr>
        <xdr:cNvPr id="34" name="グループ化 86"/>
        <xdr:cNvGrpSpPr>
          <a:grpSpLocks/>
        </xdr:cNvGrpSpPr>
      </xdr:nvGrpSpPr>
      <xdr:grpSpPr bwMode="auto">
        <a:xfrm>
          <a:off x="2600325" y="37423725"/>
          <a:ext cx="5444699" cy="8458521"/>
          <a:chOff x="2259185" y="29372903"/>
          <a:chExt cx="4626657" cy="7329770"/>
        </a:xfrm>
      </xdr:grpSpPr>
      <xdr:cxnSp macro="">
        <xdr:nvCxnSpPr>
          <xdr:cNvPr id="35" name="カギ線コネクタ 34"/>
          <xdr:cNvCxnSpPr>
            <a:stCxn id="40" idx="1"/>
            <a:endCxn id="42" idx="1"/>
          </xdr:cNvCxnSpPr>
        </xdr:nvCxnSpPr>
        <xdr:spPr>
          <a:xfrm rot="10800000">
            <a:off x="3391334" y="29783198"/>
            <a:ext cx="213130" cy="5904941"/>
          </a:xfrm>
          <a:prstGeom prst="bentConnector3">
            <a:avLst>
              <a:gd name="adj1" fmla="val 191143"/>
            </a:avLst>
          </a:prstGeom>
          <a:ln w="12700">
            <a:solidFill>
              <a:schemeClr val="tx1"/>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6" name="大かっこ 35"/>
          <xdr:cNvSpPr/>
        </xdr:nvSpPr>
        <xdr:spPr bwMode="auto">
          <a:xfrm>
            <a:off x="4612629" y="32320774"/>
            <a:ext cx="2273213" cy="7590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latin typeface="+mn-lt"/>
                <a:ea typeface="+mn-ea"/>
                <a:cs typeface="+mn-cs"/>
              </a:rPr>
              <a:t>アフターケア</a:t>
            </a:r>
            <a:r>
              <a:rPr kumimoji="1" lang="ja-JP" altLang="ja-JP" sz="1100">
                <a:solidFill>
                  <a:sysClr val="windowText" lastClr="000000"/>
                </a:solidFill>
                <a:latin typeface="+mn-lt"/>
                <a:ea typeface="+mn-ea"/>
                <a:cs typeface="+mn-cs"/>
              </a:rPr>
              <a:t>健康管理手帳の交付、</a:t>
            </a:r>
            <a:endParaRPr kumimoji="1" lang="en-US" altLang="ja-JP" sz="1100">
              <a:solidFill>
                <a:sysClr val="windowText" lastClr="000000"/>
              </a:solidFill>
              <a:latin typeface="+mn-lt"/>
              <a:ea typeface="+mn-ea"/>
              <a:cs typeface="+mn-cs"/>
            </a:endParaRPr>
          </a:p>
          <a:p>
            <a:pPr algn="ctr">
              <a:lnSpc>
                <a:spcPts val="1300"/>
              </a:lnSpc>
            </a:pPr>
            <a:r>
              <a:rPr kumimoji="1" lang="ja-JP" altLang="ja-JP" sz="1100">
                <a:solidFill>
                  <a:sysClr val="windowText" lastClr="000000"/>
                </a:solidFill>
                <a:latin typeface="+mn-lt"/>
                <a:ea typeface="+mn-ea"/>
                <a:cs typeface="+mn-cs"/>
              </a:rPr>
              <a:t>請求に係る審査等の事業管理</a:t>
            </a:r>
            <a:endParaRPr lang="ja-JP" altLang="ja-JP">
              <a:solidFill>
                <a:sysClr val="windowText" lastClr="000000"/>
              </a:solidFill>
            </a:endParaRPr>
          </a:p>
        </xdr:txBody>
      </xdr:sp>
      <xdr:sp macro="" textlink="">
        <xdr:nvSpPr>
          <xdr:cNvPr id="37" name="正方形/長方形 2"/>
          <xdr:cNvSpPr/>
        </xdr:nvSpPr>
        <xdr:spPr bwMode="auto">
          <a:xfrm>
            <a:off x="4835493" y="31593210"/>
            <a:ext cx="1977299" cy="6430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．都道府県労働局（</a:t>
            </a:r>
            <a:r>
              <a:rPr kumimoji="1" lang="en-US" altLang="ja-JP" sz="1200">
                <a:solidFill>
                  <a:sysClr val="windowText" lastClr="000000"/>
                </a:solidFill>
                <a:latin typeface="+mn-ea"/>
                <a:ea typeface="+mn-ea"/>
              </a:rPr>
              <a:t>3</a:t>
            </a:r>
            <a:r>
              <a:rPr kumimoji="1" lang="ja-JP" altLang="en-US" sz="1200">
                <a:solidFill>
                  <a:sysClr val="windowText" lastClr="000000"/>
                </a:solidFill>
                <a:latin typeface="+mn-ea"/>
                <a:ea typeface="+mn-ea"/>
              </a:rPr>
              <a:t>局）</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0.4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38" name="正方形/長方形 37"/>
          <xdr:cNvSpPr/>
        </xdr:nvSpPr>
        <xdr:spPr bwMode="auto">
          <a:xfrm>
            <a:off x="3409163" y="33701512"/>
            <a:ext cx="2808087" cy="748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200">
                <a:solidFill>
                  <a:sysClr val="windowText" lastClr="000000"/>
                </a:solidFill>
                <a:latin typeface="+mn-ea"/>
                <a:ea typeface="+mn-ea"/>
              </a:rPr>
              <a:t>Ｂ．労災指定医療機関</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（アフターケア実施医療機関）</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3,494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40" name="正方形/長方形 39"/>
          <xdr:cNvSpPr/>
        </xdr:nvSpPr>
        <xdr:spPr bwMode="auto">
          <a:xfrm>
            <a:off x="3604464" y="35383720"/>
            <a:ext cx="2895932" cy="60883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200">
                <a:solidFill>
                  <a:sysClr val="windowText" lastClr="000000"/>
                </a:solidFill>
                <a:latin typeface="+mn-ea"/>
                <a:ea typeface="+mn-ea"/>
              </a:rPr>
              <a:t>Ｃ．被災労働者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（アフターケア対象者）</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33</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41" name="正方形/長方形 40"/>
          <xdr:cNvSpPr/>
        </xdr:nvSpPr>
        <xdr:spPr bwMode="auto">
          <a:xfrm>
            <a:off x="2259185" y="35845301"/>
            <a:ext cx="1069747" cy="46158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r"/>
            <a:r>
              <a:rPr kumimoji="1" lang="ja-JP" altLang="en-US" sz="1200">
                <a:solidFill>
                  <a:sysClr val="windowText" lastClr="000000"/>
                </a:solidFill>
                <a:latin typeface="+mn-ea"/>
                <a:ea typeface="+mn-ea"/>
              </a:rPr>
              <a:t>通院費支給</a:t>
            </a:r>
            <a:endParaRPr kumimoji="1" lang="en-US" altLang="ja-JP" sz="1200">
              <a:solidFill>
                <a:sysClr val="windowText" lastClr="000000"/>
              </a:solidFill>
              <a:latin typeface="+mn-ea"/>
              <a:ea typeface="+mn-ea"/>
            </a:endParaRPr>
          </a:p>
        </xdr:txBody>
      </xdr:sp>
      <xdr:sp macro="" textlink="">
        <xdr:nvSpPr>
          <xdr:cNvPr id="42" name="正方形/長方形 41"/>
          <xdr:cNvSpPr/>
        </xdr:nvSpPr>
        <xdr:spPr bwMode="auto">
          <a:xfrm>
            <a:off x="3391334" y="29372903"/>
            <a:ext cx="2772428" cy="82058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500"/>
              </a:lnSpc>
            </a:pP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3,527</a:t>
            </a:r>
            <a:r>
              <a:rPr kumimoji="1" lang="ja-JP" altLang="en-US" sz="1200">
                <a:solidFill>
                  <a:sysClr val="windowText" lastClr="000000"/>
                </a:solidFill>
                <a:latin typeface="+mn-ea"/>
                <a:ea typeface="+mn-ea"/>
              </a:rPr>
              <a:t>百万円（平成</a:t>
            </a:r>
            <a:r>
              <a:rPr kumimoji="1" lang="en-US" altLang="ja-JP" sz="1200">
                <a:solidFill>
                  <a:sysClr val="windowText" lastClr="000000"/>
                </a:solidFill>
                <a:latin typeface="+mn-ea"/>
                <a:ea typeface="+mn-ea"/>
              </a:rPr>
              <a:t>29</a:t>
            </a:r>
            <a:r>
              <a:rPr kumimoji="1" lang="ja-JP" altLang="en-US" sz="1200">
                <a:solidFill>
                  <a:sysClr val="windowText" lastClr="000000"/>
                </a:solidFill>
                <a:latin typeface="+mn-ea"/>
                <a:ea typeface="+mn-ea"/>
              </a:rPr>
              <a:t>年度執行額）</a:t>
            </a:r>
            <a:endParaRPr kumimoji="1" lang="en-US" altLang="ja-JP" sz="1200">
              <a:solidFill>
                <a:sysClr val="windowText" lastClr="000000"/>
              </a:solidFill>
              <a:latin typeface="+mn-ea"/>
              <a:ea typeface="+mn-ea"/>
            </a:endParaRPr>
          </a:p>
          <a:p>
            <a:pPr algn="ctr">
              <a:lnSpc>
                <a:spcPts val="1400"/>
              </a:lnSpc>
            </a:pPr>
            <a:endParaRPr kumimoji="1" lang="en-US" altLang="ja-JP" sz="1400">
              <a:solidFill>
                <a:sysClr val="windowText" lastClr="000000"/>
              </a:solidFill>
              <a:latin typeface="+mn-ea"/>
              <a:ea typeface="+mn-ea"/>
            </a:endParaRPr>
          </a:p>
        </xdr:txBody>
      </xdr:sp>
      <xdr:cxnSp macro="">
        <xdr:nvCxnSpPr>
          <xdr:cNvPr id="43" name="直線矢印コネクタ 42"/>
          <xdr:cNvCxnSpPr/>
        </xdr:nvCxnSpPr>
        <xdr:spPr bwMode="auto">
          <a:xfrm flipH="1">
            <a:off x="5750075" y="30979062"/>
            <a:ext cx="0" cy="471839"/>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bwMode="auto">
          <a:xfrm flipH="1">
            <a:off x="4211474" y="30993326"/>
            <a:ext cx="0" cy="2543827"/>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大かっこ 44"/>
          <xdr:cNvSpPr/>
        </xdr:nvSpPr>
        <xdr:spPr bwMode="auto">
          <a:xfrm>
            <a:off x="3793087" y="36107746"/>
            <a:ext cx="2549564" cy="5949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a:t>
            </a:r>
            <a:r>
              <a:rPr kumimoji="1" lang="ja-JP" altLang="ja-JP" sz="1100">
                <a:solidFill>
                  <a:schemeClr val="tx1"/>
                </a:solidFill>
                <a:effectLst/>
                <a:latin typeface="+mn-lt"/>
                <a:ea typeface="+mn-ea"/>
                <a:cs typeface="+mn-cs"/>
              </a:rPr>
              <a:t>通院費</a:t>
            </a:r>
            <a:r>
              <a:rPr lang="ja-JP" altLang="en-US">
                <a:solidFill>
                  <a:sysClr val="windowText" lastClr="000000"/>
                </a:solidFill>
              </a:rPr>
              <a:t>の請求</a:t>
            </a:r>
            <a:endParaRPr lang="ja-JP" altLang="ja-JP">
              <a:solidFill>
                <a:sysClr val="windowText" lastClr="000000"/>
              </a:solidFill>
            </a:endParaRPr>
          </a:p>
        </xdr:txBody>
      </xdr:sp>
      <xdr:sp macro="" textlink="">
        <xdr:nvSpPr>
          <xdr:cNvPr id="46" name="大かっこ 45"/>
          <xdr:cNvSpPr/>
        </xdr:nvSpPr>
        <xdr:spPr bwMode="auto">
          <a:xfrm>
            <a:off x="3673317" y="34546623"/>
            <a:ext cx="2255384" cy="5949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アフターケアの実施</a:t>
            </a:r>
            <a:endParaRPr lang="en-US" altLang="ja-JP">
              <a:solidFill>
                <a:sysClr val="windowText" lastClr="000000"/>
              </a:solidFill>
            </a:endParaRPr>
          </a:p>
          <a:p>
            <a:pPr algn="ctr"/>
            <a:r>
              <a:rPr lang="ja-JP" altLang="en-US">
                <a:solidFill>
                  <a:sysClr val="windowText" lastClr="000000"/>
                </a:solidFill>
              </a:rPr>
              <a:t>（診察等）</a:t>
            </a:r>
            <a:endParaRPr lang="ja-JP" altLang="ja-JP">
              <a:solidFill>
                <a:sysClr val="windowText" lastClr="000000"/>
              </a:solidFill>
            </a:endParaRPr>
          </a:p>
        </xdr:txBody>
      </xdr:sp>
      <xdr:sp macro="" textlink="">
        <xdr:nvSpPr>
          <xdr:cNvPr id="47" name="大かっこ 46"/>
          <xdr:cNvSpPr/>
        </xdr:nvSpPr>
        <xdr:spPr bwMode="auto">
          <a:xfrm>
            <a:off x="3504985" y="30281561"/>
            <a:ext cx="2594137" cy="5641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診察等に係る費用／通院費の支給</a:t>
            </a:r>
            <a:endParaRPr lang="ja-JP" altLang="ja-JP">
              <a:solidFill>
                <a:sysClr val="windowText" lastClr="000000"/>
              </a:solidFill>
            </a:endParaRPr>
          </a:p>
        </xdr:txBody>
      </xdr:sp>
    </xdr:grpSp>
    <xdr:clientData/>
  </xdr:twoCellAnchor>
  <xdr:twoCellAnchor>
    <xdr:from>
      <xdr:col>6</xdr:col>
      <xdr:colOff>77562</xdr:colOff>
      <xdr:row>780</xdr:row>
      <xdr:rowOff>31296</xdr:rowOff>
    </xdr:from>
    <xdr:to>
      <xdr:col>20</xdr:col>
      <xdr:colOff>0</xdr:colOff>
      <xdr:row>781</xdr:row>
      <xdr:rowOff>6803</xdr:rowOff>
    </xdr:to>
    <xdr:sp macro="" textlink="">
      <xdr:nvSpPr>
        <xdr:cNvPr id="19" name="正方形/長方形 18"/>
        <xdr:cNvSpPr/>
      </xdr:nvSpPr>
      <xdr:spPr>
        <a:xfrm>
          <a:off x="1277712" y="46751421"/>
          <a:ext cx="2722788" cy="5660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支給額</a:t>
          </a:r>
          <a:r>
            <a:rPr kumimoji="1" lang="en-US" altLang="ja-JP" sz="1100">
              <a:latin typeface="+mn-ea"/>
              <a:ea typeface="+mn-ea"/>
            </a:rPr>
            <a:t>100</a:t>
          </a:r>
          <a:r>
            <a:rPr kumimoji="1" lang="ja-JP" altLang="en-US" sz="1100"/>
            <a:t>万未満のため省略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R834" sqref="R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448</v>
      </c>
      <c r="AT2" s="218"/>
      <c r="AU2" s="218"/>
      <c r="AV2" s="52" t="str">
        <f>IF(AW2="", "", "-")</f>
        <v/>
      </c>
      <c r="AW2" s="396"/>
      <c r="AX2" s="396"/>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644</v>
      </c>
      <c r="H7" s="833"/>
      <c r="I7" s="833"/>
      <c r="J7" s="833"/>
      <c r="K7" s="833"/>
      <c r="L7" s="833"/>
      <c r="M7" s="833"/>
      <c r="N7" s="833"/>
      <c r="O7" s="833"/>
      <c r="P7" s="833"/>
      <c r="Q7" s="833"/>
      <c r="R7" s="833"/>
      <c r="S7" s="833"/>
      <c r="T7" s="833"/>
      <c r="U7" s="833"/>
      <c r="V7" s="833"/>
      <c r="W7" s="833"/>
      <c r="X7" s="834"/>
      <c r="Y7" s="394" t="s">
        <v>545</v>
      </c>
      <c r="Z7" s="294"/>
      <c r="AA7" s="294"/>
      <c r="AB7" s="294"/>
      <c r="AC7" s="294"/>
      <c r="AD7" s="395"/>
      <c r="AE7" s="382" t="s">
        <v>584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3680</v>
      </c>
      <c r="Q13" s="98"/>
      <c r="R13" s="98"/>
      <c r="S13" s="98"/>
      <c r="T13" s="98"/>
      <c r="U13" s="98"/>
      <c r="V13" s="99"/>
      <c r="W13" s="97">
        <v>3733</v>
      </c>
      <c r="X13" s="98"/>
      <c r="Y13" s="98"/>
      <c r="Z13" s="98"/>
      <c r="AA13" s="98"/>
      <c r="AB13" s="98"/>
      <c r="AC13" s="99"/>
      <c r="AD13" s="97">
        <v>3858</v>
      </c>
      <c r="AE13" s="98"/>
      <c r="AF13" s="98"/>
      <c r="AG13" s="98"/>
      <c r="AH13" s="98"/>
      <c r="AI13" s="98"/>
      <c r="AJ13" s="99"/>
      <c r="AK13" s="97">
        <v>3831</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554</v>
      </c>
      <c r="X15" s="98"/>
      <c r="Y15" s="98"/>
      <c r="Z15" s="98"/>
      <c r="AA15" s="98"/>
      <c r="AB15" s="98"/>
      <c r="AC15" s="99"/>
      <c r="AD15" s="97" t="s">
        <v>553</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555</v>
      </c>
      <c r="AE17" s="98"/>
      <c r="AF17" s="98"/>
      <c r="AG17" s="98"/>
      <c r="AH17" s="98"/>
      <c r="AI17" s="98"/>
      <c r="AJ17" s="99"/>
      <c r="AK17" s="97" t="s">
        <v>552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3680</v>
      </c>
      <c r="Q18" s="104"/>
      <c r="R18" s="104"/>
      <c r="S18" s="104"/>
      <c r="T18" s="104"/>
      <c r="U18" s="104"/>
      <c r="V18" s="105"/>
      <c r="W18" s="103">
        <f>SUM(W13:AC17)</f>
        <v>3733</v>
      </c>
      <c r="X18" s="104"/>
      <c r="Y18" s="104"/>
      <c r="Z18" s="104"/>
      <c r="AA18" s="104"/>
      <c r="AB18" s="104"/>
      <c r="AC18" s="105"/>
      <c r="AD18" s="103">
        <f>SUM(AD13:AJ17)</f>
        <v>3858</v>
      </c>
      <c r="AE18" s="104"/>
      <c r="AF18" s="104"/>
      <c r="AG18" s="104"/>
      <c r="AH18" s="104"/>
      <c r="AI18" s="104"/>
      <c r="AJ18" s="105"/>
      <c r="AK18" s="103">
        <f>SUM(AK13:AQ17)</f>
        <v>3831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3524</v>
      </c>
      <c r="Q19" s="98"/>
      <c r="R19" s="98"/>
      <c r="S19" s="98"/>
      <c r="T19" s="98"/>
      <c r="U19" s="98"/>
      <c r="V19" s="99"/>
      <c r="W19" s="97">
        <v>3405</v>
      </c>
      <c r="X19" s="98"/>
      <c r="Y19" s="98"/>
      <c r="Z19" s="98"/>
      <c r="AA19" s="98"/>
      <c r="AB19" s="98"/>
      <c r="AC19" s="99"/>
      <c r="AD19" s="97">
        <v>3527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0.95760869565217388</v>
      </c>
      <c r="Q20" s="539"/>
      <c r="R20" s="539"/>
      <c r="S20" s="539"/>
      <c r="T20" s="539"/>
      <c r="U20" s="539"/>
      <c r="V20" s="539"/>
      <c r="W20" s="539">
        <f t="shared" ref="W20" si="0">IF(W18=0, "-", SUM(W19)/W18)</f>
        <v>0.91213501205464775</v>
      </c>
      <c r="X20" s="539"/>
      <c r="Y20" s="539"/>
      <c r="Z20" s="539"/>
      <c r="AA20" s="539"/>
      <c r="AB20" s="539"/>
      <c r="AC20" s="539"/>
      <c r="AD20" s="539">
        <f t="shared" ref="AD20" si="1">IF(AD18=0, "-", SUM(AD19)/AD18)</f>
        <v>0.91420425090720581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0.95760869565217388</v>
      </c>
      <c r="Q21" s="539"/>
      <c r="R21" s="539"/>
      <c r="S21" s="539"/>
      <c r="T21" s="539"/>
      <c r="U21" s="539"/>
      <c r="V21" s="539"/>
      <c r="W21" s="539">
        <f t="shared" ref="W21" si="2">IF(W19=0, "-", SUM(W19)/SUM(W13,W14))</f>
        <v>0.91213501205464775</v>
      </c>
      <c r="X21" s="539"/>
      <c r="Y21" s="539"/>
      <c r="Z21" s="539"/>
      <c r="AA21" s="539"/>
      <c r="AB21" s="539"/>
      <c r="AC21" s="539"/>
      <c r="AD21" s="539">
        <f t="shared" ref="AD21" si="3">IF(AD19=0, "-", SUM(AD19)/SUM(AD13,AD14))</f>
        <v>0.91420425090720581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616</v>
      </c>
      <c r="H23" s="184"/>
      <c r="I23" s="184"/>
      <c r="J23" s="184"/>
      <c r="K23" s="184"/>
      <c r="L23" s="184"/>
      <c r="M23" s="184"/>
      <c r="N23" s="184"/>
      <c r="O23" s="185"/>
      <c r="P23" s="94">
        <v>3773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586</v>
      </c>
      <c r="H24" s="187"/>
      <c r="I24" s="187"/>
      <c r="J24" s="187"/>
      <c r="K24" s="187"/>
      <c r="L24" s="187"/>
      <c r="M24" s="187"/>
      <c r="N24" s="187"/>
      <c r="O24" s="188"/>
      <c r="P24" s="97">
        <v>39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587</v>
      </c>
      <c r="H25" s="187"/>
      <c r="I25" s="187"/>
      <c r="J25" s="187"/>
      <c r="K25" s="187"/>
      <c r="L25" s="187"/>
      <c r="M25" s="187"/>
      <c r="N25" s="187"/>
      <c r="O25" s="188"/>
      <c r="P25" s="97">
        <v>19</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3831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471</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558</v>
      </c>
      <c r="AR31" s="133"/>
      <c r="AS31" s="134" t="s">
        <v>356</v>
      </c>
      <c r="AT31" s="169"/>
      <c r="AU31" s="269">
        <v>30</v>
      </c>
      <c r="AV31" s="269"/>
      <c r="AW31" s="378" t="s">
        <v>300</v>
      </c>
      <c r="AX31" s="379"/>
    </row>
    <row r="32" spans="1:50" ht="26.25" customHeight="1" x14ac:dyDescent="0.15">
      <c r="A32" s="515"/>
      <c r="B32" s="513"/>
      <c r="C32" s="513"/>
      <c r="D32" s="513"/>
      <c r="E32" s="513"/>
      <c r="F32" s="514"/>
      <c r="G32" s="540" t="s">
        <v>645</v>
      </c>
      <c r="H32" s="541"/>
      <c r="I32" s="541"/>
      <c r="J32" s="541"/>
      <c r="K32" s="541"/>
      <c r="L32" s="541"/>
      <c r="M32" s="541"/>
      <c r="N32" s="541"/>
      <c r="O32" s="542"/>
      <c r="P32" s="158" t="s">
        <v>647</v>
      </c>
      <c r="Q32" s="158"/>
      <c r="R32" s="158"/>
      <c r="S32" s="158"/>
      <c r="T32" s="158"/>
      <c r="U32" s="158"/>
      <c r="V32" s="158"/>
      <c r="W32" s="158"/>
      <c r="X32" s="229"/>
      <c r="Y32" s="337" t="s">
        <v>12</v>
      </c>
      <c r="Z32" s="549"/>
      <c r="AA32" s="550"/>
      <c r="AB32" s="551" t="s">
        <v>557</v>
      </c>
      <c r="AC32" s="551"/>
      <c r="AD32" s="551"/>
      <c r="AE32" s="363">
        <v>92.3</v>
      </c>
      <c r="AF32" s="364"/>
      <c r="AG32" s="364"/>
      <c r="AH32" s="364"/>
      <c r="AI32" s="363">
        <v>88</v>
      </c>
      <c r="AJ32" s="364"/>
      <c r="AK32" s="364"/>
      <c r="AL32" s="364"/>
      <c r="AM32" s="363">
        <v>87.2</v>
      </c>
      <c r="AN32" s="364"/>
      <c r="AO32" s="364"/>
      <c r="AP32" s="364"/>
      <c r="AQ32" s="100" t="s">
        <v>559</v>
      </c>
      <c r="AR32" s="101"/>
      <c r="AS32" s="101"/>
      <c r="AT32" s="102"/>
      <c r="AU32" s="364" t="s">
        <v>561</v>
      </c>
      <c r="AV32" s="364"/>
      <c r="AW32" s="364"/>
      <c r="AX32" s="366"/>
    </row>
    <row r="33" spans="1:50" ht="26.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3">
        <v>80</v>
      </c>
      <c r="AF33" s="364"/>
      <c r="AG33" s="364"/>
      <c r="AH33" s="364"/>
      <c r="AI33" s="363">
        <v>80</v>
      </c>
      <c r="AJ33" s="364"/>
      <c r="AK33" s="364"/>
      <c r="AL33" s="364"/>
      <c r="AM33" s="363">
        <v>80</v>
      </c>
      <c r="AN33" s="364"/>
      <c r="AO33" s="364"/>
      <c r="AP33" s="364"/>
      <c r="AQ33" s="100" t="s">
        <v>559</v>
      </c>
      <c r="AR33" s="101"/>
      <c r="AS33" s="101"/>
      <c r="AT33" s="102"/>
      <c r="AU33" s="364">
        <v>80</v>
      </c>
      <c r="AV33" s="364"/>
      <c r="AW33" s="364"/>
      <c r="AX33" s="366"/>
    </row>
    <row r="34" spans="1:50" ht="26.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115</v>
      </c>
      <c r="AF34" s="364"/>
      <c r="AG34" s="364"/>
      <c r="AH34" s="364"/>
      <c r="AI34" s="363">
        <v>110</v>
      </c>
      <c r="AJ34" s="364"/>
      <c r="AK34" s="364"/>
      <c r="AL34" s="364"/>
      <c r="AM34" s="363">
        <v>109</v>
      </c>
      <c r="AN34" s="364"/>
      <c r="AO34" s="364"/>
      <c r="AP34" s="364"/>
      <c r="AQ34" s="100" t="s">
        <v>560</v>
      </c>
      <c r="AR34" s="101"/>
      <c r="AS34" s="101"/>
      <c r="AT34" s="102"/>
      <c r="AU34" s="364" t="s">
        <v>562</v>
      </c>
      <c r="AV34" s="364"/>
      <c r="AW34" s="364"/>
      <c r="AX34" s="366"/>
    </row>
    <row r="35" spans="1:50" ht="23.25" customHeight="1" x14ac:dyDescent="0.15">
      <c r="A35" s="900" t="s">
        <v>526</v>
      </c>
      <c r="B35" s="901"/>
      <c r="C35" s="901"/>
      <c r="D35" s="901"/>
      <c r="E35" s="901"/>
      <c r="F35" s="902"/>
      <c r="G35" s="906" t="s">
        <v>611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7" t="s">
        <v>357</v>
      </c>
      <c r="AF65" s="368"/>
      <c r="AG65" s="368"/>
      <c r="AH65" s="369"/>
      <c r="AI65" s="367" t="s">
        <v>363</v>
      </c>
      <c r="AJ65" s="368"/>
      <c r="AK65" s="368"/>
      <c r="AL65" s="369"/>
      <c r="AM65" s="374" t="s">
        <v>471</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563</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538</v>
      </c>
      <c r="AV100" s="932"/>
      <c r="AW100" s="932"/>
      <c r="AX100" s="934"/>
    </row>
    <row r="101" spans="1:60" ht="23.25" hidden="1" customHeight="1" x14ac:dyDescent="0.15">
      <c r="A101" s="491"/>
      <c r="B101" s="492"/>
      <c r="C101" s="492"/>
      <c r="D101" s="492"/>
      <c r="E101" s="492"/>
      <c r="F101" s="493"/>
      <c r="G101" s="158"/>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c r="AC101" s="551"/>
      <c r="AD101" s="551"/>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hidden="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c r="AC102" s="551"/>
      <c r="AD102" s="551"/>
      <c r="AE102" s="357"/>
      <c r="AF102" s="357"/>
      <c r="AG102" s="357"/>
      <c r="AH102" s="357"/>
      <c r="AI102" s="357"/>
      <c r="AJ102" s="357"/>
      <c r="AK102" s="357"/>
      <c r="AL102" s="357"/>
      <c r="AM102" s="357"/>
      <c r="AN102" s="357"/>
      <c r="AO102" s="357"/>
      <c r="AP102" s="357"/>
      <c r="AQ102" s="817"/>
      <c r="AR102" s="818"/>
      <c r="AS102" s="818"/>
      <c r="AT102" s="819"/>
      <c r="AU102" s="817"/>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538</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538</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538</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538</v>
      </c>
      <c r="AV112" s="360"/>
      <c r="AW112" s="360"/>
      <c r="AX112" s="362"/>
    </row>
    <row r="113" spans="1:50" ht="23.25" customHeight="1" x14ac:dyDescent="0.15">
      <c r="A113" s="491"/>
      <c r="B113" s="492"/>
      <c r="C113" s="492"/>
      <c r="D113" s="492"/>
      <c r="E113" s="492"/>
      <c r="F113" s="493"/>
      <c r="G113" s="158" t="s">
        <v>607</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573</v>
      </c>
      <c r="AC113" s="472"/>
      <c r="AD113" s="473"/>
      <c r="AE113" s="357">
        <v>412380</v>
      </c>
      <c r="AF113" s="357"/>
      <c r="AG113" s="357"/>
      <c r="AH113" s="357"/>
      <c r="AI113" s="357">
        <v>407193</v>
      </c>
      <c r="AJ113" s="357"/>
      <c r="AK113" s="357"/>
      <c r="AL113" s="357"/>
      <c r="AM113" s="357">
        <v>414622</v>
      </c>
      <c r="AN113" s="357"/>
      <c r="AO113" s="357"/>
      <c r="AP113" s="357"/>
      <c r="AQ113" s="363" t="s">
        <v>571</v>
      </c>
      <c r="AR113" s="364"/>
      <c r="AS113" s="364"/>
      <c r="AT113" s="365"/>
      <c r="AU113" s="363" t="s">
        <v>571</v>
      </c>
      <c r="AV113" s="364"/>
      <c r="AW113" s="364"/>
      <c r="AX113" s="365"/>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t="s">
        <v>573</v>
      </c>
      <c r="AC114" s="406"/>
      <c r="AD114" s="407"/>
      <c r="AE114" s="357">
        <v>424408</v>
      </c>
      <c r="AF114" s="357"/>
      <c r="AG114" s="357"/>
      <c r="AH114" s="357"/>
      <c r="AI114" s="357">
        <v>415701</v>
      </c>
      <c r="AJ114" s="357"/>
      <c r="AK114" s="357"/>
      <c r="AL114" s="357"/>
      <c r="AM114" s="357">
        <v>407183</v>
      </c>
      <c r="AN114" s="357"/>
      <c r="AO114" s="357"/>
      <c r="AP114" s="357"/>
      <c r="AQ114" s="363">
        <v>407193</v>
      </c>
      <c r="AR114" s="364"/>
      <c r="AS114" s="364"/>
      <c r="AT114" s="365"/>
      <c r="AU114" s="363">
        <v>414622</v>
      </c>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572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615</v>
      </c>
      <c r="AC116" s="299"/>
      <c r="AD116" s="300"/>
      <c r="AE116" s="357" t="s">
        <v>569</v>
      </c>
      <c r="AF116" s="357"/>
      <c r="AG116" s="357"/>
      <c r="AH116" s="357"/>
      <c r="AI116" s="357" t="s">
        <v>569</v>
      </c>
      <c r="AJ116" s="357"/>
      <c r="AK116" s="357"/>
      <c r="AL116" s="357"/>
      <c r="AM116" s="357" t="s">
        <v>569</v>
      </c>
      <c r="AN116" s="357"/>
      <c r="AO116" s="357"/>
      <c r="AP116" s="357"/>
      <c r="AQ116" s="363" t="s">
        <v>569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568</v>
      </c>
      <c r="AC117" s="341"/>
      <c r="AD117" s="342"/>
      <c r="AE117" s="304" t="s">
        <v>570</v>
      </c>
      <c r="AF117" s="304"/>
      <c r="AG117" s="304"/>
      <c r="AH117" s="304"/>
      <c r="AI117" s="304" t="s">
        <v>569</v>
      </c>
      <c r="AJ117" s="304"/>
      <c r="AK117" s="304"/>
      <c r="AL117" s="304"/>
      <c r="AM117" s="304" t="s">
        <v>571</v>
      </c>
      <c r="AN117" s="304"/>
      <c r="AO117" s="304"/>
      <c r="AP117" s="304"/>
      <c r="AQ117" s="304" t="s">
        <v>569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1"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customHeight="1" x14ac:dyDescent="0.15">
      <c r="A250" s="997"/>
      <c r="B250" s="250"/>
      <c r="C250" s="249"/>
      <c r="D250" s="250"/>
      <c r="E250" s="306" t="s">
        <v>399</v>
      </c>
      <c r="F250" s="307"/>
      <c r="G250" s="308" t="s">
        <v>617</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x14ac:dyDescent="0.15">
      <c r="A251" s="997"/>
      <c r="B251" s="250"/>
      <c r="C251" s="249"/>
      <c r="D251" s="250"/>
      <c r="E251" s="236" t="s">
        <v>398</v>
      </c>
      <c r="F251" s="237"/>
      <c r="G251" s="233" t="s">
        <v>618</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t="s">
        <v>574</v>
      </c>
      <c r="AR269" s="269"/>
      <c r="AS269" s="134" t="s">
        <v>356</v>
      </c>
      <c r="AT269" s="169"/>
      <c r="AU269" s="133">
        <v>30</v>
      </c>
      <c r="AV269" s="133"/>
      <c r="AW269" s="134" t="s">
        <v>300</v>
      </c>
      <c r="AX269" s="135"/>
    </row>
    <row r="270" spans="1:50" ht="39.75" customHeight="1" x14ac:dyDescent="0.15">
      <c r="A270" s="997"/>
      <c r="B270" s="250"/>
      <c r="C270" s="249"/>
      <c r="D270" s="250"/>
      <c r="E270" s="249"/>
      <c r="F270" s="312"/>
      <c r="G270" s="228" t="s">
        <v>646</v>
      </c>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t="s">
        <v>14</v>
      </c>
      <c r="AC270" s="219"/>
      <c r="AD270" s="219"/>
      <c r="AE270" s="264">
        <v>92.3</v>
      </c>
      <c r="AF270" s="101"/>
      <c r="AG270" s="101"/>
      <c r="AH270" s="101"/>
      <c r="AI270" s="264">
        <v>88</v>
      </c>
      <c r="AJ270" s="101"/>
      <c r="AK270" s="101"/>
      <c r="AL270" s="101"/>
      <c r="AM270" s="264">
        <v>87.2</v>
      </c>
      <c r="AN270" s="101"/>
      <c r="AO270" s="101"/>
      <c r="AP270" s="101"/>
      <c r="AQ270" s="264" t="s">
        <v>574</v>
      </c>
      <c r="AR270" s="101"/>
      <c r="AS270" s="101"/>
      <c r="AT270" s="101"/>
      <c r="AU270" s="264" t="s">
        <v>574</v>
      </c>
      <c r="AV270" s="101"/>
      <c r="AW270" s="101"/>
      <c r="AX270" s="220"/>
    </row>
    <row r="271" spans="1:50" ht="39.75"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t="s">
        <v>613</v>
      </c>
      <c r="AC271" s="130"/>
      <c r="AD271" s="130"/>
      <c r="AE271" s="264" t="s">
        <v>630</v>
      </c>
      <c r="AF271" s="101"/>
      <c r="AG271" s="101"/>
      <c r="AH271" s="101"/>
      <c r="AI271" s="264" t="s">
        <v>631</v>
      </c>
      <c r="AJ271" s="101"/>
      <c r="AK271" s="101"/>
      <c r="AL271" s="101"/>
      <c r="AM271" s="264">
        <v>80</v>
      </c>
      <c r="AN271" s="101"/>
      <c r="AO271" s="101"/>
      <c r="AP271" s="101"/>
      <c r="AQ271" s="264" t="s">
        <v>632</v>
      </c>
      <c r="AR271" s="101"/>
      <c r="AS271" s="101"/>
      <c r="AT271" s="101"/>
      <c r="AU271" s="264">
        <v>80</v>
      </c>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997"/>
      <c r="B308" s="250"/>
      <c r="C308" s="249"/>
      <c r="D308" s="250"/>
      <c r="E308" s="157" t="s">
        <v>648</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997"/>
      <c r="B484" s="250"/>
      <c r="C484" s="249"/>
      <c r="D484" s="250"/>
      <c r="E484" s="236" t="s">
        <v>354</v>
      </c>
      <c r="F484" s="237"/>
      <c r="G484" s="238" t="s">
        <v>384</v>
      </c>
      <c r="H484" s="155"/>
      <c r="I484" s="155"/>
      <c r="J484" s="239" t="s">
        <v>564</v>
      </c>
      <c r="K484" s="240"/>
      <c r="L484" s="240"/>
      <c r="M484" s="240"/>
      <c r="N484" s="240"/>
      <c r="O484" s="240"/>
      <c r="P484" s="240"/>
      <c r="Q484" s="240"/>
      <c r="R484" s="240"/>
      <c r="S484" s="240"/>
      <c r="T484" s="241"/>
      <c r="U484" s="242" t="s">
        <v>629</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565</v>
      </c>
      <c r="AF486" s="133"/>
      <c r="AG486" s="134" t="s">
        <v>356</v>
      </c>
      <c r="AH486" s="169"/>
      <c r="AI486" s="179"/>
      <c r="AJ486" s="179"/>
      <c r="AK486" s="179"/>
      <c r="AL486" s="174"/>
      <c r="AM486" s="179"/>
      <c r="AN486" s="179"/>
      <c r="AO486" s="179"/>
      <c r="AP486" s="174"/>
      <c r="AQ486" s="215" t="s">
        <v>567</v>
      </c>
      <c r="AR486" s="133"/>
      <c r="AS486" s="134" t="s">
        <v>356</v>
      </c>
      <c r="AT486" s="169"/>
      <c r="AU486" s="133" t="s">
        <v>567</v>
      </c>
      <c r="AV486" s="133"/>
      <c r="AW486" s="134" t="s">
        <v>300</v>
      </c>
      <c r="AX486" s="135"/>
    </row>
    <row r="487" spans="1:50" ht="23.25" customHeight="1" x14ac:dyDescent="0.15">
      <c r="A487" s="997"/>
      <c r="B487" s="250"/>
      <c r="C487" s="249"/>
      <c r="D487" s="250"/>
      <c r="E487" s="163"/>
      <c r="F487" s="164"/>
      <c r="G487" s="228" t="s">
        <v>465</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641</v>
      </c>
      <c r="AC487" s="130"/>
      <c r="AD487" s="130"/>
      <c r="AE487" s="100" t="s">
        <v>566</v>
      </c>
      <c r="AF487" s="101"/>
      <c r="AG487" s="101"/>
      <c r="AH487" s="101"/>
      <c r="AI487" s="100" t="s">
        <v>565</v>
      </c>
      <c r="AJ487" s="101"/>
      <c r="AK487" s="101"/>
      <c r="AL487" s="101"/>
      <c r="AM487" s="100" t="s">
        <v>565</v>
      </c>
      <c r="AN487" s="101"/>
      <c r="AO487" s="101"/>
      <c r="AP487" s="102"/>
      <c r="AQ487" s="100" t="s">
        <v>565</v>
      </c>
      <c r="AR487" s="101"/>
      <c r="AS487" s="101"/>
      <c r="AT487" s="102"/>
      <c r="AU487" s="101" t="s">
        <v>567</v>
      </c>
      <c r="AV487" s="101"/>
      <c r="AW487" s="101"/>
      <c r="AX487" s="220"/>
    </row>
    <row r="488" spans="1:50" ht="23.25"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642</v>
      </c>
      <c r="AC488" s="219"/>
      <c r="AD488" s="219"/>
      <c r="AE488" s="100" t="s">
        <v>565</v>
      </c>
      <c r="AF488" s="101"/>
      <c r="AG488" s="101"/>
      <c r="AH488" s="102"/>
      <c r="AI488" s="100" t="s">
        <v>565</v>
      </c>
      <c r="AJ488" s="101"/>
      <c r="AK488" s="101"/>
      <c r="AL488" s="101"/>
      <c r="AM488" s="100" t="s">
        <v>565</v>
      </c>
      <c r="AN488" s="101"/>
      <c r="AO488" s="101"/>
      <c r="AP488" s="102"/>
      <c r="AQ488" s="100" t="s">
        <v>565</v>
      </c>
      <c r="AR488" s="101"/>
      <c r="AS488" s="101"/>
      <c r="AT488" s="102"/>
      <c r="AU488" s="101" t="s">
        <v>567</v>
      </c>
      <c r="AV488" s="101"/>
      <c r="AW488" s="101"/>
      <c r="AX488" s="220"/>
    </row>
    <row r="489" spans="1:50" ht="23.25"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565</v>
      </c>
      <c r="AF489" s="101"/>
      <c r="AG489" s="101"/>
      <c r="AH489" s="102"/>
      <c r="AI489" s="100" t="s">
        <v>566</v>
      </c>
      <c r="AJ489" s="101"/>
      <c r="AK489" s="101"/>
      <c r="AL489" s="101"/>
      <c r="AM489" s="100" t="s">
        <v>565</v>
      </c>
      <c r="AN489" s="101"/>
      <c r="AO489" s="101"/>
      <c r="AP489" s="102"/>
      <c r="AQ489" s="100" t="s">
        <v>565</v>
      </c>
      <c r="AR489" s="101"/>
      <c r="AS489" s="101"/>
      <c r="AT489" s="102"/>
      <c r="AU489" s="101" t="s">
        <v>567</v>
      </c>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565</v>
      </c>
      <c r="AF511" s="133"/>
      <c r="AG511" s="134" t="s">
        <v>356</v>
      </c>
      <c r="AH511" s="169"/>
      <c r="AI511" s="179"/>
      <c r="AJ511" s="179"/>
      <c r="AK511" s="179"/>
      <c r="AL511" s="174"/>
      <c r="AM511" s="179"/>
      <c r="AN511" s="179"/>
      <c r="AO511" s="179"/>
      <c r="AP511" s="174"/>
      <c r="AQ511" s="215" t="s">
        <v>567</v>
      </c>
      <c r="AR511" s="133"/>
      <c r="AS511" s="134" t="s">
        <v>356</v>
      </c>
      <c r="AT511" s="169"/>
      <c r="AU511" s="133" t="s">
        <v>567</v>
      </c>
      <c r="AV511" s="133"/>
      <c r="AW511" s="134" t="s">
        <v>300</v>
      </c>
      <c r="AX511" s="135"/>
    </row>
    <row r="512" spans="1:50" ht="23.25" customHeight="1" x14ac:dyDescent="0.15">
      <c r="A512" s="997"/>
      <c r="B512" s="250"/>
      <c r="C512" s="249"/>
      <c r="D512" s="250"/>
      <c r="E512" s="163"/>
      <c r="F512" s="164"/>
      <c r="G512" s="228" t="s">
        <v>465</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641</v>
      </c>
      <c r="AC512" s="130"/>
      <c r="AD512" s="130"/>
      <c r="AE512" s="100" t="s">
        <v>565</v>
      </c>
      <c r="AF512" s="101"/>
      <c r="AG512" s="101"/>
      <c r="AH512" s="101"/>
      <c r="AI512" s="100" t="s">
        <v>565</v>
      </c>
      <c r="AJ512" s="101"/>
      <c r="AK512" s="101"/>
      <c r="AL512" s="101"/>
      <c r="AM512" s="100" t="s">
        <v>565</v>
      </c>
      <c r="AN512" s="101"/>
      <c r="AO512" s="101"/>
      <c r="AP512" s="102"/>
      <c r="AQ512" s="100" t="s">
        <v>567</v>
      </c>
      <c r="AR512" s="101"/>
      <c r="AS512" s="101"/>
      <c r="AT512" s="102"/>
      <c r="AU512" s="101" t="s">
        <v>567</v>
      </c>
      <c r="AV512" s="101"/>
      <c r="AW512" s="101"/>
      <c r="AX512" s="220"/>
    </row>
    <row r="513" spans="1:50" ht="23.25"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641</v>
      </c>
      <c r="AC513" s="219"/>
      <c r="AD513" s="219"/>
      <c r="AE513" s="100" t="s">
        <v>565</v>
      </c>
      <c r="AF513" s="101"/>
      <c r="AG513" s="101"/>
      <c r="AH513" s="102"/>
      <c r="AI513" s="100" t="s">
        <v>565</v>
      </c>
      <c r="AJ513" s="101"/>
      <c r="AK513" s="101"/>
      <c r="AL513" s="101"/>
      <c r="AM513" s="100" t="s">
        <v>565</v>
      </c>
      <c r="AN513" s="101"/>
      <c r="AO513" s="101"/>
      <c r="AP513" s="102"/>
      <c r="AQ513" s="100" t="s">
        <v>565</v>
      </c>
      <c r="AR513" s="101"/>
      <c r="AS513" s="101"/>
      <c r="AT513" s="102"/>
      <c r="AU513" s="101" t="s">
        <v>567</v>
      </c>
      <c r="AV513" s="101"/>
      <c r="AW513" s="101"/>
      <c r="AX513" s="220"/>
    </row>
    <row r="514" spans="1:50" ht="23.25"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566</v>
      </c>
      <c r="AF514" s="101"/>
      <c r="AG514" s="101"/>
      <c r="AH514" s="102"/>
      <c r="AI514" s="100" t="s">
        <v>565</v>
      </c>
      <c r="AJ514" s="101"/>
      <c r="AK514" s="101"/>
      <c r="AL514" s="101"/>
      <c r="AM514" s="100" t="s">
        <v>566</v>
      </c>
      <c r="AN514" s="101"/>
      <c r="AO514" s="101"/>
      <c r="AP514" s="102"/>
      <c r="AQ514" s="100" t="s">
        <v>567</v>
      </c>
      <c r="AR514" s="101"/>
      <c r="AS514" s="101"/>
      <c r="AT514" s="102"/>
      <c r="AU514" s="101" t="s">
        <v>567</v>
      </c>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0.5" customHeight="1" x14ac:dyDescent="0.15">
      <c r="A536" s="997"/>
      <c r="B536" s="250"/>
      <c r="C536" s="249"/>
      <c r="D536" s="250"/>
      <c r="E536" s="157" t="s">
        <v>465</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1.2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580</v>
      </c>
      <c r="AE705" s="733"/>
      <c r="AF705" s="733"/>
      <c r="AG705" s="157" t="s">
        <v>624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580</v>
      </c>
      <c r="AE709" s="152"/>
      <c r="AF709" s="152"/>
      <c r="AG709" s="664" t="s">
        <v>624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4" t="s">
        <v>624</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t="s">
        <v>638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t="s">
        <v>624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580</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636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580</v>
      </c>
      <c r="AE716" s="759"/>
      <c r="AF716" s="759"/>
      <c r="AG716" s="664" t="s">
        <v>624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637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580</v>
      </c>
      <c r="AE718" s="152"/>
      <c r="AF718" s="152"/>
      <c r="AG718" s="160" t="s">
        <v>624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580</v>
      </c>
      <c r="AE719" s="668"/>
      <c r="AF719" s="668"/>
      <c r="AG719" s="157" t="s">
        <v>624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582</v>
      </c>
      <c r="K721" s="919"/>
      <c r="L721" s="83" t="str">
        <f>IF(M721="","","-")</f>
        <v/>
      </c>
      <c r="M721" s="84"/>
      <c r="N721" s="916" t="s">
        <v>627</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6.25" customHeight="1" thickBot="1" x14ac:dyDescent="0.2">
      <c r="A729" s="765" t="s">
        <v>625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5.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4.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481</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448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8.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583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6.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t="s">
        <v>643</v>
      </c>
      <c r="AD781" s="450"/>
      <c r="AE781" s="450"/>
      <c r="AF781" s="450"/>
      <c r="AG781" s="451"/>
      <c r="AH781" s="452" t="s">
        <v>593</v>
      </c>
      <c r="AI781" s="453"/>
      <c r="AJ781" s="453"/>
      <c r="AK781" s="453"/>
      <c r="AL781" s="453"/>
      <c r="AM781" s="453"/>
      <c r="AN781" s="453"/>
      <c r="AO781" s="453"/>
      <c r="AP781" s="453"/>
      <c r="AQ781" s="453"/>
      <c r="AR781" s="453"/>
      <c r="AS781" s="453"/>
      <c r="AT781" s="454"/>
      <c r="AU781" s="455">
        <v>3494</v>
      </c>
      <c r="AV781" s="456"/>
      <c r="AW781" s="456"/>
      <c r="AX781" s="457"/>
    </row>
    <row r="782" spans="1:50" ht="24.75" hidden="1"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3494</v>
      </c>
      <c r="AV791" s="414"/>
      <c r="AW791" s="414"/>
      <c r="AX791" s="416"/>
    </row>
    <row r="792" spans="1:50" ht="24.75" customHeight="1" x14ac:dyDescent="0.15">
      <c r="A792" s="556"/>
      <c r="B792" s="763"/>
      <c r="C792" s="763"/>
      <c r="D792" s="763"/>
      <c r="E792" s="763"/>
      <c r="F792" s="764"/>
      <c r="G792" s="440" t="s">
        <v>596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595</v>
      </c>
      <c r="H794" s="450"/>
      <c r="I794" s="450"/>
      <c r="J794" s="450"/>
      <c r="K794" s="451"/>
      <c r="L794" s="452" t="s">
        <v>594</v>
      </c>
      <c r="M794" s="453"/>
      <c r="N794" s="453"/>
      <c r="O794" s="453"/>
      <c r="P794" s="453"/>
      <c r="Q794" s="453"/>
      <c r="R794" s="453"/>
      <c r="S794" s="453"/>
      <c r="T794" s="453"/>
      <c r="U794" s="453"/>
      <c r="V794" s="453"/>
      <c r="W794" s="453"/>
      <c r="X794" s="454"/>
      <c r="Y794" s="455">
        <v>33</v>
      </c>
      <c r="Z794" s="456"/>
      <c r="AA794" s="456"/>
      <c r="AB794" s="557"/>
      <c r="AC794" s="449" t="s">
        <v>619</v>
      </c>
      <c r="AD794" s="450"/>
      <c r="AE794" s="450"/>
      <c r="AF794" s="450"/>
      <c r="AG794" s="451"/>
      <c r="AH794" s="452" t="s">
        <v>620</v>
      </c>
      <c r="AI794" s="453"/>
      <c r="AJ794" s="453"/>
      <c r="AK794" s="453"/>
      <c r="AL794" s="453"/>
      <c r="AM794" s="453"/>
      <c r="AN794" s="453"/>
      <c r="AO794" s="453"/>
      <c r="AP794" s="453"/>
      <c r="AQ794" s="453"/>
      <c r="AR794" s="453"/>
      <c r="AS794" s="453"/>
      <c r="AT794" s="454"/>
      <c r="AU794" s="455" t="s">
        <v>567</v>
      </c>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33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48" customHeight="1" x14ac:dyDescent="0.15">
      <c r="A837" s="403">
        <v>1</v>
      </c>
      <c r="B837" s="403">
        <v>1</v>
      </c>
      <c r="C837" s="426" t="s">
        <v>608</v>
      </c>
      <c r="D837" s="417"/>
      <c r="E837" s="417"/>
      <c r="F837" s="417"/>
      <c r="G837" s="417"/>
      <c r="H837" s="417"/>
      <c r="I837" s="417"/>
      <c r="J837" s="418" t="s">
        <v>575</v>
      </c>
      <c r="K837" s="419"/>
      <c r="L837" s="419"/>
      <c r="M837" s="419"/>
      <c r="N837" s="419"/>
      <c r="O837" s="419"/>
      <c r="P837" s="315" t="s">
        <v>633</v>
      </c>
      <c r="Q837" s="316"/>
      <c r="R837" s="316"/>
      <c r="S837" s="316"/>
      <c r="T837" s="316"/>
      <c r="U837" s="316"/>
      <c r="V837" s="316"/>
      <c r="W837" s="316"/>
      <c r="X837" s="316"/>
      <c r="Y837" s="317">
        <v>0.3</v>
      </c>
      <c r="Z837" s="318"/>
      <c r="AA837" s="318"/>
      <c r="AB837" s="319"/>
      <c r="AC837" s="327" t="s">
        <v>196</v>
      </c>
      <c r="AD837" s="425"/>
      <c r="AE837" s="425"/>
      <c r="AF837" s="425"/>
      <c r="AG837" s="425"/>
      <c r="AH837" s="420" t="s">
        <v>576</v>
      </c>
      <c r="AI837" s="421"/>
      <c r="AJ837" s="421"/>
      <c r="AK837" s="421"/>
      <c r="AL837" s="324" t="s">
        <v>576</v>
      </c>
      <c r="AM837" s="325"/>
      <c r="AN837" s="325"/>
      <c r="AO837" s="326"/>
      <c r="AP837" s="320" t="s">
        <v>621</v>
      </c>
      <c r="AQ837" s="320"/>
      <c r="AR837" s="320"/>
      <c r="AS837" s="320"/>
      <c r="AT837" s="320"/>
      <c r="AU837" s="320"/>
      <c r="AV837" s="320"/>
      <c r="AW837" s="320"/>
      <c r="AX837" s="320"/>
    </row>
    <row r="838" spans="1:50" ht="48" customHeight="1" x14ac:dyDescent="0.15">
      <c r="A838" s="403">
        <v>2</v>
      </c>
      <c r="B838" s="403">
        <v>1</v>
      </c>
      <c r="C838" s="426" t="s">
        <v>609</v>
      </c>
      <c r="D838" s="417"/>
      <c r="E838" s="417"/>
      <c r="F838" s="417"/>
      <c r="G838" s="417"/>
      <c r="H838" s="417"/>
      <c r="I838" s="417"/>
      <c r="J838" s="418" t="s">
        <v>576</v>
      </c>
      <c r="K838" s="419"/>
      <c r="L838" s="419"/>
      <c r="M838" s="419"/>
      <c r="N838" s="419"/>
      <c r="O838" s="419"/>
      <c r="P838" s="315" t="s">
        <v>634</v>
      </c>
      <c r="Q838" s="316"/>
      <c r="R838" s="316"/>
      <c r="S838" s="316"/>
      <c r="T838" s="316"/>
      <c r="U838" s="316"/>
      <c r="V838" s="316"/>
      <c r="W838" s="316"/>
      <c r="X838" s="316"/>
      <c r="Y838" s="317">
        <v>0.1</v>
      </c>
      <c r="Z838" s="318"/>
      <c r="AA838" s="318"/>
      <c r="AB838" s="319"/>
      <c r="AC838" s="327" t="s">
        <v>196</v>
      </c>
      <c r="AD838" s="327"/>
      <c r="AE838" s="327"/>
      <c r="AF838" s="327"/>
      <c r="AG838" s="327"/>
      <c r="AH838" s="420" t="s">
        <v>576</v>
      </c>
      <c r="AI838" s="421"/>
      <c r="AJ838" s="421"/>
      <c r="AK838" s="421"/>
      <c r="AL838" s="324" t="s">
        <v>576</v>
      </c>
      <c r="AM838" s="325"/>
      <c r="AN838" s="325"/>
      <c r="AO838" s="326"/>
      <c r="AP838" s="320" t="s">
        <v>622</v>
      </c>
      <c r="AQ838" s="320"/>
      <c r="AR838" s="320"/>
      <c r="AS838" s="320"/>
      <c r="AT838" s="320"/>
      <c r="AU838" s="320"/>
      <c r="AV838" s="320"/>
      <c r="AW838" s="320"/>
      <c r="AX838" s="320"/>
    </row>
    <row r="839" spans="1:50" ht="48" customHeight="1" x14ac:dyDescent="0.15">
      <c r="A839" s="403">
        <v>3</v>
      </c>
      <c r="B839" s="403">
        <v>1</v>
      </c>
      <c r="C839" s="426" t="s">
        <v>610</v>
      </c>
      <c r="D839" s="417"/>
      <c r="E839" s="417"/>
      <c r="F839" s="417"/>
      <c r="G839" s="417"/>
      <c r="H839" s="417"/>
      <c r="I839" s="417"/>
      <c r="J839" s="418" t="s">
        <v>576</v>
      </c>
      <c r="K839" s="419"/>
      <c r="L839" s="419"/>
      <c r="M839" s="419"/>
      <c r="N839" s="419"/>
      <c r="O839" s="419"/>
      <c r="P839" s="315" t="s">
        <v>635</v>
      </c>
      <c r="Q839" s="316"/>
      <c r="R839" s="316"/>
      <c r="S839" s="316"/>
      <c r="T839" s="316"/>
      <c r="U839" s="316"/>
      <c r="V839" s="316"/>
      <c r="W839" s="316"/>
      <c r="X839" s="316"/>
      <c r="Y839" s="317">
        <v>0</v>
      </c>
      <c r="Z839" s="318"/>
      <c r="AA839" s="318"/>
      <c r="AB839" s="319"/>
      <c r="AC839" s="327" t="s">
        <v>196</v>
      </c>
      <c r="AD839" s="327"/>
      <c r="AE839" s="327"/>
      <c r="AF839" s="327"/>
      <c r="AG839" s="327"/>
      <c r="AH839" s="322" t="s">
        <v>576</v>
      </c>
      <c r="AI839" s="323"/>
      <c r="AJ839" s="323"/>
      <c r="AK839" s="323"/>
      <c r="AL839" s="324" t="s">
        <v>576</v>
      </c>
      <c r="AM839" s="325"/>
      <c r="AN839" s="325"/>
      <c r="AO839" s="326"/>
      <c r="AP839" s="320" t="s">
        <v>623</v>
      </c>
      <c r="AQ839" s="320"/>
      <c r="AR839" s="320"/>
      <c r="AS839" s="320"/>
      <c r="AT839" s="320"/>
      <c r="AU839" s="320"/>
      <c r="AV839" s="320"/>
      <c r="AW839" s="320"/>
      <c r="AX839" s="320"/>
    </row>
    <row r="840" spans="1:50" ht="48" hidden="1" customHeight="1" x14ac:dyDescent="0.15">
      <c r="A840" s="403">
        <v>4</v>
      </c>
      <c r="B840" s="403">
        <v>1</v>
      </c>
      <c r="C840" s="426"/>
      <c r="D840" s="417"/>
      <c r="E840" s="417"/>
      <c r="F840" s="417"/>
      <c r="G840" s="417"/>
      <c r="H840" s="417"/>
      <c r="I840" s="417"/>
      <c r="J840" s="418" t="s">
        <v>576</v>
      </c>
      <c r="K840" s="419"/>
      <c r="L840" s="419"/>
      <c r="M840" s="419"/>
      <c r="N840" s="419"/>
      <c r="O840" s="419"/>
      <c r="P840" s="315"/>
      <c r="Q840" s="316"/>
      <c r="R840" s="316"/>
      <c r="S840" s="316"/>
      <c r="T840" s="316"/>
      <c r="U840" s="316"/>
      <c r="V840" s="316"/>
      <c r="W840" s="316"/>
      <c r="X840" s="316"/>
      <c r="Y840" s="317"/>
      <c r="Z840" s="318"/>
      <c r="AA840" s="318"/>
      <c r="AB840" s="319"/>
      <c r="AC840" s="327" t="s">
        <v>196</v>
      </c>
      <c r="AD840" s="327"/>
      <c r="AE840" s="327"/>
      <c r="AF840" s="327"/>
      <c r="AG840" s="327"/>
      <c r="AH840" s="322" t="s">
        <v>576</v>
      </c>
      <c r="AI840" s="323"/>
      <c r="AJ840" s="323"/>
      <c r="AK840" s="323"/>
      <c r="AL840" s="324" t="s">
        <v>576</v>
      </c>
      <c r="AM840" s="325"/>
      <c r="AN840" s="325"/>
      <c r="AO840" s="326"/>
      <c r="AP840" s="320" t="s">
        <v>623</v>
      </c>
      <c r="AQ840" s="320"/>
      <c r="AR840" s="320"/>
      <c r="AS840" s="320"/>
      <c r="AT840" s="320"/>
      <c r="AU840" s="320"/>
      <c r="AV840" s="320"/>
      <c r="AW840" s="320"/>
      <c r="AX840" s="320"/>
    </row>
    <row r="841" spans="1:50" ht="48" hidden="1" customHeight="1" x14ac:dyDescent="0.15">
      <c r="A841" s="403">
        <v>5</v>
      </c>
      <c r="B841" s="403">
        <v>1</v>
      </c>
      <c r="C841" s="426"/>
      <c r="D841" s="417"/>
      <c r="E841" s="417"/>
      <c r="F841" s="417"/>
      <c r="G841" s="417"/>
      <c r="H841" s="417"/>
      <c r="I841" s="417"/>
      <c r="J841" s="418" t="s">
        <v>576</v>
      </c>
      <c r="K841" s="419"/>
      <c r="L841" s="419"/>
      <c r="M841" s="419"/>
      <c r="N841" s="419"/>
      <c r="O841" s="419"/>
      <c r="P841" s="315"/>
      <c r="Q841" s="316"/>
      <c r="R841" s="316"/>
      <c r="S841" s="316"/>
      <c r="T841" s="316"/>
      <c r="U841" s="316"/>
      <c r="V841" s="316"/>
      <c r="W841" s="316"/>
      <c r="X841" s="316"/>
      <c r="Y841" s="317"/>
      <c r="Z841" s="318"/>
      <c r="AA841" s="318"/>
      <c r="AB841" s="319"/>
      <c r="AC841" s="321" t="s">
        <v>196</v>
      </c>
      <c r="AD841" s="321"/>
      <c r="AE841" s="321"/>
      <c r="AF841" s="321"/>
      <c r="AG841" s="321"/>
      <c r="AH841" s="322" t="s">
        <v>576</v>
      </c>
      <c r="AI841" s="323"/>
      <c r="AJ841" s="323"/>
      <c r="AK841" s="323"/>
      <c r="AL841" s="324" t="s">
        <v>576</v>
      </c>
      <c r="AM841" s="325"/>
      <c r="AN841" s="325"/>
      <c r="AO841" s="326"/>
      <c r="AP841" s="320" t="s">
        <v>623</v>
      </c>
      <c r="AQ841" s="320"/>
      <c r="AR841" s="320"/>
      <c r="AS841" s="320"/>
      <c r="AT841" s="320"/>
      <c r="AU841" s="320"/>
      <c r="AV841" s="320"/>
      <c r="AW841" s="320"/>
      <c r="AX841" s="320"/>
    </row>
    <row r="842" spans="1:50" ht="48" hidden="1" customHeight="1" x14ac:dyDescent="0.15">
      <c r="A842" s="403">
        <v>6</v>
      </c>
      <c r="B842" s="403">
        <v>1</v>
      </c>
      <c r="C842" s="426"/>
      <c r="D842" s="417"/>
      <c r="E842" s="417"/>
      <c r="F842" s="417"/>
      <c r="G842" s="417"/>
      <c r="H842" s="417"/>
      <c r="I842" s="417"/>
      <c r="J842" s="418" t="s">
        <v>576</v>
      </c>
      <c r="K842" s="419"/>
      <c r="L842" s="419"/>
      <c r="M842" s="419"/>
      <c r="N842" s="419"/>
      <c r="O842" s="419"/>
      <c r="P842" s="315"/>
      <c r="Q842" s="316"/>
      <c r="R842" s="316"/>
      <c r="S842" s="316"/>
      <c r="T842" s="316"/>
      <c r="U842" s="316"/>
      <c r="V842" s="316"/>
      <c r="W842" s="316"/>
      <c r="X842" s="316"/>
      <c r="Y842" s="317"/>
      <c r="Z842" s="318"/>
      <c r="AA842" s="318"/>
      <c r="AB842" s="319"/>
      <c r="AC842" s="321" t="s">
        <v>196</v>
      </c>
      <c r="AD842" s="321"/>
      <c r="AE842" s="321"/>
      <c r="AF842" s="321"/>
      <c r="AG842" s="321"/>
      <c r="AH842" s="322" t="s">
        <v>576</v>
      </c>
      <c r="AI842" s="323"/>
      <c r="AJ842" s="323"/>
      <c r="AK842" s="323"/>
      <c r="AL842" s="324" t="s">
        <v>576</v>
      </c>
      <c r="AM842" s="325"/>
      <c r="AN842" s="325"/>
      <c r="AO842" s="326"/>
      <c r="AP842" s="320" t="s">
        <v>623</v>
      </c>
      <c r="AQ842" s="320"/>
      <c r="AR842" s="320"/>
      <c r="AS842" s="320"/>
      <c r="AT842" s="320"/>
      <c r="AU842" s="320"/>
      <c r="AV842" s="320"/>
      <c r="AW842" s="320"/>
      <c r="AX842" s="320"/>
    </row>
    <row r="843" spans="1:50" ht="48" hidden="1" customHeight="1" x14ac:dyDescent="0.15">
      <c r="A843" s="403">
        <v>7</v>
      </c>
      <c r="B843" s="403">
        <v>1</v>
      </c>
      <c r="C843" s="426"/>
      <c r="D843" s="417"/>
      <c r="E843" s="417"/>
      <c r="F843" s="417"/>
      <c r="G843" s="417"/>
      <c r="H843" s="417"/>
      <c r="I843" s="417"/>
      <c r="J843" s="418" t="s">
        <v>576</v>
      </c>
      <c r="K843" s="419"/>
      <c r="L843" s="419"/>
      <c r="M843" s="419"/>
      <c r="N843" s="419"/>
      <c r="O843" s="419"/>
      <c r="P843" s="315"/>
      <c r="Q843" s="316"/>
      <c r="R843" s="316"/>
      <c r="S843" s="316"/>
      <c r="T843" s="316"/>
      <c r="U843" s="316"/>
      <c r="V843" s="316"/>
      <c r="W843" s="316"/>
      <c r="X843" s="316"/>
      <c r="Y843" s="317"/>
      <c r="Z843" s="318"/>
      <c r="AA843" s="318"/>
      <c r="AB843" s="319"/>
      <c r="AC843" s="321" t="s">
        <v>196</v>
      </c>
      <c r="AD843" s="321"/>
      <c r="AE843" s="321"/>
      <c r="AF843" s="321"/>
      <c r="AG843" s="321"/>
      <c r="AH843" s="322" t="s">
        <v>576</v>
      </c>
      <c r="AI843" s="323"/>
      <c r="AJ843" s="323"/>
      <c r="AK843" s="323"/>
      <c r="AL843" s="324" t="s">
        <v>576</v>
      </c>
      <c r="AM843" s="325"/>
      <c r="AN843" s="325"/>
      <c r="AO843" s="326"/>
      <c r="AP843" s="320" t="s">
        <v>623</v>
      </c>
      <c r="AQ843" s="320"/>
      <c r="AR843" s="320"/>
      <c r="AS843" s="320"/>
      <c r="AT843" s="320"/>
      <c r="AU843" s="320"/>
      <c r="AV843" s="320"/>
      <c r="AW843" s="320"/>
      <c r="AX843" s="320"/>
    </row>
    <row r="844" spans="1:50" ht="48" hidden="1" customHeight="1" x14ac:dyDescent="0.15">
      <c r="A844" s="403">
        <v>8</v>
      </c>
      <c r="B844" s="403">
        <v>1</v>
      </c>
      <c r="C844" s="426"/>
      <c r="D844" s="417"/>
      <c r="E844" s="417"/>
      <c r="F844" s="417"/>
      <c r="G844" s="417"/>
      <c r="H844" s="417"/>
      <c r="I844" s="417"/>
      <c r="J844" s="418" t="s">
        <v>576</v>
      </c>
      <c r="K844" s="419"/>
      <c r="L844" s="419"/>
      <c r="M844" s="419"/>
      <c r="N844" s="419"/>
      <c r="O844" s="419"/>
      <c r="P844" s="315"/>
      <c r="Q844" s="316"/>
      <c r="R844" s="316"/>
      <c r="S844" s="316"/>
      <c r="T844" s="316"/>
      <c r="U844" s="316"/>
      <c r="V844" s="316"/>
      <c r="W844" s="316"/>
      <c r="X844" s="316"/>
      <c r="Y844" s="317"/>
      <c r="Z844" s="318"/>
      <c r="AA844" s="318"/>
      <c r="AB844" s="319"/>
      <c r="AC844" s="321" t="s">
        <v>196</v>
      </c>
      <c r="AD844" s="321"/>
      <c r="AE844" s="321"/>
      <c r="AF844" s="321"/>
      <c r="AG844" s="321"/>
      <c r="AH844" s="322" t="s">
        <v>576</v>
      </c>
      <c r="AI844" s="323"/>
      <c r="AJ844" s="323"/>
      <c r="AK844" s="323"/>
      <c r="AL844" s="324" t="s">
        <v>576</v>
      </c>
      <c r="AM844" s="325"/>
      <c r="AN844" s="325"/>
      <c r="AO844" s="326"/>
      <c r="AP844" s="320" t="s">
        <v>623</v>
      </c>
      <c r="AQ844" s="320"/>
      <c r="AR844" s="320"/>
      <c r="AS844" s="320"/>
      <c r="AT844" s="320"/>
      <c r="AU844" s="320"/>
      <c r="AV844" s="320"/>
      <c r="AW844" s="320"/>
      <c r="AX844" s="320"/>
    </row>
    <row r="845" spans="1:50" ht="48" hidden="1" customHeight="1" x14ac:dyDescent="0.15">
      <c r="A845" s="403">
        <v>9</v>
      </c>
      <c r="B845" s="403">
        <v>1</v>
      </c>
      <c r="C845" s="426"/>
      <c r="D845" s="417"/>
      <c r="E845" s="417"/>
      <c r="F845" s="417"/>
      <c r="G845" s="417"/>
      <c r="H845" s="417"/>
      <c r="I845" s="417"/>
      <c r="J845" s="418" t="s">
        <v>576</v>
      </c>
      <c r="K845" s="419"/>
      <c r="L845" s="419"/>
      <c r="M845" s="419"/>
      <c r="N845" s="419"/>
      <c r="O845" s="419"/>
      <c r="P845" s="315"/>
      <c r="Q845" s="316"/>
      <c r="R845" s="316"/>
      <c r="S845" s="316"/>
      <c r="T845" s="316"/>
      <c r="U845" s="316"/>
      <c r="V845" s="316"/>
      <c r="W845" s="316"/>
      <c r="X845" s="316"/>
      <c r="Y845" s="317"/>
      <c r="Z845" s="318"/>
      <c r="AA845" s="318"/>
      <c r="AB845" s="319"/>
      <c r="AC845" s="321" t="s">
        <v>196</v>
      </c>
      <c r="AD845" s="321"/>
      <c r="AE845" s="321"/>
      <c r="AF845" s="321"/>
      <c r="AG845" s="321"/>
      <c r="AH845" s="322" t="s">
        <v>570</v>
      </c>
      <c r="AI845" s="323"/>
      <c r="AJ845" s="323"/>
      <c r="AK845" s="323"/>
      <c r="AL845" s="324" t="s">
        <v>576</v>
      </c>
      <c r="AM845" s="325"/>
      <c r="AN845" s="325"/>
      <c r="AO845" s="326"/>
      <c r="AP845" s="320" t="s">
        <v>623</v>
      </c>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597</v>
      </c>
      <c r="D870" s="417"/>
      <c r="E870" s="417"/>
      <c r="F870" s="417"/>
      <c r="G870" s="417"/>
      <c r="H870" s="417"/>
      <c r="I870" s="417"/>
      <c r="J870" s="418" t="s">
        <v>570</v>
      </c>
      <c r="K870" s="419"/>
      <c r="L870" s="419"/>
      <c r="M870" s="419"/>
      <c r="N870" s="419"/>
      <c r="O870" s="419"/>
      <c r="P870" s="315" t="s">
        <v>640</v>
      </c>
      <c r="Q870" s="316"/>
      <c r="R870" s="316"/>
      <c r="S870" s="316"/>
      <c r="T870" s="316"/>
      <c r="U870" s="316"/>
      <c r="V870" s="316"/>
      <c r="W870" s="316"/>
      <c r="X870" s="316"/>
      <c r="Y870" s="317">
        <v>3494</v>
      </c>
      <c r="Z870" s="318"/>
      <c r="AA870" s="318"/>
      <c r="AB870" s="319"/>
      <c r="AC870" s="327" t="s">
        <v>196</v>
      </c>
      <c r="AD870" s="425"/>
      <c r="AE870" s="425"/>
      <c r="AF870" s="425"/>
      <c r="AG870" s="425"/>
      <c r="AH870" s="420" t="s">
        <v>578</v>
      </c>
      <c r="AI870" s="421"/>
      <c r="AJ870" s="421"/>
      <c r="AK870" s="421"/>
      <c r="AL870" s="324" t="s">
        <v>566</v>
      </c>
      <c r="AM870" s="325"/>
      <c r="AN870" s="325"/>
      <c r="AO870" s="326"/>
      <c r="AP870" s="320" t="s">
        <v>622</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599</v>
      </c>
      <c r="D903" s="417"/>
      <c r="E903" s="417"/>
      <c r="F903" s="417"/>
      <c r="G903" s="417"/>
      <c r="H903" s="417"/>
      <c r="I903" s="417"/>
      <c r="J903" s="418" t="s">
        <v>577</v>
      </c>
      <c r="K903" s="419"/>
      <c r="L903" s="419"/>
      <c r="M903" s="419"/>
      <c r="N903" s="419"/>
      <c r="O903" s="419"/>
      <c r="P903" s="315" t="s">
        <v>598</v>
      </c>
      <c r="Q903" s="316"/>
      <c r="R903" s="316"/>
      <c r="S903" s="316"/>
      <c r="T903" s="316"/>
      <c r="U903" s="316"/>
      <c r="V903" s="316"/>
      <c r="W903" s="316"/>
      <c r="X903" s="316"/>
      <c r="Y903" s="317">
        <v>33</v>
      </c>
      <c r="Z903" s="318"/>
      <c r="AA903" s="318"/>
      <c r="AB903" s="319"/>
      <c r="AC903" s="327" t="s">
        <v>196</v>
      </c>
      <c r="AD903" s="425"/>
      <c r="AE903" s="425"/>
      <c r="AF903" s="425"/>
      <c r="AG903" s="425"/>
      <c r="AH903" s="420" t="s">
        <v>579</v>
      </c>
      <c r="AI903" s="421"/>
      <c r="AJ903" s="421"/>
      <c r="AK903" s="421"/>
      <c r="AL903" s="324" t="s">
        <v>566</v>
      </c>
      <c r="AM903" s="325"/>
      <c r="AN903" s="325"/>
      <c r="AO903" s="326"/>
      <c r="AP903" s="320" t="s">
        <v>624</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467</v>
      </c>
      <c r="AQ1101" s="428"/>
      <c r="AR1101" s="428"/>
      <c r="AS1101" s="428"/>
      <c r="AT1101" s="428"/>
      <c r="AU1101" s="428"/>
      <c r="AV1101" s="428"/>
      <c r="AW1101" s="428"/>
      <c r="AX1101" s="428"/>
    </row>
    <row r="1102" spans="1:50" ht="30" customHeight="1" x14ac:dyDescent="0.15">
      <c r="A1102" s="403">
        <v>1</v>
      </c>
      <c r="B1102" s="403">
        <v>1</v>
      </c>
      <c r="C1102" s="896"/>
      <c r="D1102" s="896"/>
      <c r="E1102" s="259" t="s">
        <v>621</v>
      </c>
      <c r="F1102" s="895"/>
      <c r="G1102" s="895"/>
      <c r="H1102" s="895"/>
      <c r="I1102" s="895"/>
      <c r="J1102" s="418" t="s">
        <v>576</v>
      </c>
      <c r="K1102" s="419"/>
      <c r="L1102" s="419"/>
      <c r="M1102" s="419"/>
      <c r="N1102" s="419"/>
      <c r="O1102" s="419"/>
      <c r="P1102" s="315" t="s">
        <v>622</v>
      </c>
      <c r="Q1102" s="316"/>
      <c r="R1102" s="316"/>
      <c r="S1102" s="316"/>
      <c r="T1102" s="316"/>
      <c r="U1102" s="316"/>
      <c r="V1102" s="316"/>
      <c r="W1102" s="316"/>
      <c r="X1102" s="316"/>
      <c r="Y1102" s="317" t="s">
        <v>576</v>
      </c>
      <c r="Z1102" s="318"/>
      <c r="AA1102" s="318"/>
      <c r="AB1102" s="319"/>
      <c r="AC1102" s="321"/>
      <c r="AD1102" s="321"/>
      <c r="AE1102" s="321"/>
      <c r="AF1102" s="321"/>
      <c r="AG1102" s="321"/>
      <c r="AH1102" s="322" t="s">
        <v>576</v>
      </c>
      <c r="AI1102" s="323"/>
      <c r="AJ1102" s="323"/>
      <c r="AK1102" s="323"/>
      <c r="AL1102" s="324" t="s">
        <v>576</v>
      </c>
      <c r="AM1102" s="325"/>
      <c r="AN1102" s="325"/>
      <c r="AO1102" s="326"/>
      <c r="AP1102" s="320" t="s">
        <v>624</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49" max="16383" man="1"/>
    <brk id="714"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2018-06-29T13:44:19Z</cp:lastPrinted>
  <dcterms:created xsi:type="dcterms:W3CDTF">2012-03-13T00:50:25Z</dcterms:created>
  <dcterms:modified xsi:type="dcterms:W3CDTF">2018-07-05T08:04:42Z</dcterms:modified>
</cp:coreProperties>
</file>