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<sst xmlns="http://schemas.openxmlformats.org/spreadsheetml/2006/main" count="2966" uniqueCount="646">
  <si>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</si>
  <si>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</si>
  <si>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</si>
  <si>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</si>
  <si>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</si>
  <si>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</si>
  <si>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</si>
  <si>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</si>
  <si>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</si>
  <si>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</si>
  <si>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</si>
  <si>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</si>
  <si>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</si>
  <si>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</si>
  <si>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</si>
  <si>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</si>
  <si>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</si>
  <si>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</si>
  <si>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</si>
  <si>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</si>
  <si>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</si>
  <si>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</si>
  <si>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</si>
  <si>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</si>
  <si>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</si>
  <si>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</si>
  <si>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</si>
  <si>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</si>
  <si>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</si>
  <si>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</si>
  <si>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</si>
  <si>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</si>
  <si>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</si>
  <si>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</si>
  <si>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</si>
  <si>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</si>
  <si>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</si>
  <si>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</si>
  <si>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</si>
  <si>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</si>
  <si>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</si>
  <si>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</si>
  <si>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</si>
  <si>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</si>
  <si>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</si>
  <si>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</si>
  <si>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</si>
  <si>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</si>
  <si>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</si>
  <si>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</si>
  <si>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</si>
  <si>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</si>
  <si>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</si>
  <si>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</si>
  <si>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</si>
  <si>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</si>
  <si>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</si>
  <si>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</si>
  <si>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</si>
  <si>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</si>
  <si>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</si>
  <si>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</si>
  <si>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</si>
  <si>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</si>
  <si>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</si>
  <si>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</si>
  <si>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</si>
  <si>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</si>
  <si>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</si>
  <si>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</si>
  <si>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</si>
  <si>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</si>
  <si>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</si>
  <si>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</si>
  <si>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</si>
  <si>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</si>
  <si>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</si>
  <si>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</si>
  <si>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</si>
  <si>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</si>
  <si>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</si>
  <si>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</si>
  <si>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</si>
  <si>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</si>
  <si>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</si>
  <si>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</si>
  <si>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</si>
  <si>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</si>
  <si>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</si>
  <si>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</si>
  <si>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</si>
  <si>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</si>
  <si>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</si>
  <si>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</si>
  <si>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</si>
  <si>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</si>
  <si>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</si>
  <si>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</si>
  <si>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</si>
  <si>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</si>
  <si>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</si>
  <si>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</si>
  <si>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</si>
  <si>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</si>
  <si>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</si>
  <si>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</si>
  <si>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</si>
  <si>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</si>
  <si>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</si>
  <si>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</si>
  <si>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</si>
  <si>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</si>
  <si>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</si>
  <si>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</si>
  <si>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</si>
  <si>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</si>
  <si>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</si>
  <si>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</si>
  <si>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</si>
  <si>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</si>
  <si>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</si>
  <si>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</si>
  <si>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</si>
  <si>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</si>
  <si>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</si>
  <si>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</si>
  <si>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</si>
  <si>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</si>
  <si>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</si>
  <si>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</si>
  <si>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</si>
  <si>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</si>
  <si>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</si>
  <si>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</si>
  <si>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</si>
  <si>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</si>
  <si>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</si>
  <si>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</si>
  <si>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</si>
  <si>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</si>
  <si>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</si>
  <si>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</si>
  <si>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</si>
  <si>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</si>
  <si>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</si>
  <si>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</si>
  <si>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</si>
  <si>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</si>
  <si>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</si>
  <si>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</si>
  <si>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</si>
  <si>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</si>
  <si>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</si>
  <si>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</si>
  <si>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</si>
  <si>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</si>
  <si>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</si>
  <si>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</si>
  <si>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</si>
  <si>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</si>
  <si>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</si>
  <si>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</si>
  <si>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</si>
  <si>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</si>
  <si>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</si>
  <si>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</si>
  <si>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</si>
  <si>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</si>
  <si>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</si>
  <si>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</si>
  <si>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</si>
  <si>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</si>
  <si>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</si>
  <si>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</si>
  <si>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</si>
  <si>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</si>
  <si>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</si>
  <si>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</si>
  <si>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</si>
  <si>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</si>
  <si>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</si>
  <si>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</si>
  <si>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</si>
  <si>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</si>
  <si>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</si>
  <si>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</si>
  <si>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</si>
  <si>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</si>
  <si>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</si>
  <si>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</si>
  <si>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</si>
  <si>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</si>
  <si>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</si>
  <si>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</si>
  <si>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</si>
  <si>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</si>
  <si>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</si>
  <si>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</si>
  <si>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</si>
  <si>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</si>
  <si>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</si>
  <si>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</si>
  <si>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</si>
  <si>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</si>
  <si>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</si>
  <si>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</si>
  <si>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</si>
  <si>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</si>
  <si>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</si>
  <si>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</si>
  <si>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</si>
  <si>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</si>
  <si>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</si>
  <si>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</si>
  <si>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</si>
  <si>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</si>
  <si>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</si>
  <si>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</si>
  <si>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</si>
  <si>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</si>
  <si>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</si>
  <si>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</si>
  <si>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</si>
  <si>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</si>
  <si>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</si>
  <si>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</si>
  <si>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</si>
  <si>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</si>
  <si>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</si>
  <si>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</si>
  <si>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</si>
  <si>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</si>
  <si>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</si>
  <si>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</si>
  <si>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</si>
  <si>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</si>
  <si>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</si>
  <si>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</si>
  <si>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</si>
  <si>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</si>
  <si>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</si>
  <si>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</si>
  <si>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</si>
  <si>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</si>
  <si>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</si>
  <si>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</si>
  <si>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</si>
  <si>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</si>
  <si>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</si>
  <si>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</si>
  <si>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</si>
  <si>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</si>
  <si>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</si>
  <si>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</si>
  <si>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</si>
  <si>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</si>
  <si>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</si>
  <si>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</si>
  <si>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</si>
  <si>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</si>
  <si>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</si>
  <si>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</si>
  <si>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</si>
  <si>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</si>
  <si>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</si>
  <si>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</si>
  <si>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</si>
  <si>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</si>
  <si>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</si>
  <si>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</si>
  <si>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</si>
  <si>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</si>
  <si>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</si>
  <si>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</si>
  <si>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</si>
  <si>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</si>
  <si>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</si>
  <si>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</si>
  <si>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</si>
  <si>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</si>
  <si>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</si>
  <si>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</si>
  <si>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</si>
  <si>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</si>
  <si>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</si>
  <si>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</si>
  <si>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</si>
  <si>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</si>
  <si>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</si>
  <si>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</si>
  <si>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</si>
  <si>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</si>
  <si>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</si>
  <si>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</si>
  <si>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</si>
  <si>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</si>
  <si>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</si>
  <si>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</si>
  <si>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</si>
  <si>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</si>
  <si>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</si>
  <si>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</si>
  <si>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</si>
  <si>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</si>
  <si>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</si>
  <si>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</si>
  <si>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</si>
  <si>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</si>
  <si>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</si>
  <si>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</si>
  <si>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</si>
  <si>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</si>
  <si>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</si>
  <si>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</si>
  <si>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</si>
  <si>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</si>
  <si>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</si>
  <si>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</si>
  <si>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</si>
  <si>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</si>
  <si>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</si>
  <si>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</si>
  <si>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</si>
  <si>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</si>
  <si>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</si>
  <si>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</si>
  <si>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</si>
  <si>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</si>
  <si>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</si>
  <si>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</si>
  <si>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</si>
  <si>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</si>
  <si>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</si>
  <si>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</si>
  <si>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</si>
  <si>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</si>
  <si>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</si>
  <si>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</si>
  <si>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</si>
  <si>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</si>
  <si>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</si>
  <si>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</si>
  <si>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</si>
  <si>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</si>
  <si>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</si>
  <si>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</si>
  <si>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</si>
  <si>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</si>
  <si>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</si>
  <si>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</si>
  <si>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</si>
  <si>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</si>
  <si>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</si>
  <si>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</si>
  <si>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</si>
  <si>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</si>
  <si>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</si>
  <si>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</si>
  <si>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</si>
  <si>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</si>
  <si>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</si>
  <si>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</si>
  <si>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</si>
  <si>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</si>
  <si>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</si>
  <si>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</si>
  <si>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</si>
  <si>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</si>
  <si>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</si>
  <si>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</si>
  <si>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</si>
  <si>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</si>
  <si>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</si>
  <si>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</si>
  <si>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</si>
  <si>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</si>
  <si>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</si>
  <si>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</si>
  <si>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</si>
  <si>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</si>
  <si>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</si>
  <si>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</si>
  <si>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</si>
  <si>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</si>
  <si>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</si>
  <si>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</si>
  <si>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</si>
  <si>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</si>
  <si>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</si>
  <si>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</si>
  <si>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</si>
  <si>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</si>
  <si>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</si>
  <si>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</si>
  <si>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</si>
  <si>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</si>
  <si>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</si>
  <si>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</si>
  <si>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</si>
  <si>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</si>
  <si>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</si>
  <si>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</si>
  <si>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</si>
  <si>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</si>
  <si>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</si>
  <si>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</si>
  <si>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</si>
  <si>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</si>
  <si>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</si>
  <si>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</si>
  <si>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</si>
  <si>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</si>
  <si>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</si>
  <si>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</si>
  <si>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</si>
  <si>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</si>
  <si>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</si>
  <si>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</si>
  <si>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</si>
  <si>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</si>
  <si>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</si>
  <si>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</si>
  <si>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</si>
  <si>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</si>
  <si>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</si>
  <si>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</si>
  <si>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</si>
  <si>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</si>
  <si>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</si>
  <si>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</si>
  <si>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</si>
  <si>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</si>
  <si>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</si>
  <si>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</si>
  <si>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</si>
  <si>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</si>
  <si>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</si>
  <si>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</si>
  <si>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</si>
  <si>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</si>
  <si>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</si>
  <si>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</si>
  <si>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</si>
  <si>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</si>
  <si>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</si>
  <si>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</si>
  <si>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</si>
  <si>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</si>
  <si>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</si>
  <si>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</si>
  <si>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</si>
  <si>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</si>
  <si>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</si>
  <si>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</si>
  <si>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</si>
  <si>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</si>
  <si>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</si>
  <si>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</si>
  <si>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</si>
  <si>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</si>
  <si>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</si>
  <si>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</si>
  <si>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</si>
  <si>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</si>
  <si>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</si>
  <si>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</si>
  <si>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</si>
  <si>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</si>
  <si>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</si>
  <si>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</si>
  <si>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</si>
  <si>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</si>
  <si>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</si>
  <si>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</si>
  <si>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</si>
  <si>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</si>
  <si>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</si>
  <si>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</si>
  <si>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</si>
  <si>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</si>
  <si>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</si>
  <si>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</si>
  <si>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</si>
  <si>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</si>
  <si>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</si>
  <si>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</si>
  <si>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</si>
  <si>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</si>
  <si>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</si>
  <si>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</si>
  <si>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</si>
  <si>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</si>
  <si>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</si>
  <si>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</si>
  <si>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</si>
  <si>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</si>
  <si>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</si>
  <si>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</si>
  <si>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</si>
  <si>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</si>
  <si>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</si>
  <si>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</si>
  <si>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</si>
  <si>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</si>
  <si>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</si>
  <si>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</si>
  <si>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</si>
  <si>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</si>
  <si>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</si>
  <si>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</si>
  <si>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</si>
  <si>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</si>
  <si>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</si>
  <si>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</si>
  <si>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</si>
  <si>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</si>
  <si>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</si>
  <si>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</si>
  <si>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</si>
  <si>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</si>
  <si>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</si>
  <si>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</si>
  <si>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</si>
  <si>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</si>
  <si>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</si>
  <si>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</si>
  <si>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</si>
  <si>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</si>
  <si>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</si>
  <si>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</si>
  <si>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</si>
  <si>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</si>
  <si>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</si>
  <si>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</si>
  <si>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</si>
  <si>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</si>
  <si>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</si>
  <si>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</si>
  <si>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</si>
  <si>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</si>
  <si>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</si>
  <si>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</si>
  <si>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</si>
  <si>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</si>
  <si>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</si>
  <si>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</si>
  <si>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</si>
  <si>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</si>
  <si>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</si>
  <si>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</si>
  <si>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</si>
  <si>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</si>
  <si>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</si>
  <si>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</si>
  <si>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</si>
  <si>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</si>
  <si>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</si>
  <si>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社会復帰促進等旅費</t>
    <rPh sb="0" eb="2">
      <t>シャカイ</t>
    </rPh>
    <rPh sb="2" eb="4">
      <t>フッキ</t>
    </rPh>
    <rPh sb="4" eb="6">
      <t>ソクシン</t>
    </rPh>
    <rPh sb="6" eb="7">
      <t>トウ</t>
    </rPh>
    <rPh sb="7" eb="9">
      <t>リョヒ</t>
    </rPh>
    <phoneticPr fontId="5"/>
  </si>
  <si>
    <t>申請から決定までに要する期間を１か月以内とし、その期間内に決定したものの割合を80％とする。</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</si>
  <si>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</si>
  <si>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</si>
  <si>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</si>
  <si>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</si>
  <si>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</si>
  <si>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</si>
  <si>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</si>
  <si>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</si>
  <si>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</si>
  <si>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</si>
  <si>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</si>
  <si>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</si>
  <si>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</si>
  <si>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</si>
  <si>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</si>
  <si>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</si>
  <si>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</si>
  <si>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</si>
  <si>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</si>
  <si>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t>
    <phoneticPr fontId="5"/>
  </si>
  <si>
    <t>660-5</t>
    <phoneticPr fontId="5"/>
  </si>
  <si>
    <t>980</t>
    <phoneticPr fontId="5"/>
  </si>
  <si>
    <t>825</t>
    <phoneticPr fontId="5"/>
  </si>
  <si>
    <t>420</t>
    <phoneticPr fontId="5"/>
  </si>
  <si>
    <t>430</t>
    <phoneticPr fontId="5"/>
  </si>
  <si>
    <t>442</t>
    <phoneticPr fontId="5"/>
  </si>
  <si>
    <t>440</t>
    <phoneticPr fontId="5"/>
  </si>
  <si>
    <t>外科後処置費用</t>
    <rPh sb="0" eb="2">
      <t>ゲカ</t>
    </rPh>
    <rPh sb="2" eb="3">
      <t>ゴ</t>
    </rPh>
    <rPh sb="3" eb="5">
      <t>ショチ</t>
    </rPh>
    <rPh sb="5" eb="7">
      <t>ヒヨウ</t>
    </rPh>
    <phoneticPr fontId="5"/>
  </si>
  <si>
    <t>診療等の実施</t>
    <rPh sb="0" eb="2">
      <t>シンリョウ</t>
    </rPh>
    <rPh sb="2" eb="3">
      <t>トウ</t>
    </rPh>
    <rPh sb="4" eb="6">
      <t>ジッシ</t>
    </rPh>
    <phoneticPr fontId="5"/>
  </si>
  <si>
    <t>旅費</t>
    <rPh sb="0" eb="2">
      <t>リョヒ</t>
    </rPh>
    <phoneticPr fontId="5"/>
  </si>
  <si>
    <t>通院費用</t>
    <rPh sb="0" eb="2">
      <t>ツウイン</t>
    </rPh>
    <rPh sb="2" eb="4">
      <t>ヒヨウ</t>
    </rPh>
    <phoneticPr fontId="5"/>
  </si>
  <si>
    <t>-</t>
    <phoneticPr fontId="5"/>
  </si>
  <si>
    <t>被災労働者</t>
    <rPh sb="0" eb="2">
      <t>ヒサイ</t>
    </rPh>
    <rPh sb="2" eb="5">
      <t>ロウドウシャ</t>
    </rPh>
    <phoneticPr fontId="5"/>
  </si>
  <si>
    <t>‐</t>
  </si>
  <si>
    <t>無</t>
  </si>
  <si>
    <t>障害を残して治癒した者に対して、義肢装着のための断端部の再手術、醜状の軽減のための再手術等を行うことにより、円滑な社会復帰の促進を図るものであり、国民のニーズを的確に反映している。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</si>
  <si>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</si>
  <si>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</si>
  <si>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t>
    <phoneticPr fontId="5"/>
  </si>
  <si>
    <t>被災労働者等に対する外科後処置の実施に必要な外科後処置費用及び通院費に限定されている。</t>
    <phoneticPr fontId="5"/>
  </si>
  <si>
    <t>外科後処置費</t>
    <rPh sb="0" eb="2">
      <t>ゲカ</t>
    </rPh>
    <rPh sb="2" eb="3">
      <t>アト</t>
    </rPh>
    <rPh sb="3" eb="5">
      <t>ショチ</t>
    </rPh>
    <rPh sb="5" eb="6">
      <t>ヒ</t>
    </rPh>
    <phoneticPr fontId="5"/>
  </si>
  <si>
    <t>外科後処置実施要綱</t>
    <rPh sb="0" eb="2">
      <t>ゲカ</t>
    </rPh>
    <rPh sb="2" eb="3">
      <t>ゴ</t>
    </rPh>
    <rPh sb="3" eb="5">
      <t>ショチ</t>
    </rPh>
    <rPh sb="5" eb="7">
      <t>ジッシ</t>
    </rPh>
    <rPh sb="7" eb="9">
      <t>ヨウコウ</t>
    </rPh>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</si>
  <si>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</si>
  <si>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社会復帰促進等事業委託費</t>
    <rPh sb="0" eb="2">
      <t>シャカイ</t>
    </rPh>
    <rPh sb="2" eb="4">
      <t>フッキ</t>
    </rPh>
    <rPh sb="4" eb="6">
      <t>ソクシン</t>
    </rPh>
    <rPh sb="6" eb="7">
      <t>トウ</t>
    </rPh>
    <rPh sb="7" eb="9">
      <t>ジギョウ</t>
    </rPh>
    <rPh sb="9" eb="11">
      <t>イタク</t>
    </rPh>
    <rPh sb="11" eb="12">
      <t>ヒ</t>
    </rPh>
    <phoneticPr fontId="5"/>
  </si>
  <si>
    <t>-</t>
    <phoneticPr fontId="5"/>
  </si>
  <si>
    <t>-</t>
    <phoneticPr fontId="5"/>
  </si>
  <si>
    <t>-</t>
    <phoneticPr fontId="5"/>
  </si>
  <si>
    <t>-</t>
    <phoneticPr fontId="5"/>
  </si>
  <si>
    <t>-</t>
    <phoneticPr fontId="5"/>
  </si>
  <si>
    <t>-</t>
    <phoneticPr fontId="5"/>
  </si>
  <si>
    <t>労働者災害補償保険法第29条第１項第１号</t>
    <phoneticPr fontId="5"/>
  </si>
  <si>
    <t>わが国が批准したILO第121号条約上の義務として、法律に定める保険給付の補完を目的として実施している。
障害を残して治ゆした者に対して、義肢装着のための断端部の再手術、醜状の軽減のための再手術等を行い、これらの者の円滑な社会復帰の促進を図る。</t>
    <phoneticPr fontId="5"/>
  </si>
  <si>
    <t>施策大目標３　労働災害に被災した労働者等に対し必要な保険給付を行うとともに、その社会復帰の促進等を図ること</t>
    <phoneticPr fontId="5"/>
  </si>
  <si>
    <t>-</t>
    <phoneticPr fontId="5"/>
  </si>
  <si>
    <t>-</t>
    <phoneticPr fontId="5"/>
  </si>
  <si>
    <t>-</t>
    <phoneticPr fontId="5"/>
  </si>
  <si>
    <t>本事業は被災労働者の円滑な社会復帰の促進を図るため、義肢装着のための断端部の再手術等に要する費用について、事業主から徴収した労災保険料から経費を支出していることから、受益者との負担関係は妥当である。</t>
    <phoneticPr fontId="5"/>
  </si>
  <si>
    <t>-</t>
    <phoneticPr fontId="5"/>
  </si>
  <si>
    <t>申請のあったものについて迅速・公正に処理する。</t>
    <rPh sb="15" eb="17">
      <t>コウセイ</t>
    </rPh>
    <phoneticPr fontId="5"/>
  </si>
  <si>
    <t>今後とも、既支給対象者、支給状況等を勘案し、適切に予算要求を行うとともに、適切な事業を実施することとする。</t>
    <rPh sb="0" eb="2">
      <t>コンゴ</t>
    </rPh>
    <rPh sb="5" eb="6">
      <t>キ</t>
    </rPh>
    <rPh sb="6" eb="8">
      <t>シキュウ</t>
    </rPh>
    <rPh sb="8" eb="10">
      <t>タイショウ</t>
    </rPh>
    <rPh sb="10" eb="11">
      <t>シャ</t>
    </rPh>
    <rPh sb="12" eb="14">
      <t>シキュウ</t>
    </rPh>
    <rPh sb="14" eb="16">
      <t>ジョウキョウ</t>
    </rPh>
    <rPh sb="16" eb="17">
      <t>トウ</t>
    </rPh>
    <rPh sb="18" eb="20">
      <t>カンアン</t>
    </rPh>
    <rPh sb="22" eb="24">
      <t>テキセツ</t>
    </rPh>
    <rPh sb="25" eb="27">
      <t>ヨサン</t>
    </rPh>
    <rPh sb="27" eb="29">
      <t>ヨウキュウ</t>
    </rPh>
    <rPh sb="30" eb="31">
      <t>オコナ</t>
    </rPh>
    <rPh sb="37" eb="39">
      <t>テキセツ</t>
    </rPh>
    <rPh sb="40" eb="42">
      <t>ジギョウ</t>
    </rPh>
    <rPh sb="43" eb="45">
      <t>ジッシ</t>
    </rPh>
    <phoneticPr fontId="5"/>
  </si>
  <si>
    <t>労働者災害補償保険法による障害（補償）給付の支給決定を受けた者であって、外科後処置により障害（補償）給付の原因である障害によって喪失した労働能力を回復し、又は醜状を軽減し得る見込みのある者等に対し、実施医療機関において手術その他の医療等の給付を行うもの。
また、外科後処置のため通院に要する費用を支給するもの。</t>
    <phoneticPr fontId="5"/>
  </si>
  <si>
    <t>A.兵庫労働局</t>
    <rPh sb="2" eb="4">
      <t>ヒョウゴ</t>
    </rPh>
    <rPh sb="4" eb="6">
      <t>ロウドウ</t>
    </rPh>
    <phoneticPr fontId="5"/>
  </si>
  <si>
    <t>B.労災保険指定医療機関（外科後処置実施医療機関）</t>
    <phoneticPr fontId="5"/>
  </si>
  <si>
    <t>C.被災労働者 （外科後処置対象者）</t>
    <phoneticPr fontId="5"/>
  </si>
  <si>
    <t>兵庫労働局</t>
    <rPh sb="0" eb="2">
      <t>ヒョウゴ</t>
    </rPh>
    <rPh sb="2" eb="5">
      <t>ロウドウキョク</t>
    </rPh>
    <phoneticPr fontId="5"/>
  </si>
  <si>
    <t>-</t>
    <phoneticPr fontId="5"/>
  </si>
  <si>
    <t>外科後処置の申請に係る承認、費用請求に係る審査、支払</t>
    <phoneticPr fontId="5"/>
  </si>
  <si>
    <t>－</t>
    <phoneticPr fontId="5"/>
  </si>
  <si>
    <t>埼玉労働局</t>
    <rPh sb="0" eb="2">
      <t>サイタマ</t>
    </rPh>
    <rPh sb="2" eb="5">
      <t>ロウドウキョク</t>
    </rPh>
    <phoneticPr fontId="5"/>
  </si>
  <si>
    <t>愛知労働局</t>
    <rPh sb="0" eb="2">
      <t>アイチ</t>
    </rPh>
    <rPh sb="2" eb="5">
      <t>ロウドウキョク</t>
    </rPh>
    <phoneticPr fontId="5"/>
  </si>
  <si>
    <t>愛媛労働局</t>
    <rPh sb="0" eb="2">
      <t>エヒメ</t>
    </rPh>
    <rPh sb="2" eb="5">
      <t>ロウドウキョク</t>
    </rPh>
    <phoneticPr fontId="5"/>
  </si>
  <si>
    <t>神奈川労働局</t>
    <rPh sb="0" eb="3">
      <t>カナガワ</t>
    </rPh>
    <rPh sb="3" eb="6">
      <t>ロウドウキョク</t>
    </rPh>
    <phoneticPr fontId="5"/>
  </si>
  <si>
    <t>群馬労働局</t>
    <rPh sb="0" eb="2">
      <t>グンマ</t>
    </rPh>
    <rPh sb="2" eb="5">
      <t>ロウドウキョク</t>
    </rPh>
    <phoneticPr fontId="5"/>
  </si>
  <si>
    <t>福岡労働局</t>
    <rPh sb="0" eb="2">
      <t>フクオカ</t>
    </rPh>
    <rPh sb="2" eb="5">
      <t>ロウドウキョク</t>
    </rPh>
    <phoneticPr fontId="5"/>
  </si>
  <si>
    <t>栃木労働局</t>
    <rPh sb="0" eb="2">
      <t>トチギ</t>
    </rPh>
    <rPh sb="2" eb="5">
      <t>ロウドウキョク</t>
    </rPh>
    <phoneticPr fontId="5"/>
  </si>
  <si>
    <t>長崎労働局</t>
    <rPh sb="0" eb="2">
      <t>ナガサキ</t>
    </rPh>
    <rPh sb="2" eb="5">
      <t>ロウドウキョク</t>
    </rPh>
    <phoneticPr fontId="5"/>
  </si>
  <si>
    <t>東京労働局</t>
    <rPh sb="0" eb="2">
      <t>トウキョウ</t>
    </rPh>
    <phoneticPr fontId="5"/>
  </si>
  <si>
    <t>-</t>
    <phoneticPr fontId="5"/>
  </si>
  <si>
    <t>外科後処置実施医療機関</t>
    <phoneticPr fontId="5"/>
  </si>
  <si>
    <t>診察等の実施</t>
    <phoneticPr fontId="5"/>
  </si>
  <si>
    <t>通院費の請求</t>
    <rPh sb="0" eb="2">
      <t>ツウイン</t>
    </rPh>
    <rPh sb="2" eb="3">
      <t>ヒ</t>
    </rPh>
    <rPh sb="4" eb="6">
      <t>セイキュウ</t>
    </rPh>
    <phoneticPr fontId="5"/>
  </si>
  <si>
    <t>施策目標Ⅲ－３－２　被災労働者等の社会復帰促進・援護等を図ること</t>
    <phoneticPr fontId="5"/>
  </si>
  <si>
    <t>-</t>
    <phoneticPr fontId="5"/>
  </si>
  <si>
    <t>-</t>
    <phoneticPr fontId="5"/>
  </si>
  <si>
    <t>本経費は、医療機関に対して支払う診察等の費用及び被災労働者に対して支給する通院費であり、その費用は公定されているため、所要額
を確保する必要がある。
なお、平成29年度の成果実績・活動実績については精査中である。</t>
    <phoneticPr fontId="5"/>
  </si>
  <si>
    <t>本事業は、労災保険給付を補完するものとして手術その他医療等の給付及び外科後処置のための通院に要する費用を支給することにより、被災労働者の円滑な社会復帰の促進を図るため実施していることから、施策目標に寄与する。</t>
    <phoneticPr fontId="5"/>
  </si>
  <si>
    <t>申請から１か月以内に決定したものの割合
（申請から決定までに要する期間が１か月以内の件数／申請件数）</t>
    <rPh sb="21" eb="23">
      <t>シンセイ</t>
    </rPh>
    <rPh sb="25" eb="27">
      <t>ケッテイ</t>
    </rPh>
    <rPh sb="30" eb="31">
      <t>ヨウ</t>
    </rPh>
    <rPh sb="33" eb="35">
      <t>キカン</t>
    </rPh>
    <rPh sb="38" eb="39">
      <t>ゲツ</t>
    </rPh>
    <rPh sb="39" eb="41">
      <t>イナイ</t>
    </rPh>
    <rPh sb="42" eb="44">
      <t>ケンスウ</t>
    </rPh>
    <rPh sb="45" eb="47">
      <t>シンセイ</t>
    </rPh>
    <rPh sb="47" eb="49">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</si>
</sst>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1"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protection locked="0"/>
    </xf>
    <xf numFmtId="0" fontId="30"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80" xfId="0" applyFont="1" applyFill="1" applyBorder="1" applyAlignment="1" applyProtection="1">
      <alignment horizontal="center" vertical="center" shrinkToFit="1"/>
      <protection locked="0"/>
    </xf>
    <xf numFmtId="0" fontId="30" fillId="0" borderId="71" xfId="0" applyFont="1" applyFill="1" applyBorder="1" applyAlignment="1" applyProtection="1">
      <alignment horizontal="center" vertical="center" shrinkToFit="1"/>
      <protection locked="0"/>
    </xf>
    <xf numFmtId="0" fontId="30" fillId="0" borderId="93" xfId="0" applyFont="1" applyFill="1" applyBorder="1" applyAlignment="1" applyProtection="1">
      <alignment horizontal="center" vertical="center" shrinkToFi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31</xdr:col>
      <xdr:colOff>10583</xdr:colOff>
      <xdr:row>18</xdr:row>
      <xdr:rowOff>27214</xdr:rowOff>
    </xdr:from>
    <xdr:ext cx="607859" cy="275717"/>
    <xdr:sp macro="" textlink="">
      <xdr:nvSpPr>
        <xdr:cNvPr id="2" name="テキスト ボックス 1"/>
        <xdr:cNvSpPr txBox="1"/>
      </xdr:nvSpPr>
      <xdr:spPr>
        <a:xfrm>
          <a:off x="6244166" y="760488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oneCellAnchor>
    <xdr:from>
      <xdr:col>38</xdr:col>
      <xdr:colOff>122465</xdr:colOff>
      <xdr:row>31</xdr:row>
      <xdr:rowOff>13608</xdr:rowOff>
    </xdr:from>
    <xdr:ext cx="607859" cy="275717"/>
    <xdr:sp macro="" textlink="">
      <xdr:nvSpPr>
        <xdr:cNvPr id="3" name="テキスト ボックス 2"/>
        <xdr:cNvSpPr txBox="1"/>
      </xdr:nvSpPr>
      <xdr:spPr>
        <a:xfrm>
          <a:off x="7878536" y="1160689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122465</xdr:colOff>
      <xdr:row>33</xdr:row>
      <xdr:rowOff>19655</xdr:rowOff>
    </xdr:from>
    <xdr:ext cx="607859" cy="275717"/>
    <xdr:sp macro="" textlink="">
      <xdr:nvSpPr>
        <xdr:cNvPr id="4" name="テキスト ボックス 3"/>
        <xdr:cNvSpPr txBox="1"/>
      </xdr:nvSpPr>
      <xdr:spPr>
        <a:xfrm>
          <a:off x="7763632" y="1217990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106438</xdr:colOff>
      <xdr:row>112</xdr:row>
      <xdr:rowOff>20713</xdr:rowOff>
    </xdr:from>
    <xdr:ext cx="607859" cy="275717"/>
    <xdr:sp macro="" textlink="">
      <xdr:nvSpPr>
        <xdr:cNvPr id="5" name="テキスト ボックス 4"/>
        <xdr:cNvSpPr txBox="1"/>
      </xdr:nvSpPr>
      <xdr:spPr>
        <a:xfrm>
          <a:off x="7707388" y="1212698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55942</xdr:colOff>
      <xdr:row>113</xdr:row>
      <xdr:rowOff>22680</xdr:rowOff>
    </xdr:from>
    <xdr:ext cx="607859" cy="275717"/>
    <xdr:sp macro="" textlink="">
      <xdr:nvSpPr>
        <xdr:cNvPr id="6" name="テキスト ボックス 5"/>
        <xdr:cNvSpPr txBox="1"/>
      </xdr:nvSpPr>
      <xdr:spPr>
        <a:xfrm>
          <a:off x="9506859" y="1377043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178556</xdr:colOff>
      <xdr:row>711</xdr:row>
      <xdr:rowOff>34320</xdr:rowOff>
    </xdr:from>
    <xdr:ext cx="607859" cy="275717"/>
    <xdr:sp macro="" textlink="">
      <xdr:nvSpPr>
        <xdr:cNvPr id="16" name="テキスト ボックス 15"/>
        <xdr:cNvSpPr txBox="1"/>
      </xdr:nvSpPr>
      <xdr:spPr>
        <a:xfrm>
          <a:off x="6579356" y="2741869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198664</xdr:colOff>
      <xdr:row>714</xdr:row>
      <xdr:rowOff>59872</xdr:rowOff>
    </xdr:from>
    <xdr:ext cx="607859" cy="275717"/>
    <xdr:sp macro="" textlink="">
      <xdr:nvSpPr>
        <xdr:cNvPr id="17" name="テキスト ボックス 16"/>
        <xdr:cNvSpPr txBox="1"/>
      </xdr:nvSpPr>
      <xdr:spPr>
        <a:xfrm>
          <a:off x="6599464" y="2844437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198664</xdr:colOff>
      <xdr:row>716</xdr:row>
      <xdr:rowOff>44904</xdr:rowOff>
    </xdr:from>
    <xdr:ext cx="607859" cy="275717"/>
    <xdr:sp macro="" textlink="">
      <xdr:nvSpPr>
        <xdr:cNvPr id="18" name="テキスト ボックス 17"/>
        <xdr:cNvSpPr txBox="1"/>
      </xdr:nvSpPr>
      <xdr:spPr>
        <a:xfrm>
          <a:off x="6599464" y="2921997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163286</xdr:colOff>
      <xdr:row>741</xdr:row>
      <xdr:rowOff>27214</xdr:rowOff>
    </xdr:from>
    <xdr:ext cx="2898322" cy="373417"/>
    <xdr:sp macro="" textlink="">
      <xdr:nvSpPr>
        <xdr:cNvPr id="40" name="テキスト ボックス 39"/>
        <xdr:cNvSpPr txBox="1"/>
      </xdr:nvSpPr>
      <xdr:spPr>
        <a:xfrm>
          <a:off x="4963886" y="39641689"/>
          <a:ext cx="2898322" cy="373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22</xdr:col>
      <xdr:colOff>40822</xdr:colOff>
      <xdr:row>742</xdr:row>
      <xdr:rowOff>20274</xdr:rowOff>
    </xdr:from>
    <xdr:to>
      <xdr:col>35</xdr:col>
      <xdr:colOff>189667</xdr:colOff>
      <xdr:row>743</xdr:row>
      <xdr:rowOff>133025</xdr:rowOff>
    </xdr:to>
    <xdr:sp macro="" textlink="">
      <xdr:nvSpPr>
        <xdr:cNvPr id="41" name="大かっこ 40"/>
        <xdr:cNvSpPr/>
      </xdr:nvSpPr>
      <xdr:spPr bwMode="auto">
        <a:xfrm>
          <a:off x="4464655" y="41083607"/>
          <a:ext cx="2762929" cy="46200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外科後処置に係る費用の支払</a:t>
          </a:r>
        </a:p>
      </xdr:txBody>
    </xdr:sp>
    <xdr:clientData/>
  </xdr:twoCellAnchor>
  <xdr:twoCellAnchor>
    <xdr:from>
      <xdr:col>29</xdr:col>
      <xdr:colOff>13607</xdr:colOff>
      <xdr:row>743</xdr:row>
      <xdr:rowOff>96048</xdr:rowOff>
    </xdr:from>
    <xdr:to>
      <xdr:col>29</xdr:col>
      <xdr:colOff>13608</xdr:colOff>
      <xdr:row>744</xdr:row>
      <xdr:rowOff>177692</xdr:rowOff>
    </xdr:to>
    <xdr:cxnSp macro="">
      <xdr:nvCxnSpPr>
        <xdr:cNvPr id="42" name="直線矢印コネクタ 41"/>
        <xdr:cNvCxnSpPr/>
      </xdr:nvCxnSpPr>
      <xdr:spPr>
        <a:xfrm flipH="1">
          <a:off x="5845024" y="41508631"/>
          <a:ext cx="1" cy="430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744</xdr:row>
      <xdr:rowOff>278188</xdr:rowOff>
    </xdr:from>
    <xdr:to>
      <xdr:col>35</xdr:col>
      <xdr:colOff>129552</xdr:colOff>
      <xdr:row>748</xdr:row>
      <xdr:rowOff>49260</xdr:rowOff>
    </xdr:to>
    <xdr:sp macro="" textlink="">
      <xdr:nvSpPr>
        <xdr:cNvPr id="43" name="正方形/長方形 42"/>
        <xdr:cNvSpPr/>
      </xdr:nvSpPr>
      <xdr:spPr bwMode="auto">
        <a:xfrm>
          <a:off x="4423833" y="42040021"/>
          <a:ext cx="2743636" cy="116807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．都道府県労働局</a:t>
          </a:r>
          <a:endParaRPr kumimoji="1" lang="en-US" altLang="ja-JP" sz="1400">
            <a:solidFill>
              <a:sysClr val="windowText" lastClr="000000"/>
            </a:solidFill>
            <a:latin typeface="+mn-ea"/>
            <a:ea typeface="+mn-ea"/>
          </a:endParaRPr>
        </a:p>
        <a:p>
          <a:pPr algn="ctr">
            <a:lnSpc>
              <a:spcPts val="1700"/>
            </a:lnSpc>
          </a:pPr>
          <a:r>
            <a:rPr kumimoji="1" lang="ja-JP" altLang="en-US" sz="1400" baseline="0">
              <a:solidFill>
                <a:sysClr val="windowText" lastClr="000000"/>
              </a:solidFill>
              <a:latin typeface="+mn-ea"/>
              <a:ea typeface="+mn-ea"/>
            </a:rPr>
            <a:t>  </a:t>
          </a:r>
          <a:r>
            <a:rPr kumimoji="1" lang="en-US" altLang="ja-JP" sz="1400" baseline="0">
              <a:solidFill>
                <a:sysClr val="windowText" lastClr="000000"/>
              </a:solidFill>
              <a:latin typeface="+mn-ea"/>
              <a:ea typeface="+mn-ea"/>
            </a:rPr>
            <a:t>36.2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20</xdr:col>
      <xdr:colOff>108857</xdr:colOff>
      <xdr:row>748</xdr:row>
      <xdr:rowOff>163286</xdr:rowOff>
    </xdr:from>
    <xdr:to>
      <xdr:col>37</xdr:col>
      <xdr:colOff>171449</xdr:colOff>
      <xdr:row>752</xdr:row>
      <xdr:rowOff>58603</xdr:rowOff>
    </xdr:to>
    <xdr:sp macro="" textlink="">
      <xdr:nvSpPr>
        <xdr:cNvPr id="44" name="大かっこ 43"/>
        <xdr:cNvSpPr/>
      </xdr:nvSpPr>
      <xdr:spPr bwMode="auto">
        <a:xfrm>
          <a:off x="4109357" y="41911361"/>
          <a:ext cx="3463017" cy="13050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ysClr val="windowText" lastClr="000000"/>
              </a:solidFill>
              <a:latin typeface="+mn-lt"/>
              <a:ea typeface="+mn-ea"/>
              <a:cs typeface="+mn-cs"/>
            </a:rPr>
            <a:t>外科後処置の申請に係る承認、費用請求に係る</a:t>
          </a:r>
          <a:endParaRPr kumimoji="1" lang="en-US" altLang="ja-JP" sz="1100">
            <a:solidFill>
              <a:sysClr val="windowText" lastClr="000000"/>
            </a:solidFill>
            <a:latin typeface="+mn-lt"/>
            <a:ea typeface="+mn-ea"/>
            <a:cs typeface="+mn-cs"/>
          </a:endParaRPr>
        </a:p>
        <a:p>
          <a:pPr>
            <a:lnSpc>
              <a:spcPts val="1300"/>
            </a:lnSpc>
          </a:pPr>
          <a:r>
            <a:rPr kumimoji="1" lang="ja-JP" altLang="ja-JP" sz="1100">
              <a:solidFill>
                <a:sysClr val="windowText" lastClr="000000"/>
              </a:solidFill>
              <a:latin typeface="+mn-lt"/>
              <a:ea typeface="+mn-ea"/>
              <a:cs typeface="+mn-cs"/>
            </a:rPr>
            <a:t>審査、支払</a:t>
          </a:r>
          <a:r>
            <a:rPr kumimoji="1" lang="ja-JP" altLang="en-US" sz="1100">
              <a:solidFill>
                <a:sysClr val="windowText" lastClr="000000"/>
              </a:solidFill>
              <a:latin typeface="+mn-lt"/>
              <a:ea typeface="+mn-ea"/>
              <a:cs typeface="+mn-cs"/>
            </a:rPr>
            <a:t>及び旅費の支給</a:t>
          </a:r>
          <a:endParaRPr lang="ja-JP" altLang="ja-JP">
            <a:solidFill>
              <a:sysClr val="windowText" lastClr="000000"/>
            </a:solidFill>
          </a:endParaRPr>
        </a:p>
      </xdr:txBody>
    </xdr:sp>
    <xdr:clientData/>
  </xdr:twoCellAnchor>
  <xdr:twoCellAnchor>
    <xdr:from>
      <xdr:col>23</xdr:col>
      <xdr:colOff>0</xdr:colOff>
      <xdr:row>752</xdr:row>
      <xdr:rowOff>0</xdr:rowOff>
    </xdr:from>
    <xdr:to>
      <xdr:col>23</xdr:col>
      <xdr:colOff>0</xdr:colOff>
      <xdr:row>753</xdr:row>
      <xdr:rowOff>190500</xdr:rowOff>
    </xdr:to>
    <xdr:cxnSp macro="">
      <xdr:nvCxnSpPr>
        <xdr:cNvPr id="45" name="直線矢印コネクタ 44"/>
        <xdr:cNvCxnSpPr/>
      </xdr:nvCxnSpPr>
      <xdr:spPr>
        <a:xfrm>
          <a:off x="4600575" y="42786300"/>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752</xdr:row>
      <xdr:rowOff>0</xdr:rowOff>
    </xdr:from>
    <xdr:to>
      <xdr:col>34</xdr:col>
      <xdr:colOff>0</xdr:colOff>
      <xdr:row>753</xdr:row>
      <xdr:rowOff>190500</xdr:rowOff>
    </xdr:to>
    <xdr:cxnSp macro="">
      <xdr:nvCxnSpPr>
        <xdr:cNvPr id="46" name="直線矢印コネクタ 45"/>
        <xdr:cNvCxnSpPr/>
      </xdr:nvCxnSpPr>
      <xdr:spPr>
        <a:xfrm>
          <a:off x="6800850" y="42786300"/>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122464</xdr:colOff>
      <xdr:row>754</xdr:row>
      <xdr:rowOff>2</xdr:rowOff>
    </xdr:from>
    <xdr:to>
      <xdr:col>27</xdr:col>
      <xdr:colOff>7796</xdr:colOff>
      <xdr:row>756</xdr:row>
      <xdr:rowOff>359834</xdr:rowOff>
    </xdr:to>
    <xdr:sp macro="" textlink="">
      <xdr:nvSpPr>
        <xdr:cNvPr id="47" name="正方形/長方形 46"/>
        <xdr:cNvSpPr/>
      </xdr:nvSpPr>
      <xdr:spPr bwMode="auto">
        <a:xfrm>
          <a:off x="2535464" y="45254335"/>
          <a:ext cx="2901582" cy="105833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Ｂ．労災保険指定医療機関</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（外科後処置実施医療機関）</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36</a:t>
          </a:r>
          <a:r>
            <a:rPr kumimoji="1" lang="ja-JP" altLang="en-US" sz="1400">
              <a:solidFill>
                <a:sysClr val="windowText" lastClr="000000"/>
              </a:solidFill>
              <a:latin typeface="+mn-ea"/>
              <a:ea typeface="+mn-ea"/>
            </a:rPr>
            <a:t>百万円</a:t>
          </a:r>
        </a:p>
      </xdr:txBody>
    </xdr:sp>
    <xdr:clientData/>
  </xdr:twoCellAnchor>
  <xdr:twoCellAnchor>
    <xdr:from>
      <xdr:col>30</xdr:col>
      <xdr:colOff>136071</xdr:colOff>
      <xdr:row>754</xdr:row>
      <xdr:rowOff>0</xdr:rowOff>
    </xdr:from>
    <xdr:to>
      <xdr:col>44</xdr:col>
      <xdr:colOff>149679</xdr:colOff>
      <xdr:row>756</xdr:row>
      <xdr:rowOff>359833</xdr:rowOff>
    </xdr:to>
    <xdr:sp macro="" textlink="">
      <xdr:nvSpPr>
        <xdr:cNvPr id="48" name="正方形/長方形 47"/>
        <xdr:cNvSpPr/>
      </xdr:nvSpPr>
      <xdr:spPr bwMode="auto">
        <a:xfrm>
          <a:off x="6168571" y="45254333"/>
          <a:ext cx="2828775" cy="105833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Ｃ．被災労働者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（外科後処置対象者）</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0.2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12</xdr:col>
      <xdr:colOff>163285</xdr:colOff>
      <xdr:row>756</xdr:row>
      <xdr:rowOff>467169</xdr:rowOff>
    </xdr:from>
    <xdr:to>
      <xdr:col>26</xdr:col>
      <xdr:colOff>105622</xdr:colOff>
      <xdr:row>757</xdr:row>
      <xdr:rowOff>265087</xdr:rowOff>
    </xdr:to>
    <xdr:sp macro="" textlink="">
      <xdr:nvSpPr>
        <xdr:cNvPr id="49" name="大かっこ 48"/>
        <xdr:cNvSpPr/>
      </xdr:nvSpPr>
      <xdr:spPr bwMode="auto">
        <a:xfrm>
          <a:off x="2576285" y="46420002"/>
          <a:ext cx="2757504" cy="46466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診察等の実施、費用の請求</a:t>
          </a:r>
        </a:p>
      </xdr:txBody>
    </xdr:sp>
    <xdr:clientData/>
  </xdr:twoCellAnchor>
  <xdr:twoCellAnchor>
    <xdr:from>
      <xdr:col>32</xdr:col>
      <xdr:colOff>61990</xdr:colOff>
      <xdr:row>756</xdr:row>
      <xdr:rowOff>476238</xdr:rowOff>
    </xdr:from>
    <xdr:to>
      <xdr:col>43</xdr:col>
      <xdr:colOff>23366</xdr:colOff>
      <xdr:row>757</xdr:row>
      <xdr:rowOff>256912</xdr:rowOff>
    </xdr:to>
    <xdr:sp macro="" textlink="">
      <xdr:nvSpPr>
        <xdr:cNvPr id="50" name="大かっこ 49"/>
        <xdr:cNvSpPr/>
      </xdr:nvSpPr>
      <xdr:spPr bwMode="auto">
        <a:xfrm>
          <a:off x="6496657" y="46429071"/>
          <a:ext cx="2173292" cy="4474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通院費の請求</a:t>
          </a:r>
        </a:p>
      </xdr:txBody>
    </xdr:sp>
    <xdr:clientData/>
  </xdr:twoCellAnchor>
  <xdr:oneCellAnchor>
    <xdr:from>
      <xdr:col>34</xdr:col>
      <xdr:colOff>190500</xdr:colOff>
      <xdr:row>752</xdr:row>
      <xdr:rowOff>217714</xdr:rowOff>
    </xdr:from>
    <xdr:ext cx="748923" cy="275717"/>
    <xdr:sp macro="" textlink="">
      <xdr:nvSpPr>
        <xdr:cNvPr id="51" name="テキスト ボックス 50"/>
        <xdr:cNvSpPr txBox="1"/>
      </xdr:nvSpPr>
      <xdr:spPr>
        <a:xfrm>
          <a:off x="6991350" y="4300401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旅費支給</a:t>
          </a:r>
        </a:p>
      </xdr:txBody>
    </xdr:sp>
    <xdr:clientData/>
  </xdr:oneCellAnchor>
  <xdr:twoCellAnchor>
    <xdr:from>
      <xdr:col>21</xdr:col>
      <xdr:colOff>0</xdr:colOff>
      <xdr:row>740</xdr:row>
      <xdr:rowOff>21177</xdr:rowOff>
    </xdr:from>
    <xdr:to>
      <xdr:col>37</xdr:col>
      <xdr:colOff>168679</xdr:colOff>
      <xdr:row>741</xdr:row>
      <xdr:rowOff>333074</xdr:rowOff>
    </xdr:to>
    <xdr:sp macro="" textlink="">
      <xdr:nvSpPr>
        <xdr:cNvPr id="52" name="正方形/長方形 51"/>
        <xdr:cNvSpPr/>
      </xdr:nvSpPr>
      <xdr:spPr bwMode="auto">
        <a:xfrm>
          <a:off x="4222750" y="40386010"/>
          <a:ext cx="3386012" cy="66114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baseline="0">
              <a:solidFill>
                <a:sysClr val="windowText" lastClr="000000"/>
              </a:solidFill>
              <a:latin typeface="+mn-ea"/>
              <a:ea typeface="+mn-ea"/>
            </a:rPr>
            <a:t>  </a:t>
          </a:r>
          <a:r>
            <a:rPr kumimoji="1" lang="en-US" altLang="ja-JP" sz="1400" baseline="0">
              <a:solidFill>
                <a:sysClr val="windowText" lastClr="000000"/>
              </a:solidFill>
              <a:latin typeface="+mn-ea"/>
              <a:ea typeface="+mn-ea"/>
            </a:rPr>
            <a:t>36.2</a:t>
          </a:r>
          <a:r>
            <a:rPr kumimoji="1" lang="ja-JP" altLang="en-US" sz="1400">
              <a:solidFill>
                <a:sysClr val="windowText" lastClr="000000"/>
              </a:solidFill>
              <a:latin typeface="+mn-ea"/>
              <a:ea typeface="+mn-ea"/>
            </a:rPr>
            <a:t>百万円（平成</a:t>
          </a:r>
          <a:r>
            <a:rPr kumimoji="1" lang="en-US" altLang="ja-JP" sz="1400">
              <a:solidFill>
                <a:sysClr val="windowText" lastClr="000000"/>
              </a:solidFill>
              <a:latin typeface="+mn-ea"/>
              <a:ea typeface="+mn-ea"/>
            </a:rPr>
            <a:t>28</a:t>
          </a:r>
          <a:r>
            <a:rPr kumimoji="1" lang="ja-JP" altLang="en-US" sz="1400">
              <a:solidFill>
                <a:sysClr val="windowText" lastClr="000000"/>
              </a:solidFill>
              <a:latin typeface="+mn-ea"/>
              <a:ea typeface="+mn-ea"/>
            </a:rPr>
            <a:t>年度執行額）</a:t>
          </a:r>
          <a:endParaRPr kumimoji="1" lang="en-US" altLang="ja-JP" sz="1400">
            <a:solidFill>
              <a:sysClr val="windowText" lastClr="000000"/>
            </a:solidFill>
            <a:latin typeface="+mn-ea"/>
            <a:ea typeface="+mn-ea"/>
          </a:endParaRPr>
        </a:p>
      </xdr:txBody>
    </xdr:sp>
    <xdr:clientData/>
  </xdr:twoCellAnchor>
  <xdr:twoCellAnchor>
    <xdr:from>
      <xdr:col>7</xdr:col>
      <xdr:colOff>60325</xdr:colOff>
      <xdr:row>740</xdr:row>
      <xdr:rowOff>140759</xdr:rowOff>
    </xdr:from>
    <xdr:to>
      <xdr:col>19</xdr:col>
      <xdr:colOff>195263</xdr:colOff>
      <xdr:row>742</xdr:row>
      <xdr:rowOff>32809</xdr:rowOff>
    </xdr:to>
    <xdr:sp macro="" textlink="">
      <xdr:nvSpPr>
        <xdr:cNvPr id="53" name="正方形/長方形 52"/>
        <xdr:cNvSpPr/>
      </xdr:nvSpPr>
      <xdr:spPr>
        <a:xfrm>
          <a:off x="1460500" y="39069434"/>
          <a:ext cx="2535238" cy="596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21</xdr:col>
      <xdr:colOff>110067</xdr:colOff>
      <xdr:row>757</xdr:row>
      <xdr:rowOff>256117</xdr:rowOff>
    </xdr:from>
    <xdr:to>
      <xdr:col>34</xdr:col>
      <xdr:colOff>44980</xdr:colOff>
      <xdr:row>778</xdr:row>
      <xdr:rowOff>173567</xdr:rowOff>
    </xdr:to>
    <xdr:sp macro="" textlink="">
      <xdr:nvSpPr>
        <xdr:cNvPr id="54" name="正方形/長方形 53"/>
        <xdr:cNvSpPr/>
      </xdr:nvSpPr>
      <xdr:spPr>
        <a:xfrm>
          <a:off x="4310592" y="45490342"/>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19</xdr:col>
      <xdr:colOff>136527</xdr:colOff>
      <xdr:row>833</xdr:row>
      <xdr:rowOff>239183</xdr:rowOff>
    </xdr:from>
    <xdr:to>
      <xdr:col>32</xdr:col>
      <xdr:colOff>71440</xdr:colOff>
      <xdr:row>835</xdr:row>
      <xdr:rowOff>197908</xdr:rowOff>
    </xdr:to>
    <xdr:sp macro="" textlink="">
      <xdr:nvSpPr>
        <xdr:cNvPr id="55" name="正方形/長方形 54"/>
        <xdr:cNvSpPr/>
      </xdr:nvSpPr>
      <xdr:spPr>
        <a:xfrm>
          <a:off x="3937002" y="49912058"/>
          <a:ext cx="2535238" cy="5873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446</v>
      </c>
      <c r="AT2" s="947"/>
      <c r="AU2" s="947"/>
      <c r="AV2" s="52" t="str">
        <f>IF(AW2="", "", "-")</f>
        <v/>
      </c>
      <c r="AW2" s="918"/>
      <c r="AX2" s="918"/>
    </row>
    <row r="3" spans="1:50" ht="21" customHeight="1" thickBot="1" x14ac:dyDescent="0.2">
      <c r="A3" s="875" t="s">
        <v>532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547</v>
      </c>
      <c r="AK3" s="877"/>
      <c r="AL3" s="877"/>
      <c r="AM3" s="877"/>
      <c r="AN3" s="877"/>
      <c r="AO3" s="877"/>
      <c r="AP3" s="877"/>
      <c r="AQ3" s="877"/>
      <c r="AR3" s="877"/>
      <c r="AS3" s="877"/>
      <c r="AT3" s="877"/>
      <c r="AU3" s="877"/>
      <c r="AV3" s="877"/>
      <c r="AW3" s="877"/>
      <c r="AX3" s="24" t="s">
        <v>65</v>
      </c>
    </row>
    <row r="4" spans="1:50" ht="24.75" customHeight="1" x14ac:dyDescent="0.15">
      <c r="A4" s="703" t="s">
        <v>25</v>
      </c>
      <c r="B4" s="704"/>
      <c r="C4" s="704"/>
      <c r="D4" s="704"/>
      <c r="E4" s="704"/>
      <c r="F4" s="704"/>
      <c r="G4" s="681" t="s">
        <v>599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7" t="s">
        <v>114</v>
      </c>
      <c r="H5" s="848"/>
      <c r="I5" s="848"/>
      <c r="J5" s="848"/>
      <c r="K5" s="848"/>
      <c r="L5" s="848"/>
      <c r="M5" s="849" t="s">
        <v>66</v>
      </c>
      <c r="N5" s="850"/>
      <c r="O5" s="850"/>
      <c r="P5" s="850"/>
      <c r="Q5" s="850"/>
      <c r="R5" s="851"/>
      <c r="S5" s="852" t="s">
        <v>131</v>
      </c>
      <c r="T5" s="848"/>
      <c r="U5" s="848"/>
      <c r="V5" s="848"/>
      <c r="W5" s="848"/>
      <c r="X5" s="853"/>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609</v>
      </c>
      <c r="H7" s="495"/>
      <c r="I7" s="495"/>
      <c r="J7" s="495"/>
      <c r="K7" s="495"/>
      <c r="L7" s="495"/>
      <c r="M7" s="495"/>
      <c r="N7" s="495"/>
      <c r="O7" s="495"/>
      <c r="P7" s="495"/>
      <c r="Q7" s="495"/>
      <c r="R7" s="495"/>
      <c r="S7" s="495"/>
      <c r="T7" s="495"/>
      <c r="U7" s="495"/>
      <c r="V7" s="495"/>
      <c r="W7" s="495"/>
      <c r="X7" s="496"/>
      <c r="Y7" s="929" t="s">
        <v>545</v>
      </c>
      <c r="Z7" s="439"/>
      <c r="AA7" s="439"/>
      <c r="AB7" s="439"/>
      <c r="AC7" s="439"/>
      <c r="AD7" s="930"/>
      <c r="AE7" s="919" t="s">
        <v>600</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1" t="s">
        <v>389</v>
      </c>
      <c r="B8" s="492"/>
      <c r="C8" s="492"/>
      <c r="D8" s="492"/>
      <c r="E8" s="492"/>
      <c r="F8" s="493"/>
      <c r="G8" s="948" t="str">
        <f>入力規則等!A26</f>
        <v>-</v>
      </c>
      <c r="H8" s="719"/>
      <c r="I8" s="719"/>
      <c r="J8" s="719"/>
      <c r="K8" s="719"/>
      <c r="L8" s="719"/>
      <c r="M8" s="719"/>
      <c r="N8" s="719"/>
      <c r="O8" s="719"/>
      <c r="P8" s="719"/>
      <c r="Q8" s="719"/>
      <c r="R8" s="719"/>
      <c r="S8" s="719"/>
      <c r="T8" s="719"/>
      <c r="U8" s="719"/>
      <c r="V8" s="719"/>
      <c r="W8" s="719"/>
      <c r="X8" s="949"/>
      <c r="Y8" s="854" t="s">
        <v>390</v>
      </c>
      <c r="Z8" s="855"/>
      <c r="AA8" s="855"/>
      <c r="AB8" s="855"/>
      <c r="AC8" s="855"/>
      <c r="AD8" s="856"/>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7" t="s">
        <v>23</v>
      </c>
      <c r="B9" s="858"/>
      <c r="C9" s="858"/>
      <c r="D9" s="858"/>
      <c r="E9" s="858"/>
      <c r="F9" s="858"/>
      <c r="G9" s="859" t="s">
        <v>610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59" t="s">
        <v>30</v>
      </c>
      <c r="B10" s="660"/>
      <c r="C10" s="660"/>
      <c r="D10" s="660"/>
      <c r="E10" s="660"/>
      <c r="F10" s="660"/>
      <c r="G10" s="753" t="s">
        <v>619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0" t="s">
        <v>24</v>
      </c>
      <c r="B12" s="951"/>
      <c r="C12" s="951"/>
      <c r="D12" s="951"/>
      <c r="E12" s="951"/>
      <c r="F12" s="95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68</v>
      </c>
      <c r="Q13" s="657"/>
      <c r="R13" s="657"/>
      <c r="S13" s="657"/>
      <c r="T13" s="657"/>
      <c r="U13" s="657"/>
      <c r="V13" s="658"/>
      <c r="W13" s="656">
        <v>43</v>
      </c>
      <c r="X13" s="657"/>
      <c r="Y13" s="657"/>
      <c r="Z13" s="657"/>
      <c r="AA13" s="657"/>
      <c r="AB13" s="657"/>
      <c r="AC13" s="658"/>
      <c r="AD13" s="656">
        <v>52</v>
      </c>
      <c r="AE13" s="657"/>
      <c r="AF13" s="657"/>
      <c r="AG13" s="657"/>
      <c r="AH13" s="657"/>
      <c r="AI13" s="657"/>
      <c r="AJ13" s="658"/>
      <c r="AK13" s="656">
        <v>55</v>
      </c>
      <c r="AL13" s="657"/>
      <c r="AM13" s="657"/>
      <c r="AN13" s="657"/>
      <c r="AO13" s="657"/>
      <c r="AP13" s="657"/>
      <c r="AQ13" s="658"/>
      <c r="AR13" s="926"/>
      <c r="AS13" s="927"/>
      <c r="AT13" s="927"/>
      <c r="AU13" s="927"/>
      <c r="AV13" s="927"/>
      <c r="AW13" s="927"/>
      <c r="AX13" s="928"/>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553</v>
      </c>
      <c r="AE15" s="657"/>
      <c r="AF15" s="657"/>
      <c r="AG15" s="657"/>
      <c r="AH15" s="657"/>
      <c r="AI15" s="657"/>
      <c r="AJ15" s="658"/>
      <c r="AK15" s="656" t="s">
        <v>556</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555</v>
      </c>
      <c r="AE17" s="657"/>
      <c r="AF17" s="657"/>
      <c r="AG17" s="657"/>
      <c r="AH17" s="657"/>
      <c r="AI17" s="657"/>
      <c r="AJ17" s="658"/>
      <c r="AK17" s="656" t="s">
        <v>552</v>
      </c>
      <c r="AL17" s="657"/>
      <c r="AM17" s="657"/>
      <c r="AN17" s="657"/>
      <c r="AO17" s="657"/>
      <c r="AP17" s="657"/>
      <c r="AQ17" s="658"/>
      <c r="AR17" s="924"/>
      <c r="AS17" s="924"/>
      <c r="AT17" s="924"/>
      <c r="AU17" s="924"/>
      <c r="AV17" s="924"/>
      <c r="AW17" s="924"/>
      <c r="AX17" s="925"/>
    </row>
    <row r="18" spans="1:50" ht="24.75" customHeight="1" x14ac:dyDescent="0.15">
      <c r="A18" s="613"/>
      <c r="B18" s="614"/>
      <c r="C18" s="614"/>
      <c r="D18" s="614"/>
      <c r="E18" s="614"/>
      <c r="F18" s="615"/>
      <c r="G18" s="726"/>
      <c r="H18" s="727"/>
      <c r="I18" s="715" t="s">
        <v>20</v>
      </c>
      <c r="J18" s="716"/>
      <c r="K18" s="716"/>
      <c r="L18" s="716"/>
      <c r="M18" s="716"/>
      <c r="N18" s="716"/>
      <c r="O18" s="717"/>
      <c r="P18" s="886">
        <f>SUM(P13:V17)</f>
        <v>68</v>
      </c>
      <c r="Q18" s="887"/>
      <c r="R18" s="887"/>
      <c r="S18" s="887"/>
      <c r="T18" s="887"/>
      <c r="U18" s="887"/>
      <c r="V18" s="888"/>
      <c r="W18" s="886">
        <f>SUM(W13:AC17)</f>
        <v>43</v>
      </c>
      <c r="X18" s="887"/>
      <c r="Y18" s="887"/>
      <c r="Z18" s="887"/>
      <c r="AA18" s="887"/>
      <c r="AB18" s="887"/>
      <c r="AC18" s="888"/>
      <c r="AD18" s="886">
        <f>SUM(AD13:AJ17)</f>
        <v>52</v>
      </c>
      <c r="AE18" s="887"/>
      <c r="AF18" s="887"/>
      <c r="AG18" s="887"/>
      <c r="AH18" s="887"/>
      <c r="AI18" s="887"/>
      <c r="AJ18" s="888"/>
      <c r="AK18" s="886">
        <f>SUM(AK13:AQ17)</f>
        <v>55</v>
      </c>
      <c r="AL18" s="887"/>
      <c r="AM18" s="887"/>
      <c r="AN18" s="887"/>
      <c r="AO18" s="887"/>
      <c r="AP18" s="887"/>
      <c r="AQ18" s="888"/>
      <c r="AR18" s="886">
        <f>SUM(AR13:AX17)</f>
        <v>0</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56">
        <v>42</v>
      </c>
      <c r="Q19" s="657"/>
      <c r="R19" s="657"/>
      <c r="S19" s="657"/>
      <c r="T19" s="657"/>
      <c r="U19" s="657"/>
      <c r="V19" s="658"/>
      <c r="W19" s="656">
        <v>36</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4" t="s">
        <v>10</v>
      </c>
      <c r="H20" s="885"/>
      <c r="I20" s="885"/>
      <c r="J20" s="885"/>
      <c r="K20" s="885"/>
      <c r="L20" s="885"/>
      <c r="M20" s="885"/>
      <c r="N20" s="885"/>
      <c r="O20" s="885"/>
      <c r="P20" s="311">
        <f>IF(P18=0, "-", SUM(P19)/P18)</f>
        <v>0.61764705882352944</v>
      </c>
      <c r="Q20" s="311"/>
      <c r="R20" s="311"/>
      <c r="S20" s="311"/>
      <c r="T20" s="311"/>
      <c r="U20" s="311"/>
      <c r="V20" s="311"/>
      <c r="W20" s="311">
        <f t="shared" ref="W20" si="0">IF(W18=0, "-", SUM(W19)/W18)</f>
        <v>0.83720930232558144</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3"/>
      <c r="G21" s="309" t="s">
        <v>496</v>
      </c>
      <c r="H21" s="310"/>
      <c r="I21" s="310"/>
      <c r="J21" s="310"/>
      <c r="K21" s="310"/>
      <c r="L21" s="310"/>
      <c r="M21" s="310"/>
      <c r="N21" s="310"/>
      <c r="O21" s="310"/>
      <c r="P21" s="311">
        <f>IF(P19=0, "-", SUM(P19)/SUM(P13,P14))</f>
        <v>0.61764705882352944</v>
      </c>
      <c r="Q21" s="311"/>
      <c r="R21" s="311"/>
      <c r="S21" s="311"/>
      <c r="T21" s="311"/>
      <c r="U21" s="311"/>
      <c r="V21" s="311"/>
      <c r="W21" s="311">
        <f t="shared" ref="W21" si="2">IF(W19=0, "-", SUM(W19)/SUM(W13,W14))</f>
        <v>0.83720930232558144</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537</v>
      </c>
      <c r="B22" s="972"/>
      <c r="C22" s="972"/>
      <c r="D22" s="972"/>
      <c r="E22" s="972"/>
      <c r="F22" s="973"/>
      <c r="G22" s="958" t="s">
        <v>473</v>
      </c>
      <c r="H22" s="215"/>
      <c r="I22" s="215"/>
      <c r="J22" s="215"/>
      <c r="K22" s="215"/>
      <c r="L22" s="215"/>
      <c r="M22" s="215"/>
      <c r="N22" s="215"/>
      <c r="O22" s="216"/>
      <c r="P22" s="943" t="s">
        <v>535</v>
      </c>
      <c r="Q22" s="215"/>
      <c r="R22" s="215"/>
      <c r="S22" s="215"/>
      <c r="T22" s="215"/>
      <c r="U22" s="215"/>
      <c r="V22" s="216"/>
      <c r="W22" s="943" t="s">
        <v>536</v>
      </c>
      <c r="X22" s="215"/>
      <c r="Y22" s="215"/>
      <c r="Z22" s="215"/>
      <c r="AA22" s="215"/>
      <c r="AB22" s="215"/>
      <c r="AC22" s="216"/>
      <c r="AD22" s="943" t="s">
        <v>472</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602</v>
      </c>
      <c r="H23" s="960"/>
      <c r="I23" s="960"/>
      <c r="J23" s="960"/>
      <c r="K23" s="960"/>
      <c r="L23" s="960"/>
      <c r="M23" s="960"/>
      <c r="N23" s="960"/>
      <c r="O23" s="961"/>
      <c r="P23" s="926">
        <v>54.5</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557</v>
      </c>
      <c r="H24" s="963"/>
      <c r="I24" s="963"/>
      <c r="J24" s="963"/>
      <c r="K24" s="963"/>
      <c r="L24" s="963"/>
      <c r="M24" s="963"/>
      <c r="N24" s="963"/>
      <c r="O24" s="964"/>
      <c r="P24" s="656">
        <v>0.5</v>
      </c>
      <c r="Q24" s="657"/>
      <c r="R24" s="657"/>
      <c r="S24" s="657"/>
      <c r="T24" s="657"/>
      <c r="U24" s="657"/>
      <c r="V24" s="658"/>
      <c r="W24" s="656"/>
      <c r="X24" s="657"/>
      <c r="Y24" s="657"/>
      <c r="Z24" s="657"/>
      <c r="AA24" s="657"/>
      <c r="AB24" s="657"/>
      <c r="AC24" s="65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56"/>
      <c r="Q25" s="657"/>
      <c r="R25" s="657"/>
      <c r="S25" s="657"/>
      <c r="T25" s="657"/>
      <c r="U25" s="657"/>
      <c r="V25" s="658"/>
      <c r="W25" s="656"/>
      <c r="X25" s="657"/>
      <c r="Y25" s="657"/>
      <c r="Z25" s="657"/>
      <c r="AA25" s="657"/>
      <c r="AB25" s="657"/>
      <c r="AC25" s="65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56"/>
      <c r="Q26" s="657"/>
      <c r="R26" s="657"/>
      <c r="S26" s="657"/>
      <c r="T26" s="657"/>
      <c r="U26" s="657"/>
      <c r="V26" s="658"/>
      <c r="W26" s="656"/>
      <c r="X26" s="657"/>
      <c r="Y26" s="657"/>
      <c r="Z26" s="657"/>
      <c r="AA26" s="657"/>
      <c r="AB26" s="657"/>
      <c r="AC26" s="65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56"/>
      <c r="Q27" s="657"/>
      <c r="R27" s="657"/>
      <c r="S27" s="657"/>
      <c r="T27" s="657"/>
      <c r="U27" s="657"/>
      <c r="V27" s="658"/>
      <c r="W27" s="656"/>
      <c r="X27" s="657"/>
      <c r="Y27" s="657"/>
      <c r="Z27" s="657"/>
      <c r="AA27" s="657"/>
      <c r="AB27" s="657"/>
      <c r="AC27" s="65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477</v>
      </c>
      <c r="H28" s="966"/>
      <c r="I28" s="966"/>
      <c r="J28" s="966"/>
      <c r="K28" s="966"/>
      <c r="L28" s="966"/>
      <c r="M28" s="966"/>
      <c r="N28" s="966"/>
      <c r="O28" s="967"/>
      <c r="P28" s="886">
        <f>P29-SUM(P23:P27)</f>
        <v>0</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474</v>
      </c>
      <c r="H29" s="969"/>
      <c r="I29" s="969"/>
      <c r="J29" s="969"/>
      <c r="K29" s="969"/>
      <c r="L29" s="969"/>
      <c r="M29" s="969"/>
      <c r="N29" s="969"/>
      <c r="O29" s="970"/>
      <c r="P29" s="940">
        <f>AK13</f>
        <v>55</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490</v>
      </c>
      <c r="B30" s="870"/>
      <c r="C30" s="870"/>
      <c r="D30" s="870"/>
      <c r="E30" s="870"/>
      <c r="F30" s="871"/>
      <c r="G30" s="772" t="s">
        <v>265</v>
      </c>
      <c r="H30" s="773"/>
      <c r="I30" s="773"/>
      <c r="J30" s="773"/>
      <c r="K30" s="773"/>
      <c r="L30" s="773"/>
      <c r="M30" s="773"/>
      <c r="N30" s="773"/>
      <c r="O30" s="774"/>
      <c r="P30" s="865" t="s">
        <v>59</v>
      </c>
      <c r="Q30" s="773"/>
      <c r="R30" s="773"/>
      <c r="S30" s="773"/>
      <c r="T30" s="773"/>
      <c r="U30" s="773"/>
      <c r="V30" s="773"/>
      <c r="W30" s="773"/>
      <c r="X30" s="774"/>
      <c r="Y30" s="862"/>
      <c r="Z30" s="863"/>
      <c r="AA30" s="864"/>
      <c r="AB30" s="866" t="s">
        <v>11</v>
      </c>
      <c r="AC30" s="867"/>
      <c r="AD30" s="868"/>
      <c r="AE30" s="866" t="s">
        <v>357</v>
      </c>
      <c r="AF30" s="867"/>
      <c r="AG30" s="867"/>
      <c r="AH30" s="868"/>
      <c r="AI30" s="866" t="s">
        <v>363</v>
      </c>
      <c r="AJ30" s="867"/>
      <c r="AK30" s="867"/>
      <c r="AL30" s="868"/>
      <c r="AM30" s="922" t="s">
        <v>471</v>
      </c>
      <c r="AN30" s="922"/>
      <c r="AO30" s="922"/>
      <c r="AP30" s="866"/>
      <c r="AQ30" s="766" t="s">
        <v>355</v>
      </c>
      <c r="AR30" s="767"/>
      <c r="AS30" s="767"/>
      <c r="AT30" s="768"/>
      <c r="AU30" s="773" t="s">
        <v>253</v>
      </c>
      <c r="AV30" s="773"/>
      <c r="AW30" s="773"/>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30</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645</v>
      </c>
      <c r="Q32" s="98"/>
      <c r="R32" s="98"/>
      <c r="S32" s="98"/>
      <c r="T32" s="98"/>
      <c r="U32" s="98"/>
      <c r="V32" s="98"/>
      <c r="W32" s="98"/>
      <c r="X32" s="99"/>
      <c r="Y32" s="467" t="s">
        <v>12</v>
      </c>
      <c r="Z32" s="527"/>
      <c r="AA32" s="528"/>
      <c r="AB32" s="457" t="s">
        <v>559</v>
      </c>
      <c r="AC32" s="457"/>
      <c r="AD32" s="457"/>
      <c r="AE32" s="211">
        <v>89.3</v>
      </c>
      <c r="AF32" s="212"/>
      <c r="AG32" s="212"/>
      <c r="AH32" s="212"/>
      <c r="AI32" s="211">
        <v>87.5</v>
      </c>
      <c r="AJ32" s="212"/>
      <c r="AK32" s="212"/>
      <c r="AL32" s="212"/>
      <c r="AM32" s="211"/>
      <c r="AN32" s="212"/>
      <c r="AO32" s="212"/>
      <c r="AP32" s="212"/>
      <c r="AQ32" s="333" t="s">
        <v>561</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80</v>
      </c>
      <c r="AF33" s="212"/>
      <c r="AG33" s="212"/>
      <c r="AH33" s="212"/>
      <c r="AI33" s="211">
        <v>80</v>
      </c>
      <c r="AJ33" s="212"/>
      <c r="AK33" s="212"/>
      <c r="AL33" s="212"/>
      <c r="AM33" s="211">
        <v>80</v>
      </c>
      <c r="AN33" s="212"/>
      <c r="AO33" s="212"/>
      <c r="AP33" s="212"/>
      <c r="AQ33" s="333" t="s">
        <v>561</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114</v>
      </c>
      <c r="AF34" s="212"/>
      <c r="AG34" s="212"/>
      <c r="AH34" s="212"/>
      <c r="AI34" s="211">
        <v>109</v>
      </c>
      <c r="AJ34" s="212"/>
      <c r="AK34" s="212"/>
      <c r="AL34" s="212"/>
      <c r="AM34" s="211"/>
      <c r="AN34" s="212"/>
      <c r="AO34" s="212"/>
      <c r="AP34" s="212"/>
      <c r="AQ34" s="333" t="s">
        <v>562</v>
      </c>
      <c r="AR34" s="200"/>
      <c r="AS34" s="200"/>
      <c r="AT34" s="334"/>
      <c r="AU34" s="212" t="s">
        <v>564</v>
      </c>
      <c r="AV34" s="212"/>
      <c r="AW34" s="212"/>
      <c r="AX34" s="214"/>
    </row>
    <row r="35" spans="1:50" ht="23.25" customHeight="1" x14ac:dyDescent="0.15">
      <c r="A35" s="219" t="s">
        <v>526</v>
      </c>
      <c r="B35" s="220"/>
      <c r="C35" s="220"/>
      <c r="D35" s="220"/>
      <c r="E35" s="220"/>
      <c r="F35" s="221"/>
      <c r="G35" s="225" t="s">
        <v>601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1" t="s">
        <v>253</v>
      </c>
      <c r="AV51" s="931"/>
      <c r="AW51" s="931"/>
      <c r="AX51" s="93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1" t="s">
        <v>253</v>
      </c>
      <c r="AV58" s="931"/>
      <c r="AW58" s="931"/>
      <c r="AX58" s="93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565</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4"/>
    </row>
    <row r="80" spans="1:50" ht="18.75" hidden="1" customHeight="1" x14ac:dyDescent="0.15">
      <c r="A80" s="872"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3"/>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9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3"/>
    </row>
    <row r="83" spans="1:60" ht="22.5" hidden="1" customHeight="1" x14ac:dyDescent="0.15">
      <c r="A83" s="873"/>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5"/>
    </row>
    <row r="84" spans="1:60" ht="19.5" hidden="1" customHeight="1" x14ac:dyDescent="0.15">
      <c r="A84" s="873"/>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7"/>
    </row>
    <row r="85" spans="1:60" ht="18.75" hidden="1" customHeight="1" x14ac:dyDescent="0.15">
      <c r="A85" s="87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3" t="s">
        <v>13</v>
      </c>
      <c r="Z99" s="904"/>
      <c r="AA99" s="905"/>
      <c r="AB99" s="900" t="s">
        <v>14</v>
      </c>
      <c r="AC99" s="901"/>
      <c r="AD99" s="90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customHeight="1" x14ac:dyDescent="0.15">
      <c r="A113" s="418"/>
      <c r="B113" s="419"/>
      <c r="C113" s="419"/>
      <c r="D113" s="419"/>
      <c r="E113" s="419"/>
      <c r="F113" s="420"/>
      <c r="G113" s="98" t="s">
        <v>617</v>
      </c>
      <c r="H113" s="98"/>
      <c r="I113" s="98"/>
      <c r="J113" s="98"/>
      <c r="K113" s="98"/>
      <c r="L113" s="98"/>
      <c r="M113" s="98"/>
      <c r="N113" s="98"/>
      <c r="O113" s="98"/>
      <c r="P113" s="98"/>
      <c r="Q113" s="98"/>
      <c r="R113" s="98"/>
      <c r="S113" s="98"/>
      <c r="T113" s="98"/>
      <c r="U113" s="98"/>
      <c r="V113" s="98"/>
      <c r="W113" s="98"/>
      <c r="X113" s="99"/>
      <c r="Y113" s="461" t="s">
        <v>55</v>
      </c>
      <c r="Z113" s="462"/>
      <c r="AA113" s="463"/>
      <c r="AB113" s="541" t="s">
        <v>575</v>
      </c>
      <c r="AC113" s="542"/>
      <c r="AD113" s="543"/>
      <c r="AE113" s="414">
        <v>104</v>
      </c>
      <c r="AF113" s="414"/>
      <c r="AG113" s="414"/>
      <c r="AH113" s="414"/>
      <c r="AI113" s="414">
        <v>124</v>
      </c>
      <c r="AJ113" s="414"/>
      <c r="AK113" s="414"/>
      <c r="AL113" s="414"/>
      <c r="AM113" s="414"/>
      <c r="AN113" s="414"/>
      <c r="AO113" s="414"/>
      <c r="AP113" s="414"/>
      <c r="AQ113" s="211" t="s">
        <v>641</v>
      </c>
      <c r="AR113" s="212"/>
      <c r="AS113" s="212"/>
      <c r="AT113" s="213"/>
      <c r="AU113" s="211" t="s">
        <v>642</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575</v>
      </c>
      <c r="AC114" s="465"/>
      <c r="AD114" s="466"/>
      <c r="AE114" s="414">
        <v>84</v>
      </c>
      <c r="AF114" s="414"/>
      <c r="AG114" s="414"/>
      <c r="AH114" s="414"/>
      <c r="AI114" s="414">
        <v>91</v>
      </c>
      <c r="AJ114" s="414"/>
      <c r="AK114" s="414"/>
      <c r="AL114" s="414"/>
      <c r="AM114" s="414">
        <v>124</v>
      </c>
      <c r="AN114" s="414"/>
      <c r="AO114" s="414"/>
      <c r="AP114" s="414"/>
      <c r="AQ114" s="211">
        <v>124</v>
      </c>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561</v>
      </c>
      <c r="AC116" s="459"/>
      <c r="AD116" s="460"/>
      <c r="AE116" s="414" t="s">
        <v>571</v>
      </c>
      <c r="AF116" s="414"/>
      <c r="AG116" s="414"/>
      <c r="AH116" s="414"/>
      <c r="AI116" s="414" t="s">
        <v>571</v>
      </c>
      <c r="AJ116" s="414"/>
      <c r="AK116" s="414"/>
      <c r="AL116" s="414"/>
      <c r="AM116" s="414" t="s">
        <v>571</v>
      </c>
      <c r="AN116" s="414"/>
      <c r="AO116" s="414"/>
      <c r="AP116" s="414"/>
      <c r="AQ116" s="211" t="s">
        <v>571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572</v>
      </c>
      <c r="AF117" s="547"/>
      <c r="AG117" s="547"/>
      <c r="AH117" s="547"/>
      <c r="AI117" s="547" t="s">
        <v>571</v>
      </c>
      <c r="AJ117" s="547"/>
      <c r="AK117" s="547"/>
      <c r="AL117" s="547"/>
      <c r="AM117" s="547" t="s">
        <v>573</v>
      </c>
      <c r="AN117" s="547"/>
      <c r="AO117" s="547"/>
      <c r="AP117" s="547"/>
      <c r="AQ117" s="547" t="s">
        <v>571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7"/>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1"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611</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640</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t="s">
        <v>578</v>
      </c>
      <c r="AR269" s="192"/>
      <c r="AS269" s="126" t="s">
        <v>356</v>
      </c>
      <c r="AT269" s="127"/>
      <c r="AU269" s="193" t="s">
        <v>614</v>
      </c>
      <c r="AV269" s="193"/>
      <c r="AW269" s="126" t="s">
        <v>300</v>
      </c>
      <c r="AX269" s="188"/>
    </row>
    <row r="270" spans="1:50" ht="39.75" customHeight="1" x14ac:dyDescent="0.15">
      <c r="A270" s="182"/>
      <c r="B270" s="179"/>
      <c r="C270" s="173"/>
      <c r="D270" s="179"/>
      <c r="E270" s="173"/>
      <c r="F270" s="174"/>
      <c r="G270" s="97" t="s">
        <v>612</v>
      </c>
      <c r="H270" s="98"/>
      <c r="I270" s="98"/>
      <c r="J270" s="98"/>
      <c r="K270" s="98"/>
      <c r="L270" s="98"/>
      <c r="M270" s="98"/>
      <c r="N270" s="98"/>
      <c r="O270" s="98"/>
      <c r="P270" s="98"/>
      <c r="Q270" s="98"/>
      <c r="R270" s="98"/>
      <c r="S270" s="98"/>
      <c r="T270" s="98"/>
      <c r="U270" s="98"/>
      <c r="V270" s="98"/>
      <c r="W270" s="98"/>
      <c r="X270" s="99"/>
      <c r="Y270" s="194" t="s">
        <v>379</v>
      </c>
      <c r="Z270" s="195"/>
      <c r="AA270" s="196"/>
      <c r="AB270" s="197" t="s">
        <v>576</v>
      </c>
      <c r="AC270" s="198"/>
      <c r="AD270" s="198"/>
      <c r="AE270" s="199" t="s">
        <v>613</v>
      </c>
      <c r="AF270" s="200"/>
      <c r="AG270" s="200"/>
      <c r="AH270" s="200"/>
      <c r="AI270" s="199" t="s">
        <v>613</v>
      </c>
      <c r="AJ270" s="200"/>
      <c r="AK270" s="200"/>
      <c r="AL270" s="200"/>
      <c r="AM270" s="199" t="s">
        <v>614</v>
      </c>
      <c r="AN270" s="200"/>
      <c r="AO270" s="200"/>
      <c r="AP270" s="200"/>
      <c r="AQ270" s="199" t="s">
        <v>578</v>
      </c>
      <c r="AR270" s="200"/>
      <c r="AS270" s="200"/>
      <c r="AT270" s="200"/>
      <c r="AU270" s="199" t="s">
        <v>578</v>
      </c>
      <c r="AV270" s="200"/>
      <c r="AW270" s="200"/>
      <c r="AX270" s="201"/>
    </row>
    <row r="271" spans="1:50" ht="39.75"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t="s">
        <v>577</v>
      </c>
      <c r="AC271" s="206"/>
      <c r="AD271" s="206"/>
      <c r="AE271" s="199" t="s">
        <v>614</v>
      </c>
      <c r="AF271" s="200"/>
      <c r="AG271" s="200"/>
      <c r="AH271" s="200"/>
      <c r="AI271" s="199" t="s">
        <v>614</v>
      </c>
      <c r="AJ271" s="200"/>
      <c r="AK271" s="200"/>
      <c r="AL271" s="200"/>
      <c r="AM271" s="199" t="s">
        <v>614</v>
      </c>
      <c r="AN271" s="200"/>
      <c r="AO271" s="200"/>
      <c r="AP271" s="200"/>
      <c r="AQ271" s="199" t="s">
        <v>578</v>
      </c>
      <c r="AR271" s="200"/>
      <c r="AS271" s="200"/>
      <c r="AT271" s="200"/>
      <c r="AU271" s="199" t="s">
        <v>614</v>
      </c>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644</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8"/>
      <c r="E430" s="167" t="s">
        <v>388</v>
      </c>
      <c r="F430" s="168"/>
      <c r="G430" s="906" t="s">
        <v>384</v>
      </c>
      <c r="H430" s="116"/>
      <c r="I430" s="116"/>
      <c r="J430" s="907"/>
      <c r="K430" s="908"/>
      <c r="L430" s="908"/>
      <c r="M430" s="908"/>
      <c r="N430" s="908"/>
      <c r="O430" s="908"/>
      <c r="P430" s="908"/>
      <c r="Q430" s="908"/>
      <c r="R430" s="908"/>
      <c r="S430" s="908"/>
      <c r="T430" s="90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06" t="s">
        <v>384</v>
      </c>
      <c r="H484" s="116"/>
      <c r="I484" s="116"/>
      <c r="J484" s="907" t="s">
        <v>566</v>
      </c>
      <c r="K484" s="908"/>
      <c r="L484" s="908"/>
      <c r="M484" s="908"/>
      <c r="N484" s="908"/>
      <c r="O484" s="908"/>
      <c r="P484" s="908"/>
      <c r="Q484" s="908"/>
      <c r="R484" s="908"/>
      <c r="S484" s="908"/>
      <c r="T484" s="909"/>
      <c r="U484" s="587" t="s">
        <v>616</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567</v>
      </c>
      <c r="AF486" s="193"/>
      <c r="AG486" s="126" t="s">
        <v>356</v>
      </c>
      <c r="AH486" s="127"/>
      <c r="AI486" s="149"/>
      <c r="AJ486" s="149"/>
      <c r="AK486" s="149"/>
      <c r="AL486" s="147"/>
      <c r="AM486" s="149"/>
      <c r="AN486" s="149"/>
      <c r="AO486" s="149"/>
      <c r="AP486" s="147"/>
      <c r="AQ486" s="589" t="s">
        <v>569</v>
      </c>
      <c r="AR486" s="193"/>
      <c r="AS486" s="126" t="s">
        <v>356</v>
      </c>
      <c r="AT486" s="127"/>
      <c r="AU486" s="193" t="s">
        <v>569</v>
      </c>
      <c r="AV486" s="193"/>
      <c r="AW486" s="126" t="s">
        <v>300</v>
      </c>
      <c r="AX486" s="188"/>
    </row>
    <row r="487" spans="1:50" ht="23.25" customHeight="1" x14ac:dyDescent="0.15">
      <c r="A487" s="182"/>
      <c r="B487" s="179"/>
      <c r="C487" s="173"/>
      <c r="D487" s="179"/>
      <c r="E487" s="335"/>
      <c r="F487" s="336"/>
      <c r="G487" s="97" t="s">
        <v>603</v>
      </c>
      <c r="H487" s="98"/>
      <c r="I487" s="98"/>
      <c r="J487" s="98"/>
      <c r="K487" s="98"/>
      <c r="L487" s="98"/>
      <c r="M487" s="98"/>
      <c r="N487" s="98"/>
      <c r="O487" s="98"/>
      <c r="P487" s="98"/>
      <c r="Q487" s="98"/>
      <c r="R487" s="98"/>
      <c r="S487" s="98"/>
      <c r="T487" s="98"/>
      <c r="U487" s="98"/>
      <c r="V487" s="98"/>
      <c r="W487" s="98"/>
      <c r="X487" s="99"/>
      <c r="Y487" s="194" t="s">
        <v>12</v>
      </c>
      <c r="Z487" s="195"/>
      <c r="AA487" s="196"/>
      <c r="AB487" s="206" t="s">
        <v>604</v>
      </c>
      <c r="AC487" s="206"/>
      <c r="AD487" s="206"/>
      <c r="AE487" s="333" t="s">
        <v>568</v>
      </c>
      <c r="AF487" s="200"/>
      <c r="AG487" s="200"/>
      <c r="AH487" s="200"/>
      <c r="AI487" s="333" t="s">
        <v>567</v>
      </c>
      <c r="AJ487" s="200"/>
      <c r="AK487" s="200"/>
      <c r="AL487" s="200"/>
      <c r="AM487" s="333" t="s">
        <v>567</v>
      </c>
      <c r="AN487" s="200"/>
      <c r="AO487" s="200"/>
      <c r="AP487" s="334"/>
      <c r="AQ487" s="333" t="s">
        <v>567</v>
      </c>
      <c r="AR487" s="200"/>
      <c r="AS487" s="200"/>
      <c r="AT487" s="334"/>
      <c r="AU487" s="200" t="s">
        <v>569</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604</v>
      </c>
      <c r="AC488" s="198"/>
      <c r="AD488" s="198"/>
      <c r="AE488" s="333" t="s">
        <v>567</v>
      </c>
      <c r="AF488" s="200"/>
      <c r="AG488" s="200"/>
      <c r="AH488" s="334"/>
      <c r="AI488" s="333" t="s">
        <v>567</v>
      </c>
      <c r="AJ488" s="200"/>
      <c r="AK488" s="200"/>
      <c r="AL488" s="200"/>
      <c r="AM488" s="333" t="s">
        <v>567</v>
      </c>
      <c r="AN488" s="200"/>
      <c r="AO488" s="200"/>
      <c r="AP488" s="334"/>
      <c r="AQ488" s="333" t="s">
        <v>567</v>
      </c>
      <c r="AR488" s="200"/>
      <c r="AS488" s="200"/>
      <c r="AT488" s="334"/>
      <c r="AU488" s="200" t="s">
        <v>569</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567</v>
      </c>
      <c r="AF489" s="200"/>
      <c r="AG489" s="200"/>
      <c r="AH489" s="334"/>
      <c r="AI489" s="333" t="s">
        <v>568</v>
      </c>
      <c r="AJ489" s="200"/>
      <c r="AK489" s="200"/>
      <c r="AL489" s="200"/>
      <c r="AM489" s="333" t="s">
        <v>567</v>
      </c>
      <c r="AN489" s="200"/>
      <c r="AO489" s="200"/>
      <c r="AP489" s="334"/>
      <c r="AQ489" s="333" t="s">
        <v>567</v>
      </c>
      <c r="AR489" s="200"/>
      <c r="AS489" s="200"/>
      <c r="AT489" s="334"/>
      <c r="AU489" s="200" t="s">
        <v>569</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567</v>
      </c>
      <c r="AF511" s="193"/>
      <c r="AG511" s="126" t="s">
        <v>356</v>
      </c>
      <c r="AH511" s="127"/>
      <c r="AI511" s="149"/>
      <c r="AJ511" s="149"/>
      <c r="AK511" s="149"/>
      <c r="AL511" s="147"/>
      <c r="AM511" s="149"/>
      <c r="AN511" s="149"/>
      <c r="AO511" s="149"/>
      <c r="AP511" s="147"/>
      <c r="AQ511" s="589" t="s">
        <v>569</v>
      </c>
      <c r="AR511" s="193"/>
      <c r="AS511" s="126" t="s">
        <v>356</v>
      </c>
      <c r="AT511" s="127"/>
      <c r="AU511" s="193" t="s">
        <v>569</v>
      </c>
      <c r="AV511" s="193"/>
      <c r="AW511" s="126" t="s">
        <v>300</v>
      </c>
      <c r="AX511" s="188"/>
    </row>
    <row r="512" spans="1:50" ht="23.25" customHeight="1" x14ac:dyDescent="0.15">
      <c r="A512" s="182"/>
      <c r="B512" s="179"/>
      <c r="C512" s="173"/>
      <c r="D512" s="179"/>
      <c r="E512" s="335"/>
      <c r="F512" s="336"/>
      <c r="G512" s="97" t="s">
        <v>605</v>
      </c>
      <c r="H512" s="98"/>
      <c r="I512" s="98"/>
      <c r="J512" s="98"/>
      <c r="K512" s="98"/>
      <c r="L512" s="98"/>
      <c r="M512" s="98"/>
      <c r="N512" s="98"/>
      <c r="O512" s="98"/>
      <c r="P512" s="98"/>
      <c r="Q512" s="98"/>
      <c r="R512" s="98"/>
      <c r="S512" s="98"/>
      <c r="T512" s="98"/>
      <c r="U512" s="98"/>
      <c r="V512" s="98"/>
      <c r="W512" s="98"/>
      <c r="X512" s="99"/>
      <c r="Y512" s="194" t="s">
        <v>12</v>
      </c>
      <c r="Z512" s="195"/>
      <c r="AA512" s="196"/>
      <c r="AB512" s="206" t="s">
        <v>604</v>
      </c>
      <c r="AC512" s="206"/>
      <c r="AD512" s="206"/>
      <c r="AE512" s="333" t="s">
        <v>567</v>
      </c>
      <c r="AF512" s="200"/>
      <c r="AG512" s="200"/>
      <c r="AH512" s="200"/>
      <c r="AI512" s="333" t="s">
        <v>567</v>
      </c>
      <c r="AJ512" s="200"/>
      <c r="AK512" s="200"/>
      <c r="AL512" s="200"/>
      <c r="AM512" s="333" t="s">
        <v>567</v>
      </c>
      <c r="AN512" s="200"/>
      <c r="AO512" s="200"/>
      <c r="AP512" s="334"/>
      <c r="AQ512" s="333" t="s">
        <v>569</v>
      </c>
      <c r="AR512" s="200"/>
      <c r="AS512" s="200"/>
      <c r="AT512" s="334"/>
      <c r="AU512" s="200" t="s">
        <v>569</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604</v>
      </c>
      <c r="AC513" s="198"/>
      <c r="AD513" s="198"/>
      <c r="AE513" s="333" t="s">
        <v>567</v>
      </c>
      <c r="AF513" s="200"/>
      <c r="AG513" s="200"/>
      <c r="AH513" s="334"/>
      <c r="AI513" s="333" t="s">
        <v>567</v>
      </c>
      <c r="AJ513" s="200"/>
      <c r="AK513" s="200"/>
      <c r="AL513" s="200"/>
      <c r="AM513" s="333" t="s">
        <v>567</v>
      </c>
      <c r="AN513" s="200"/>
      <c r="AO513" s="200"/>
      <c r="AP513" s="334"/>
      <c r="AQ513" s="333" t="s">
        <v>567</v>
      </c>
      <c r="AR513" s="200"/>
      <c r="AS513" s="200"/>
      <c r="AT513" s="334"/>
      <c r="AU513" s="200" t="s">
        <v>569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568</v>
      </c>
      <c r="AF514" s="200"/>
      <c r="AG514" s="200"/>
      <c r="AH514" s="334"/>
      <c r="AI514" s="333" t="s">
        <v>567</v>
      </c>
      <c r="AJ514" s="200"/>
      <c r="AK514" s="200"/>
      <c r="AL514" s="200"/>
      <c r="AM514" s="333" t="s">
        <v>568</v>
      </c>
      <c r="AN514" s="200"/>
      <c r="AO514" s="200"/>
      <c r="AP514" s="334"/>
      <c r="AQ514" s="333" t="s">
        <v>569</v>
      </c>
      <c r="AR514" s="200"/>
      <c r="AS514" s="200"/>
      <c r="AT514" s="334"/>
      <c r="AU514" s="200" t="s">
        <v>569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605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8.5" customHeight="1" x14ac:dyDescent="0.15">
      <c r="A702" s="878" t="s">
        <v>259</v>
      </c>
      <c r="B702" s="87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594</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80"/>
      <c r="B703" s="881"/>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82"/>
      <c r="B704" s="883"/>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551</v>
      </c>
      <c r="AE704" s="782"/>
      <c r="AF704" s="782"/>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592</v>
      </c>
      <c r="AE705" s="714"/>
      <c r="AF705" s="714"/>
      <c r="AG705" s="118" t="s">
        <v>605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42" t="s">
        <v>593</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70.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551</v>
      </c>
      <c r="AE708" s="604"/>
      <c r="AF708" s="604"/>
      <c r="AG708" s="741" t="s">
        <v>615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592</v>
      </c>
      <c r="AE709" s="322"/>
      <c r="AF709" s="322"/>
      <c r="AG709" s="94" t="s">
        <v>605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55" t="s">
        <v>488</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592</v>
      </c>
      <c r="AE713" s="322"/>
      <c r="AF713" s="662"/>
      <c r="AG713" s="94" t="s">
        <v>606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592</v>
      </c>
      <c r="AE714" s="808"/>
      <c r="AF714" s="809"/>
      <c r="AG714" s="735" t="s">
        <v>605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606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592</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592</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603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597</v>
      </c>
      <c r="K721" s="284"/>
      <c r="L721" s="83" t="str">
        <f>IF(M721="","","-")</f>
        <v/>
      </c>
      <c r="M721" s="84"/>
      <c r="N721" s="297" t="s">
        <v>606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5" t="s">
        <v>53</v>
      </c>
      <c r="D726" s="845"/>
      <c r="E726" s="845"/>
      <c r="F726" s="846"/>
      <c r="G726" s="573" t="s">
        <v>643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7" t="s">
        <v>57</v>
      </c>
      <c r="D727" s="748"/>
      <c r="E727" s="748"/>
      <c r="F727" s="749"/>
      <c r="G727" s="571" t="s">
        <v>618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0"/>
      <c r="B731" s="801"/>
      <c r="C731" s="801"/>
      <c r="D731" s="801"/>
      <c r="E731" s="802"/>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9" t="s">
        <v>431</v>
      </c>
      <c r="B737" s="203"/>
      <c r="C737" s="203"/>
      <c r="D737" s="204"/>
      <c r="E737" s="995" t="s">
        <v>579</v>
      </c>
      <c r="F737" s="995"/>
      <c r="G737" s="995"/>
      <c r="H737" s="995"/>
      <c r="I737" s="995"/>
      <c r="J737" s="995"/>
      <c r="K737" s="995"/>
      <c r="L737" s="995"/>
      <c r="M737" s="995"/>
      <c r="N737" s="358" t="s">
        <v>358</v>
      </c>
      <c r="O737" s="358"/>
      <c r="P737" s="358"/>
      <c r="Q737" s="358"/>
      <c r="R737" s="995" t="s">
        <v>580</v>
      </c>
      <c r="S737" s="995"/>
      <c r="T737" s="995"/>
      <c r="U737" s="995"/>
      <c r="V737" s="995"/>
      <c r="W737" s="995"/>
      <c r="X737" s="995"/>
      <c r="Y737" s="995"/>
      <c r="Z737" s="995"/>
      <c r="AA737" s="358" t="s">
        <v>359</v>
      </c>
      <c r="AB737" s="358"/>
      <c r="AC737" s="358"/>
      <c r="AD737" s="358"/>
      <c r="AE737" s="995" t="s">
        <v>581</v>
      </c>
      <c r="AF737" s="995"/>
      <c r="AG737" s="995"/>
      <c r="AH737" s="995"/>
      <c r="AI737" s="995"/>
      <c r="AJ737" s="995"/>
      <c r="AK737" s="995"/>
      <c r="AL737" s="995"/>
      <c r="AM737" s="995"/>
      <c r="AN737" s="358" t="s">
        <v>360</v>
      </c>
      <c r="AO737" s="358"/>
      <c r="AP737" s="358"/>
      <c r="AQ737" s="358"/>
      <c r="AR737" s="996" t="s">
        <v>582</v>
      </c>
      <c r="AS737" s="997"/>
      <c r="AT737" s="997"/>
      <c r="AU737" s="997"/>
      <c r="AV737" s="997"/>
      <c r="AW737" s="997"/>
      <c r="AX737" s="998"/>
      <c r="AY737" s="89"/>
      <c r="AZ737" s="89"/>
    </row>
    <row r="738" spans="1:52" ht="24.75" customHeight="1" x14ac:dyDescent="0.15">
      <c r="A738" s="999" t="s">
        <v>361</v>
      </c>
      <c r="B738" s="203"/>
      <c r="C738" s="203"/>
      <c r="D738" s="204"/>
      <c r="E738" s="995" t="s">
        <v>583</v>
      </c>
      <c r="F738" s="995"/>
      <c r="G738" s="995"/>
      <c r="H738" s="995"/>
      <c r="I738" s="995"/>
      <c r="J738" s="995"/>
      <c r="K738" s="995"/>
      <c r="L738" s="995"/>
      <c r="M738" s="995"/>
      <c r="N738" s="358" t="s">
        <v>362</v>
      </c>
      <c r="O738" s="358"/>
      <c r="P738" s="358"/>
      <c r="Q738" s="358"/>
      <c r="R738" s="995" t="s">
        <v>584</v>
      </c>
      <c r="S738" s="995"/>
      <c r="T738" s="995"/>
      <c r="U738" s="995"/>
      <c r="V738" s="995"/>
      <c r="W738" s="995"/>
      <c r="X738" s="995"/>
      <c r="Y738" s="995"/>
      <c r="Z738" s="995"/>
      <c r="AA738" s="358" t="s">
        <v>481</v>
      </c>
      <c r="AB738" s="358"/>
      <c r="AC738" s="358"/>
      <c r="AD738" s="358"/>
      <c r="AE738" s="995" t="s">
        <v>585</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540</v>
      </c>
      <c r="B739" s="1004"/>
      <c r="C739" s="1004"/>
      <c r="D739" s="1005"/>
      <c r="E739" s="1006" t="s">
        <v>547</v>
      </c>
      <c r="F739" s="1007"/>
      <c r="G739" s="1007"/>
      <c r="H739" s="91" t="str">
        <f>IF(E739="", "", "(")</f>
        <v>(</v>
      </c>
      <c r="I739" s="990"/>
      <c r="J739" s="990"/>
      <c r="K739" s="91" t="str">
        <f>IF(OR(I739="　", I739=""), "", "-")</f>
        <v/>
      </c>
      <c r="L739" s="991">
        <v>446</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621</v>
      </c>
      <c r="AD779" s="793"/>
      <c r="AE779" s="793"/>
      <c r="AF779" s="793"/>
      <c r="AG779" s="793"/>
      <c r="AH779" s="793"/>
      <c r="AI779" s="793"/>
      <c r="AJ779" s="793"/>
      <c r="AK779" s="793"/>
      <c r="AL779" s="793"/>
      <c r="AM779" s="793"/>
      <c r="AN779" s="793"/>
      <c r="AO779" s="793"/>
      <c r="AP779" s="793"/>
      <c r="AQ779" s="793"/>
      <c r="AR779" s="793"/>
      <c r="AS779" s="793"/>
      <c r="AT779" s="793"/>
      <c r="AU779" s="793"/>
      <c r="AV779" s="793"/>
      <c r="AW779" s="793"/>
      <c r="AX779" s="794"/>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586</v>
      </c>
      <c r="H781" s="670"/>
      <c r="I781" s="670"/>
      <c r="J781" s="670"/>
      <c r="K781" s="671"/>
      <c r="L781" s="663" t="s">
        <v>587</v>
      </c>
      <c r="M781" s="664"/>
      <c r="N781" s="664"/>
      <c r="O781" s="664"/>
      <c r="P781" s="664"/>
      <c r="Q781" s="664"/>
      <c r="R781" s="664"/>
      <c r="S781" s="664"/>
      <c r="T781" s="664"/>
      <c r="U781" s="664"/>
      <c r="V781" s="664"/>
      <c r="W781" s="664"/>
      <c r="X781" s="665"/>
      <c r="Y781" s="384">
        <v>6</v>
      </c>
      <c r="Z781" s="385"/>
      <c r="AA781" s="385"/>
      <c r="AB781" s="386"/>
      <c r="AC781" s="669" t="s">
        <v>586</v>
      </c>
      <c r="AD781" s="670"/>
      <c r="AE781" s="670"/>
      <c r="AF781" s="670"/>
      <c r="AG781" s="671"/>
      <c r="AH781" s="663" t="s">
        <v>587</v>
      </c>
      <c r="AI781" s="664"/>
      <c r="AJ781" s="664"/>
      <c r="AK781" s="664"/>
      <c r="AL781" s="664"/>
      <c r="AM781" s="664"/>
      <c r="AN781" s="664"/>
      <c r="AO781" s="664"/>
      <c r="AP781" s="664"/>
      <c r="AQ781" s="664"/>
      <c r="AR781" s="664"/>
      <c r="AS781" s="664"/>
      <c r="AT781" s="665"/>
      <c r="AU781" s="384">
        <v>36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36</v>
      </c>
      <c r="AV791" s="832"/>
      <c r="AW791" s="832"/>
      <c r="AX791" s="834"/>
    </row>
    <row r="792" spans="1:50" ht="24.75" customHeight="1" x14ac:dyDescent="0.15">
      <c r="A792" s="630"/>
      <c r="B792" s="631"/>
      <c r="C792" s="631"/>
      <c r="D792" s="631"/>
      <c r="E792" s="631"/>
      <c r="F792" s="632"/>
      <c r="G792" s="594" t="s">
        <v>622</v>
      </c>
      <c r="H792" s="793"/>
      <c r="I792" s="793"/>
      <c r="J792" s="793"/>
      <c r="K792" s="793"/>
      <c r="L792" s="793"/>
      <c r="M792" s="793"/>
      <c r="N792" s="793"/>
      <c r="O792" s="793"/>
      <c r="P792" s="793"/>
      <c r="Q792" s="793"/>
      <c r="R792" s="793"/>
      <c r="S792" s="793"/>
      <c r="T792" s="793"/>
      <c r="U792" s="793"/>
      <c r="V792" s="793"/>
      <c r="W792" s="793"/>
      <c r="X792" s="793"/>
      <c r="Y792" s="793"/>
      <c r="Z792" s="793"/>
      <c r="AA792" s="793"/>
      <c r="AB792" s="844"/>
      <c r="AC792" s="594" t="s">
        <v>454</v>
      </c>
      <c r="AD792" s="793"/>
      <c r="AE792" s="793"/>
      <c r="AF792" s="793"/>
      <c r="AG792" s="793"/>
      <c r="AH792" s="793"/>
      <c r="AI792" s="793"/>
      <c r="AJ792" s="793"/>
      <c r="AK792" s="793"/>
      <c r="AL792" s="793"/>
      <c r="AM792" s="793"/>
      <c r="AN792" s="793"/>
      <c r="AO792" s="793"/>
      <c r="AP792" s="793"/>
      <c r="AQ792" s="793"/>
      <c r="AR792" s="793"/>
      <c r="AS792" s="793"/>
      <c r="AT792" s="793"/>
      <c r="AU792" s="793"/>
      <c r="AV792" s="793"/>
      <c r="AW792" s="793"/>
      <c r="AX792" s="794"/>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835" t="s">
        <v>588</v>
      </c>
      <c r="H794" s="836"/>
      <c r="I794" s="836"/>
      <c r="J794" s="836"/>
      <c r="K794" s="837"/>
      <c r="L794" s="838" t="s">
        <v>589</v>
      </c>
      <c r="M794" s="839"/>
      <c r="N794" s="839"/>
      <c r="O794" s="839"/>
      <c r="P794" s="839"/>
      <c r="Q794" s="839"/>
      <c r="R794" s="839"/>
      <c r="S794" s="839"/>
      <c r="T794" s="839"/>
      <c r="U794" s="839"/>
      <c r="V794" s="839"/>
      <c r="W794" s="839"/>
      <c r="X794" s="840"/>
      <c r="Y794" s="384">
        <v>0.2</v>
      </c>
      <c r="Z794" s="385"/>
      <c r="AA794" s="385"/>
      <c r="AB794" s="841"/>
      <c r="AC794" s="835" t="s">
        <v>607</v>
      </c>
      <c r="AD794" s="836"/>
      <c r="AE794" s="836"/>
      <c r="AF794" s="836"/>
      <c r="AG794" s="837"/>
      <c r="AH794" s="838" t="s">
        <v>552</v>
      </c>
      <c r="AI794" s="839"/>
      <c r="AJ794" s="839"/>
      <c r="AK794" s="839"/>
      <c r="AL794" s="839"/>
      <c r="AM794" s="839"/>
      <c r="AN794" s="839"/>
      <c r="AO794" s="839"/>
      <c r="AP794" s="839"/>
      <c r="AQ794" s="839"/>
      <c r="AR794" s="839"/>
      <c r="AS794" s="839"/>
      <c r="AT794" s="840"/>
      <c r="AU794" s="384" t="s">
        <v>569</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455</v>
      </c>
      <c r="H805" s="793"/>
      <c r="I805" s="793"/>
      <c r="J805" s="793"/>
      <c r="K805" s="793"/>
      <c r="L805" s="793"/>
      <c r="M805" s="793"/>
      <c r="N805" s="793"/>
      <c r="O805" s="793"/>
      <c r="P805" s="793"/>
      <c r="Q805" s="793"/>
      <c r="R805" s="793"/>
      <c r="S805" s="793"/>
      <c r="T805" s="793"/>
      <c r="U805" s="793"/>
      <c r="V805" s="793"/>
      <c r="W805" s="793"/>
      <c r="X805" s="793"/>
      <c r="Y805" s="793"/>
      <c r="Z805" s="793"/>
      <c r="AA805" s="793"/>
      <c r="AB805" s="844"/>
      <c r="AC805" s="594" t="s">
        <v>456</v>
      </c>
      <c r="AD805" s="793"/>
      <c r="AE805" s="793"/>
      <c r="AF805" s="793"/>
      <c r="AG805" s="793"/>
      <c r="AH805" s="793"/>
      <c r="AI805" s="793"/>
      <c r="AJ805" s="793"/>
      <c r="AK805" s="793"/>
      <c r="AL805" s="793"/>
      <c r="AM805" s="793"/>
      <c r="AN805" s="793"/>
      <c r="AO805" s="793"/>
      <c r="AP805" s="793"/>
      <c r="AQ805" s="793"/>
      <c r="AR805" s="793"/>
      <c r="AS805" s="793"/>
      <c r="AT805" s="793"/>
      <c r="AU805" s="793"/>
      <c r="AV805" s="793"/>
      <c r="AW805" s="793"/>
      <c r="AX805" s="794"/>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835"/>
      <c r="H807" s="836"/>
      <c r="I807" s="836"/>
      <c r="J807" s="836"/>
      <c r="K807" s="837"/>
      <c r="L807" s="838"/>
      <c r="M807" s="839"/>
      <c r="N807" s="839"/>
      <c r="O807" s="839"/>
      <c r="P807" s="839"/>
      <c r="Q807" s="839"/>
      <c r="R807" s="839"/>
      <c r="S807" s="839"/>
      <c r="T807" s="839"/>
      <c r="U807" s="839"/>
      <c r="V807" s="839"/>
      <c r="W807" s="839"/>
      <c r="X807" s="840"/>
      <c r="Y807" s="384"/>
      <c r="Z807" s="385"/>
      <c r="AA807" s="385"/>
      <c r="AB807" s="841"/>
      <c r="AC807" s="835"/>
      <c r="AD807" s="836"/>
      <c r="AE807" s="836"/>
      <c r="AF807" s="836"/>
      <c r="AG807" s="837"/>
      <c r="AH807" s="838"/>
      <c r="AI807" s="839"/>
      <c r="AJ807" s="839"/>
      <c r="AK807" s="839"/>
      <c r="AL807" s="839"/>
      <c r="AM807" s="839"/>
      <c r="AN807" s="839"/>
      <c r="AO807" s="839"/>
      <c r="AP807" s="839"/>
      <c r="AQ807" s="839"/>
      <c r="AR807" s="839"/>
      <c r="AS807" s="839"/>
      <c r="AT807" s="840"/>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793"/>
      <c r="I818" s="793"/>
      <c r="J818" s="793"/>
      <c r="K818" s="793"/>
      <c r="L818" s="793"/>
      <c r="M818" s="793"/>
      <c r="N818" s="793"/>
      <c r="O818" s="793"/>
      <c r="P818" s="793"/>
      <c r="Q818" s="793"/>
      <c r="R818" s="793"/>
      <c r="S818" s="793"/>
      <c r="T818" s="793"/>
      <c r="U818" s="793"/>
      <c r="V818" s="793"/>
      <c r="W818" s="793"/>
      <c r="X818" s="793"/>
      <c r="Y818" s="793"/>
      <c r="Z818" s="793"/>
      <c r="AA818" s="793"/>
      <c r="AB818" s="844"/>
      <c r="AC818" s="594" t="s">
        <v>302</v>
      </c>
      <c r="AD818" s="793"/>
      <c r="AE818" s="793"/>
      <c r="AF818" s="793"/>
      <c r="AG818" s="793"/>
      <c r="AH818" s="793"/>
      <c r="AI818" s="793"/>
      <c r="AJ818" s="793"/>
      <c r="AK818" s="793"/>
      <c r="AL818" s="793"/>
      <c r="AM818" s="793"/>
      <c r="AN818" s="793"/>
      <c r="AO818" s="793"/>
      <c r="AP818" s="793"/>
      <c r="AQ818" s="793"/>
      <c r="AR818" s="793"/>
      <c r="AS818" s="793"/>
      <c r="AT818" s="793"/>
      <c r="AU818" s="793"/>
      <c r="AV818" s="793"/>
      <c r="AW818" s="793"/>
      <c r="AX818" s="794"/>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835"/>
      <c r="H820" s="836"/>
      <c r="I820" s="836"/>
      <c r="J820" s="836"/>
      <c r="K820" s="837"/>
      <c r="L820" s="838"/>
      <c r="M820" s="839"/>
      <c r="N820" s="839"/>
      <c r="O820" s="839"/>
      <c r="P820" s="839"/>
      <c r="Q820" s="839"/>
      <c r="R820" s="839"/>
      <c r="S820" s="839"/>
      <c r="T820" s="839"/>
      <c r="U820" s="839"/>
      <c r="V820" s="839"/>
      <c r="W820" s="839"/>
      <c r="X820" s="840"/>
      <c r="Y820" s="384"/>
      <c r="Z820" s="385"/>
      <c r="AA820" s="385"/>
      <c r="AB820" s="841"/>
      <c r="AC820" s="835"/>
      <c r="AD820" s="836"/>
      <c r="AE820" s="836"/>
      <c r="AF820" s="836"/>
      <c r="AG820" s="837"/>
      <c r="AH820" s="838"/>
      <c r="AI820" s="839"/>
      <c r="AJ820" s="839"/>
      <c r="AK820" s="839"/>
      <c r="AL820" s="839"/>
      <c r="AM820" s="839"/>
      <c r="AN820" s="839"/>
      <c r="AO820" s="839"/>
      <c r="AP820" s="839"/>
      <c r="AQ820" s="839"/>
      <c r="AR820" s="839"/>
      <c r="AS820" s="839"/>
      <c r="AT820" s="840"/>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623</v>
      </c>
      <c r="D837" s="340"/>
      <c r="E837" s="340"/>
      <c r="F837" s="340"/>
      <c r="G837" s="340"/>
      <c r="H837" s="340"/>
      <c r="I837" s="340"/>
      <c r="J837" s="341" t="s">
        <v>624</v>
      </c>
      <c r="K837" s="342"/>
      <c r="L837" s="342"/>
      <c r="M837" s="342"/>
      <c r="N837" s="342"/>
      <c r="O837" s="342"/>
      <c r="P837" s="355" t="s">
        <v>625</v>
      </c>
      <c r="Q837" s="343"/>
      <c r="R837" s="343"/>
      <c r="S837" s="343"/>
      <c r="T837" s="343"/>
      <c r="U837" s="343"/>
      <c r="V837" s="343"/>
      <c r="W837" s="343"/>
      <c r="X837" s="343"/>
      <c r="Y837" s="344">
        <v>6</v>
      </c>
      <c r="Z837" s="345"/>
      <c r="AA837" s="345"/>
      <c r="AB837" s="346"/>
      <c r="AC837" s="347" t="s">
        <v>196</v>
      </c>
      <c r="AD837" s="347"/>
      <c r="AE837" s="347"/>
      <c r="AF837" s="347"/>
      <c r="AG837" s="347"/>
      <c r="AH837" s="348" t="s">
        <v>624</v>
      </c>
      <c r="AI837" s="349"/>
      <c r="AJ837" s="349"/>
      <c r="AK837" s="349"/>
      <c r="AL837" s="350" t="s">
        <v>624</v>
      </c>
      <c r="AM837" s="351"/>
      <c r="AN837" s="351"/>
      <c r="AO837" s="352"/>
      <c r="AP837" s="353" t="s">
        <v>636</v>
      </c>
      <c r="AQ837" s="353"/>
      <c r="AR837" s="353"/>
      <c r="AS837" s="353"/>
      <c r="AT837" s="353"/>
      <c r="AU837" s="353"/>
      <c r="AV837" s="353"/>
      <c r="AW837" s="353"/>
      <c r="AX837" s="353"/>
    </row>
    <row r="838" spans="1:50" ht="51.75" customHeight="1" x14ac:dyDescent="0.15">
      <c r="A838" s="372">
        <v>2</v>
      </c>
      <c r="B838" s="372">
        <v>1</v>
      </c>
      <c r="C838" s="354" t="s">
        <v>627</v>
      </c>
      <c r="D838" s="340"/>
      <c r="E838" s="340"/>
      <c r="F838" s="340"/>
      <c r="G838" s="340"/>
      <c r="H838" s="340"/>
      <c r="I838" s="340"/>
      <c r="J838" s="341" t="s">
        <v>566</v>
      </c>
      <c r="K838" s="342"/>
      <c r="L838" s="342"/>
      <c r="M838" s="342"/>
      <c r="N838" s="342"/>
      <c r="O838" s="342"/>
      <c r="P838" s="355" t="s">
        <v>625</v>
      </c>
      <c r="Q838" s="343"/>
      <c r="R838" s="343"/>
      <c r="S838" s="343"/>
      <c r="T838" s="343"/>
      <c r="U838" s="343"/>
      <c r="V838" s="343"/>
      <c r="W838" s="343"/>
      <c r="X838" s="343"/>
      <c r="Y838" s="344">
        <v>5</v>
      </c>
      <c r="Z838" s="345"/>
      <c r="AA838" s="345"/>
      <c r="AB838" s="346"/>
      <c r="AC838" s="347" t="s">
        <v>196</v>
      </c>
      <c r="AD838" s="347"/>
      <c r="AE838" s="347"/>
      <c r="AF838" s="347"/>
      <c r="AG838" s="347"/>
      <c r="AH838" s="348" t="s">
        <v>624</v>
      </c>
      <c r="AI838" s="349"/>
      <c r="AJ838" s="349"/>
      <c r="AK838" s="349"/>
      <c r="AL838" s="350" t="s">
        <v>624</v>
      </c>
      <c r="AM838" s="351"/>
      <c r="AN838" s="351"/>
      <c r="AO838" s="352"/>
      <c r="AP838" s="353" t="s">
        <v>636</v>
      </c>
      <c r="AQ838" s="353"/>
      <c r="AR838" s="353"/>
      <c r="AS838" s="353"/>
      <c r="AT838" s="353"/>
      <c r="AU838" s="353"/>
      <c r="AV838" s="353"/>
      <c r="AW838" s="353"/>
      <c r="AX838" s="353"/>
    </row>
    <row r="839" spans="1:50" ht="51.75" customHeight="1" x14ac:dyDescent="0.15">
      <c r="A839" s="372">
        <v>3</v>
      </c>
      <c r="B839" s="372">
        <v>1</v>
      </c>
      <c r="C839" s="354" t="s">
        <v>628</v>
      </c>
      <c r="D839" s="340"/>
      <c r="E839" s="340"/>
      <c r="F839" s="340"/>
      <c r="G839" s="340"/>
      <c r="H839" s="340"/>
      <c r="I839" s="340"/>
      <c r="J839" s="341" t="s">
        <v>566</v>
      </c>
      <c r="K839" s="342"/>
      <c r="L839" s="342"/>
      <c r="M839" s="342"/>
      <c r="N839" s="342"/>
      <c r="O839" s="342"/>
      <c r="P839" s="355" t="s">
        <v>625</v>
      </c>
      <c r="Q839" s="343"/>
      <c r="R839" s="343"/>
      <c r="S839" s="343"/>
      <c r="T839" s="343"/>
      <c r="U839" s="343"/>
      <c r="V839" s="343"/>
      <c r="W839" s="343"/>
      <c r="X839" s="343"/>
      <c r="Y839" s="344">
        <v>4</v>
      </c>
      <c r="Z839" s="345"/>
      <c r="AA839" s="345"/>
      <c r="AB839" s="346"/>
      <c r="AC839" s="347" t="s">
        <v>196</v>
      </c>
      <c r="AD839" s="347"/>
      <c r="AE839" s="347"/>
      <c r="AF839" s="347"/>
      <c r="AG839" s="347"/>
      <c r="AH839" s="348" t="s">
        <v>624</v>
      </c>
      <c r="AI839" s="349"/>
      <c r="AJ839" s="349"/>
      <c r="AK839" s="349"/>
      <c r="AL839" s="350" t="s">
        <v>624</v>
      </c>
      <c r="AM839" s="351"/>
      <c r="AN839" s="351"/>
      <c r="AO839" s="352"/>
      <c r="AP839" s="353" t="s">
        <v>636</v>
      </c>
      <c r="AQ839" s="353"/>
      <c r="AR839" s="353"/>
      <c r="AS839" s="353"/>
      <c r="AT839" s="353"/>
      <c r="AU839" s="353"/>
      <c r="AV839" s="353"/>
      <c r="AW839" s="353"/>
      <c r="AX839" s="353"/>
    </row>
    <row r="840" spans="1:50" ht="51.75" customHeight="1" x14ac:dyDescent="0.15">
      <c r="A840" s="372">
        <v>4</v>
      </c>
      <c r="B840" s="372">
        <v>1</v>
      </c>
      <c r="C840" s="354" t="s">
        <v>629</v>
      </c>
      <c r="D840" s="340"/>
      <c r="E840" s="340"/>
      <c r="F840" s="340"/>
      <c r="G840" s="340"/>
      <c r="H840" s="340"/>
      <c r="I840" s="340"/>
      <c r="J840" s="341" t="s">
        <v>566</v>
      </c>
      <c r="K840" s="342"/>
      <c r="L840" s="342"/>
      <c r="M840" s="342"/>
      <c r="N840" s="342"/>
      <c r="O840" s="342"/>
      <c r="P840" s="355" t="s">
        <v>625</v>
      </c>
      <c r="Q840" s="343"/>
      <c r="R840" s="343"/>
      <c r="S840" s="343"/>
      <c r="T840" s="343"/>
      <c r="U840" s="343"/>
      <c r="V840" s="343"/>
      <c r="W840" s="343"/>
      <c r="X840" s="343"/>
      <c r="Y840" s="344">
        <v>3</v>
      </c>
      <c r="Z840" s="345"/>
      <c r="AA840" s="345"/>
      <c r="AB840" s="346"/>
      <c r="AC840" s="347" t="s">
        <v>196</v>
      </c>
      <c r="AD840" s="347"/>
      <c r="AE840" s="347"/>
      <c r="AF840" s="347"/>
      <c r="AG840" s="347"/>
      <c r="AH840" s="348" t="s">
        <v>624</v>
      </c>
      <c r="AI840" s="349"/>
      <c r="AJ840" s="349"/>
      <c r="AK840" s="349"/>
      <c r="AL840" s="350" t="s">
        <v>624</v>
      </c>
      <c r="AM840" s="351"/>
      <c r="AN840" s="351"/>
      <c r="AO840" s="352"/>
      <c r="AP840" s="353" t="s">
        <v>636</v>
      </c>
      <c r="AQ840" s="353"/>
      <c r="AR840" s="353"/>
      <c r="AS840" s="353"/>
      <c r="AT840" s="353"/>
      <c r="AU840" s="353"/>
      <c r="AV840" s="353"/>
      <c r="AW840" s="353"/>
      <c r="AX840" s="353"/>
    </row>
    <row r="841" spans="1:50" ht="51.75" customHeight="1" x14ac:dyDescent="0.15">
      <c r="A841" s="372">
        <v>5</v>
      </c>
      <c r="B841" s="372">
        <v>1</v>
      </c>
      <c r="C841" s="354" t="s">
        <v>630</v>
      </c>
      <c r="D841" s="340"/>
      <c r="E841" s="340"/>
      <c r="F841" s="340"/>
      <c r="G841" s="340"/>
      <c r="H841" s="340"/>
      <c r="I841" s="340"/>
      <c r="J841" s="341" t="s">
        <v>566</v>
      </c>
      <c r="K841" s="342"/>
      <c r="L841" s="342"/>
      <c r="M841" s="342"/>
      <c r="N841" s="342"/>
      <c r="O841" s="342"/>
      <c r="P841" s="355" t="s">
        <v>625</v>
      </c>
      <c r="Q841" s="343"/>
      <c r="R841" s="343"/>
      <c r="S841" s="343"/>
      <c r="T841" s="343"/>
      <c r="U841" s="343"/>
      <c r="V841" s="343"/>
      <c r="W841" s="343"/>
      <c r="X841" s="343"/>
      <c r="Y841" s="344">
        <v>3</v>
      </c>
      <c r="Z841" s="345"/>
      <c r="AA841" s="345"/>
      <c r="AB841" s="346"/>
      <c r="AC841" s="347" t="s">
        <v>196</v>
      </c>
      <c r="AD841" s="347"/>
      <c r="AE841" s="347"/>
      <c r="AF841" s="347"/>
      <c r="AG841" s="347"/>
      <c r="AH841" s="348" t="s">
        <v>624</v>
      </c>
      <c r="AI841" s="349"/>
      <c r="AJ841" s="349"/>
      <c r="AK841" s="349"/>
      <c r="AL841" s="350" t="s">
        <v>624</v>
      </c>
      <c r="AM841" s="351"/>
      <c r="AN841" s="351"/>
      <c r="AO841" s="352"/>
      <c r="AP841" s="353" t="s">
        <v>636</v>
      </c>
      <c r="AQ841" s="353"/>
      <c r="AR841" s="353"/>
      <c r="AS841" s="353"/>
      <c r="AT841" s="353"/>
      <c r="AU841" s="353"/>
      <c r="AV841" s="353"/>
      <c r="AW841" s="353"/>
      <c r="AX841" s="353"/>
    </row>
    <row r="842" spans="1:50" ht="51.75" customHeight="1" x14ac:dyDescent="0.15">
      <c r="A842" s="372">
        <v>6</v>
      </c>
      <c r="B842" s="372">
        <v>1</v>
      </c>
      <c r="C842" s="354" t="s">
        <v>631</v>
      </c>
      <c r="D842" s="340"/>
      <c r="E842" s="340"/>
      <c r="F842" s="340"/>
      <c r="G842" s="340"/>
      <c r="H842" s="340"/>
      <c r="I842" s="340"/>
      <c r="J842" s="341" t="s">
        <v>566</v>
      </c>
      <c r="K842" s="342"/>
      <c r="L842" s="342"/>
      <c r="M842" s="342"/>
      <c r="N842" s="342"/>
      <c r="O842" s="342"/>
      <c r="P842" s="355" t="s">
        <v>625</v>
      </c>
      <c r="Q842" s="343"/>
      <c r="R842" s="343"/>
      <c r="S842" s="343"/>
      <c r="T842" s="343"/>
      <c r="U842" s="343"/>
      <c r="V842" s="343"/>
      <c r="W842" s="343"/>
      <c r="X842" s="343"/>
      <c r="Y842" s="344">
        <v>2</v>
      </c>
      <c r="Z842" s="345"/>
      <c r="AA842" s="345"/>
      <c r="AB842" s="346"/>
      <c r="AC842" s="347" t="s">
        <v>196</v>
      </c>
      <c r="AD842" s="347"/>
      <c r="AE842" s="347"/>
      <c r="AF842" s="347"/>
      <c r="AG842" s="347"/>
      <c r="AH842" s="348" t="s">
        <v>624</v>
      </c>
      <c r="AI842" s="349"/>
      <c r="AJ842" s="349"/>
      <c r="AK842" s="349"/>
      <c r="AL842" s="350" t="s">
        <v>624</v>
      </c>
      <c r="AM842" s="351"/>
      <c r="AN842" s="351"/>
      <c r="AO842" s="352"/>
      <c r="AP842" s="353" t="s">
        <v>636</v>
      </c>
      <c r="AQ842" s="353"/>
      <c r="AR842" s="353"/>
      <c r="AS842" s="353"/>
      <c r="AT842" s="353"/>
      <c r="AU842" s="353"/>
      <c r="AV842" s="353"/>
      <c r="AW842" s="353"/>
      <c r="AX842" s="353"/>
    </row>
    <row r="843" spans="1:50" ht="51.75" customHeight="1" x14ac:dyDescent="0.15">
      <c r="A843" s="372">
        <v>7</v>
      </c>
      <c r="B843" s="372">
        <v>1</v>
      </c>
      <c r="C843" s="354" t="s">
        <v>632</v>
      </c>
      <c r="D843" s="340"/>
      <c r="E843" s="340"/>
      <c r="F843" s="340"/>
      <c r="G843" s="340"/>
      <c r="H843" s="340"/>
      <c r="I843" s="340"/>
      <c r="J843" s="341" t="s">
        <v>566</v>
      </c>
      <c r="K843" s="342"/>
      <c r="L843" s="342"/>
      <c r="M843" s="342"/>
      <c r="N843" s="342"/>
      <c r="O843" s="342"/>
      <c r="P843" s="355" t="s">
        <v>625</v>
      </c>
      <c r="Q843" s="343"/>
      <c r="R843" s="343"/>
      <c r="S843" s="343"/>
      <c r="T843" s="343"/>
      <c r="U843" s="343"/>
      <c r="V843" s="343"/>
      <c r="W843" s="343"/>
      <c r="X843" s="343"/>
      <c r="Y843" s="344">
        <v>2</v>
      </c>
      <c r="Z843" s="345"/>
      <c r="AA843" s="345"/>
      <c r="AB843" s="346"/>
      <c r="AC843" s="347" t="s">
        <v>196</v>
      </c>
      <c r="AD843" s="347"/>
      <c r="AE843" s="347"/>
      <c r="AF843" s="347"/>
      <c r="AG843" s="347"/>
      <c r="AH843" s="348" t="s">
        <v>624</v>
      </c>
      <c r="AI843" s="349"/>
      <c r="AJ843" s="349"/>
      <c r="AK843" s="349"/>
      <c r="AL843" s="350" t="s">
        <v>624</v>
      </c>
      <c r="AM843" s="351"/>
      <c r="AN843" s="351"/>
      <c r="AO843" s="352"/>
      <c r="AP843" s="353" t="s">
        <v>636</v>
      </c>
      <c r="AQ843" s="353"/>
      <c r="AR843" s="353"/>
      <c r="AS843" s="353"/>
      <c r="AT843" s="353"/>
      <c r="AU843" s="353"/>
      <c r="AV843" s="353"/>
      <c r="AW843" s="353"/>
      <c r="AX843" s="353"/>
    </row>
    <row r="844" spans="1:50" ht="51.75" customHeight="1" x14ac:dyDescent="0.15">
      <c r="A844" s="372">
        <v>8</v>
      </c>
      <c r="B844" s="372">
        <v>1</v>
      </c>
      <c r="C844" s="354" t="s">
        <v>633</v>
      </c>
      <c r="D844" s="340"/>
      <c r="E844" s="340"/>
      <c r="F844" s="340"/>
      <c r="G844" s="340"/>
      <c r="H844" s="340"/>
      <c r="I844" s="340"/>
      <c r="J844" s="341" t="s">
        <v>566</v>
      </c>
      <c r="K844" s="342"/>
      <c r="L844" s="342"/>
      <c r="M844" s="342"/>
      <c r="N844" s="342"/>
      <c r="O844" s="342"/>
      <c r="P844" s="355" t="s">
        <v>625</v>
      </c>
      <c r="Q844" s="343"/>
      <c r="R844" s="343"/>
      <c r="S844" s="343"/>
      <c r="T844" s="343"/>
      <c r="U844" s="343"/>
      <c r="V844" s="343"/>
      <c r="W844" s="343"/>
      <c r="X844" s="343"/>
      <c r="Y844" s="344">
        <v>2</v>
      </c>
      <c r="Z844" s="345"/>
      <c r="AA844" s="345"/>
      <c r="AB844" s="346"/>
      <c r="AC844" s="347" t="s">
        <v>196</v>
      </c>
      <c r="AD844" s="347"/>
      <c r="AE844" s="347"/>
      <c r="AF844" s="347"/>
      <c r="AG844" s="347"/>
      <c r="AH844" s="348" t="s">
        <v>624</v>
      </c>
      <c r="AI844" s="349"/>
      <c r="AJ844" s="349"/>
      <c r="AK844" s="349"/>
      <c r="AL844" s="350" t="s">
        <v>624</v>
      </c>
      <c r="AM844" s="351"/>
      <c r="AN844" s="351"/>
      <c r="AO844" s="352"/>
      <c r="AP844" s="353" t="s">
        <v>636</v>
      </c>
      <c r="AQ844" s="353"/>
      <c r="AR844" s="353"/>
      <c r="AS844" s="353"/>
      <c r="AT844" s="353"/>
      <c r="AU844" s="353"/>
      <c r="AV844" s="353"/>
      <c r="AW844" s="353"/>
      <c r="AX844" s="353"/>
    </row>
    <row r="845" spans="1:50" ht="51.75" customHeight="1" x14ac:dyDescent="0.15">
      <c r="A845" s="372">
        <v>9</v>
      </c>
      <c r="B845" s="372">
        <v>1</v>
      </c>
      <c r="C845" s="354" t="s">
        <v>634</v>
      </c>
      <c r="D845" s="340"/>
      <c r="E845" s="340"/>
      <c r="F845" s="340"/>
      <c r="G845" s="340"/>
      <c r="H845" s="340"/>
      <c r="I845" s="340"/>
      <c r="J845" s="341" t="s">
        <v>566</v>
      </c>
      <c r="K845" s="342"/>
      <c r="L845" s="342"/>
      <c r="M845" s="342"/>
      <c r="N845" s="342"/>
      <c r="O845" s="342"/>
      <c r="P845" s="355" t="s">
        <v>625</v>
      </c>
      <c r="Q845" s="343"/>
      <c r="R845" s="343"/>
      <c r="S845" s="343"/>
      <c r="T845" s="343"/>
      <c r="U845" s="343"/>
      <c r="V845" s="343"/>
      <c r="W845" s="343"/>
      <c r="X845" s="343"/>
      <c r="Y845" s="344">
        <v>2</v>
      </c>
      <c r="Z845" s="345"/>
      <c r="AA845" s="345"/>
      <c r="AB845" s="346"/>
      <c r="AC845" s="347" t="s">
        <v>196</v>
      </c>
      <c r="AD845" s="347"/>
      <c r="AE845" s="347"/>
      <c r="AF845" s="347"/>
      <c r="AG845" s="347"/>
      <c r="AH845" s="348" t="s">
        <v>624</v>
      </c>
      <c r="AI845" s="349"/>
      <c r="AJ845" s="349"/>
      <c r="AK845" s="349"/>
      <c r="AL845" s="350" t="s">
        <v>624</v>
      </c>
      <c r="AM845" s="351"/>
      <c r="AN845" s="351"/>
      <c r="AO845" s="352"/>
      <c r="AP845" s="353" t="s">
        <v>636</v>
      </c>
      <c r="AQ845" s="353"/>
      <c r="AR845" s="353"/>
      <c r="AS845" s="353"/>
      <c r="AT845" s="353"/>
      <c r="AU845" s="353"/>
      <c r="AV845" s="353"/>
      <c r="AW845" s="353"/>
      <c r="AX845" s="353"/>
    </row>
    <row r="846" spans="1:50" ht="30" hidden="1" customHeight="1" x14ac:dyDescent="0.15">
      <c r="A846" s="372">
        <v>10</v>
      </c>
      <c r="B846" s="372">
        <v>1</v>
      </c>
      <c r="C846" s="354" t="s">
        <v>635</v>
      </c>
      <c r="D846" s="340"/>
      <c r="E846" s="340"/>
      <c r="F846" s="340"/>
      <c r="G846" s="340"/>
      <c r="H846" s="340"/>
      <c r="I846" s="340"/>
      <c r="J846" s="341" t="s">
        <v>566</v>
      </c>
      <c r="K846" s="342"/>
      <c r="L846" s="342"/>
      <c r="M846" s="342"/>
      <c r="N846" s="342"/>
      <c r="O846" s="342"/>
      <c r="P846" s="355" t="s">
        <v>625</v>
      </c>
      <c r="Q846" s="343"/>
      <c r="R846" s="343"/>
      <c r="S846" s="343"/>
      <c r="T846" s="343"/>
      <c r="U846" s="343"/>
      <c r="V846" s="343"/>
      <c r="W846" s="343"/>
      <c r="X846" s="343"/>
      <c r="Y846" s="344">
        <v>1</v>
      </c>
      <c r="Z846" s="345"/>
      <c r="AA846" s="345"/>
      <c r="AB846" s="346"/>
      <c r="AC846" s="347" t="s">
        <v>196</v>
      </c>
      <c r="AD846" s="347"/>
      <c r="AE846" s="347"/>
      <c r="AF846" s="347"/>
      <c r="AG846" s="347"/>
      <c r="AH846" s="348" t="s">
        <v>624</v>
      </c>
      <c r="AI846" s="349"/>
      <c r="AJ846" s="349"/>
      <c r="AK846" s="349"/>
      <c r="AL846" s="350" t="s">
        <v>624</v>
      </c>
      <c r="AM846" s="351"/>
      <c r="AN846" s="351"/>
      <c r="AO846" s="352"/>
      <c r="AP846" s="353" t="s">
        <v>626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637</v>
      </c>
      <c r="D870" s="340"/>
      <c r="E870" s="340"/>
      <c r="F870" s="340"/>
      <c r="G870" s="340"/>
      <c r="H870" s="340"/>
      <c r="I870" s="340"/>
      <c r="J870" s="341" t="s">
        <v>566</v>
      </c>
      <c r="K870" s="342"/>
      <c r="L870" s="342"/>
      <c r="M870" s="342"/>
      <c r="N870" s="342"/>
      <c r="O870" s="342"/>
      <c r="P870" s="355" t="s">
        <v>638</v>
      </c>
      <c r="Q870" s="343"/>
      <c r="R870" s="343"/>
      <c r="S870" s="343"/>
      <c r="T870" s="343"/>
      <c r="U870" s="343"/>
      <c r="V870" s="343"/>
      <c r="W870" s="343"/>
      <c r="X870" s="343"/>
      <c r="Y870" s="344">
        <v>36</v>
      </c>
      <c r="Z870" s="345"/>
      <c r="AA870" s="345"/>
      <c r="AB870" s="346"/>
      <c r="AC870" s="347" t="s">
        <v>196</v>
      </c>
      <c r="AD870" s="347"/>
      <c r="AE870" s="347"/>
      <c r="AF870" s="347"/>
      <c r="AG870" s="347"/>
      <c r="AH870" s="348" t="s">
        <v>465</v>
      </c>
      <c r="AI870" s="349"/>
      <c r="AJ870" s="349"/>
      <c r="AK870" s="349"/>
      <c r="AL870" s="350" t="s">
        <v>465</v>
      </c>
      <c r="AM870" s="351"/>
      <c r="AN870" s="351"/>
      <c r="AO870" s="352"/>
      <c r="AP870" s="353" t="s">
        <v>552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591</v>
      </c>
      <c r="D903" s="340"/>
      <c r="E903" s="340"/>
      <c r="F903" s="340"/>
      <c r="G903" s="340"/>
      <c r="H903" s="340"/>
      <c r="I903" s="340"/>
      <c r="J903" s="341" t="s">
        <v>566</v>
      </c>
      <c r="K903" s="342"/>
      <c r="L903" s="342"/>
      <c r="M903" s="342"/>
      <c r="N903" s="342"/>
      <c r="O903" s="342"/>
      <c r="P903" s="355" t="s">
        <v>639</v>
      </c>
      <c r="Q903" s="343"/>
      <c r="R903" s="343"/>
      <c r="S903" s="343"/>
      <c r="T903" s="343"/>
      <c r="U903" s="343"/>
      <c r="V903" s="343"/>
      <c r="W903" s="343"/>
      <c r="X903" s="343"/>
      <c r="Y903" s="344">
        <v>0.2</v>
      </c>
      <c r="Z903" s="345"/>
      <c r="AA903" s="345"/>
      <c r="AB903" s="346"/>
      <c r="AC903" s="347" t="s">
        <v>196</v>
      </c>
      <c r="AD903" s="347"/>
      <c r="AE903" s="347"/>
      <c r="AF903" s="347"/>
      <c r="AG903" s="347"/>
      <c r="AH903" s="348" t="s">
        <v>465</v>
      </c>
      <c r="AI903" s="349"/>
      <c r="AJ903" s="349"/>
      <c r="AK903" s="349"/>
      <c r="AL903" s="350" t="s">
        <v>465</v>
      </c>
      <c r="AM903" s="351"/>
      <c r="AN903" s="351"/>
      <c r="AO903" s="352"/>
      <c r="AP903" s="353" t="s">
        <v>607</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607</v>
      </c>
      <c r="F1102" s="371"/>
      <c r="G1102" s="371"/>
      <c r="H1102" s="371"/>
      <c r="I1102" s="371"/>
      <c r="J1102" s="341" t="s">
        <v>590</v>
      </c>
      <c r="K1102" s="342"/>
      <c r="L1102" s="342"/>
      <c r="M1102" s="342"/>
      <c r="N1102" s="342"/>
      <c r="O1102" s="342"/>
      <c r="P1102" s="355" t="s">
        <v>608</v>
      </c>
      <c r="Q1102" s="343"/>
      <c r="R1102" s="343"/>
      <c r="S1102" s="343"/>
      <c r="T1102" s="343"/>
      <c r="U1102" s="343"/>
      <c r="V1102" s="343"/>
      <c r="W1102" s="343"/>
      <c r="X1102" s="343"/>
      <c r="Y1102" s="344" t="s">
        <v>590</v>
      </c>
      <c r="Z1102" s="345"/>
      <c r="AA1102" s="345"/>
      <c r="AB1102" s="346"/>
      <c r="AC1102" s="347"/>
      <c r="AD1102" s="347"/>
      <c r="AE1102" s="347"/>
      <c r="AF1102" s="347"/>
      <c r="AG1102" s="347"/>
      <c r="AH1102" s="348" t="s">
        <v>590</v>
      </c>
      <c r="AI1102" s="349"/>
      <c r="AJ1102" s="349"/>
      <c r="AK1102" s="349"/>
      <c r="AL1102" s="350" t="s">
        <v>590</v>
      </c>
      <c r="AM1102" s="351"/>
      <c r="AN1102" s="351"/>
      <c r="AO1102" s="352"/>
      <c r="AP1102" s="353" t="s">
        <v>607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35">
      <formula>IF(RIGHT(TEXT(P14,"0.#"),1)=".",FALSE,TRUE)</formula>
    </cfRule>
    <cfRule type="expression" dxfId="2822" priority="14036">
      <formula>IF(RIGHT(TEXT(P14,"0.#"),1)=".",TRUE,FALSE)</formula>
    </cfRule>
  </conditionalFormatting>
  <conditionalFormatting sqref="AE32">
    <cfRule type="expression" dxfId="2821" priority="14025">
      <formula>IF(RIGHT(TEXT(AE32,"0.#"),1)=".",FALSE,TRUE)</formula>
    </cfRule>
    <cfRule type="expression" dxfId="2820" priority="14026">
      <formula>IF(RIGHT(TEXT(AE32,"0.#"),1)=".",TRUE,FALSE)</formula>
    </cfRule>
  </conditionalFormatting>
  <conditionalFormatting sqref="P18:AX18">
    <cfRule type="expression" dxfId="2819" priority="13911">
      <formula>IF(RIGHT(TEXT(P18,"0.#"),1)=".",FALSE,TRUE)</formula>
    </cfRule>
    <cfRule type="expression" dxfId="2818" priority="13912">
      <formula>IF(RIGHT(TEXT(P18,"0.#"),1)=".",TRUE,FALSE)</formula>
    </cfRule>
  </conditionalFormatting>
  <conditionalFormatting sqref="Y782">
    <cfRule type="expression" dxfId="2817" priority="13907">
      <formula>IF(RIGHT(TEXT(Y782,"0.#"),1)=".",FALSE,TRUE)</formula>
    </cfRule>
    <cfRule type="expression" dxfId="2816" priority="13908">
      <formula>IF(RIGHT(TEXT(Y782,"0.#"),1)=".",TRUE,FALSE)</formula>
    </cfRule>
  </conditionalFormatting>
  <conditionalFormatting sqref="Y791">
    <cfRule type="expression" dxfId="2815" priority="13903">
      <formula>IF(RIGHT(TEXT(Y791,"0.#"),1)=".",FALSE,TRUE)</formula>
    </cfRule>
    <cfRule type="expression" dxfId="2814" priority="13904">
      <formula>IF(RIGHT(TEXT(Y791,"0.#"),1)=".",TRUE,FALSE)</formula>
    </cfRule>
  </conditionalFormatting>
  <conditionalFormatting sqref="Y822:Y829 Y820 Y809:Y816 Y807 Y796:Y803">
    <cfRule type="expression" dxfId="2813" priority="13685">
      <formula>IF(RIGHT(TEXT(Y796,"0.#"),1)=".",FALSE,TRUE)</formula>
    </cfRule>
    <cfRule type="expression" dxfId="2812" priority="13686">
      <formula>IF(RIGHT(TEXT(Y796,"0.#"),1)=".",TRUE,FALSE)</formula>
    </cfRule>
  </conditionalFormatting>
  <conditionalFormatting sqref="P16:AQ17 P15:AX15 P13:AX13">
    <cfRule type="expression" dxfId="2811" priority="13733">
      <formula>IF(RIGHT(TEXT(P13,"0.#"),1)=".",FALSE,TRUE)</formula>
    </cfRule>
    <cfRule type="expression" dxfId="2810" priority="13734">
      <formula>IF(RIGHT(TEXT(P13,"0.#"),1)=".",TRUE,FALSE)</formula>
    </cfRule>
  </conditionalFormatting>
  <conditionalFormatting sqref="P19:AJ19">
    <cfRule type="expression" dxfId="2809" priority="13731">
      <formula>IF(RIGHT(TEXT(P19,"0.#"),1)=".",FALSE,TRUE)</formula>
    </cfRule>
    <cfRule type="expression" dxfId="2808" priority="13732">
      <formula>IF(RIGHT(TEXT(P19,"0.#"),1)=".",TRUE,FALSE)</formula>
    </cfRule>
  </conditionalFormatting>
  <conditionalFormatting sqref="AE101 AQ101">
    <cfRule type="expression" dxfId="2807" priority="13723">
      <formula>IF(RIGHT(TEXT(AE101,"0.#"),1)=".",FALSE,TRUE)</formula>
    </cfRule>
    <cfRule type="expression" dxfId="2806" priority="13724">
      <formula>IF(RIGHT(TEXT(AE101,"0.#"),1)=".",TRUE,FALSE)</formula>
    </cfRule>
  </conditionalFormatting>
  <conditionalFormatting sqref="Y783:Y790">
    <cfRule type="expression" dxfId="2805" priority="13709">
      <formula>IF(RIGHT(TEXT(Y783,"0.#"),1)=".",FALSE,TRUE)</formula>
    </cfRule>
    <cfRule type="expression" dxfId="2804" priority="13710">
      <formula>IF(RIGHT(TEXT(Y783,"0.#"),1)=".",TRUE,FALSE)</formula>
    </cfRule>
  </conditionalFormatting>
  <conditionalFormatting sqref="AU782">
    <cfRule type="expression" dxfId="2803" priority="13707">
      <formula>IF(RIGHT(TEXT(AU782,"0.#"),1)=".",FALSE,TRUE)</formula>
    </cfRule>
    <cfRule type="expression" dxfId="2802" priority="13708">
      <formula>IF(RIGHT(TEXT(AU782,"0.#"),1)=".",TRUE,FALSE)</formula>
    </cfRule>
  </conditionalFormatting>
  <conditionalFormatting sqref="AU791">
    <cfRule type="expression" dxfId="2801" priority="13705">
      <formula>IF(RIGHT(TEXT(AU791,"0.#"),1)=".",FALSE,TRUE)</formula>
    </cfRule>
    <cfRule type="expression" dxfId="2800" priority="13706">
      <formula>IF(RIGHT(TEXT(AU791,"0.#"),1)=".",TRUE,FALSE)</formula>
    </cfRule>
  </conditionalFormatting>
  <conditionalFormatting sqref="AU783:AU790">
    <cfRule type="expression" dxfId="2799" priority="13703">
      <formula>IF(RIGHT(TEXT(AU783,"0.#"),1)=".",FALSE,TRUE)</formula>
    </cfRule>
    <cfRule type="expression" dxfId="2798" priority="13704">
      <formula>IF(RIGHT(TEXT(AU783,"0.#"),1)=".",TRUE,FALSE)</formula>
    </cfRule>
  </conditionalFormatting>
  <conditionalFormatting sqref="Y821 Y808 Y795">
    <cfRule type="expression" dxfId="2797" priority="13689">
      <formula>IF(RIGHT(TEXT(Y795,"0.#"),1)=".",FALSE,TRUE)</formula>
    </cfRule>
    <cfRule type="expression" dxfId="2796" priority="13690">
      <formula>IF(RIGHT(TEXT(Y795,"0.#"),1)=".",TRUE,FALSE)</formula>
    </cfRule>
  </conditionalFormatting>
  <conditionalFormatting sqref="Y830 Y817 Y804">
    <cfRule type="expression" dxfId="2795" priority="13687">
      <formula>IF(RIGHT(TEXT(Y804,"0.#"),1)=".",FALSE,TRUE)</formula>
    </cfRule>
    <cfRule type="expression" dxfId="2794" priority="13688">
      <formula>IF(RIGHT(TEXT(Y804,"0.#"),1)=".",TRUE,FALSE)</formula>
    </cfRule>
  </conditionalFormatting>
  <conditionalFormatting sqref="AU821 AU808 AU795">
    <cfRule type="expression" dxfId="2793" priority="13683">
      <formula>IF(RIGHT(TEXT(AU795,"0.#"),1)=".",FALSE,TRUE)</formula>
    </cfRule>
    <cfRule type="expression" dxfId="2792" priority="13684">
      <formula>IF(RIGHT(TEXT(AU795,"0.#"),1)=".",TRUE,FALSE)</formula>
    </cfRule>
  </conditionalFormatting>
  <conditionalFormatting sqref="AU830 AU817 AU804">
    <cfRule type="expression" dxfId="2791" priority="13681">
      <formula>IF(RIGHT(TEXT(AU804,"0.#"),1)=".",FALSE,TRUE)</formula>
    </cfRule>
    <cfRule type="expression" dxfId="2790" priority="13682">
      <formula>IF(RIGHT(TEXT(AU804,"0.#"),1)=".",TRUE,FALSE)</formula>
    </cfRule>
  </conditionalFormatting>
  <conditionalFormatting sqref="AU822:AU829 AU820 AU809:AU816 AU807 AU796:AU803 AU794">
    <cfRule type="expression" dxfId="2789" priority="13679">
      <formula>IF(RIGHT(TEXT(AU794,"0.#"),1)=".",FALSE,TRUE)</formula>
    </cfRule>
    <cfRule type="expression" dxfId="2788" priority="13680">
      <formula>IF(RIGHT(TEXT(AU794,"0.#"),1)=".",TRUE,FALSE)</formula>
    </cfRule>
  </conditionalFormatting>
  <conditionalFormatting sqref="AM87">
    <cfRule type="expression" dxfId="2787" priority="13333">
      <formula>IF(RIGHT(TEXT(AM87,"0.#"),1)=".",FALSE,TRUE)</formula>
    </cfRule>
    <cfRule type="expression" dxfId="2786" priority="13334">
      <formula>IF(RIGHT(TEXT(AM87,"0.#"),1)=".",TRUE,FALSE)</formula>
    </cfRule>
  </conditionalFormatting>
  <conditionalFormatting sqref="AE55">
    <cfRule type="expression" dxfId="2785" priority="13401">
      <formula>IF(RIGHT(TEXT(AE55,"0.#"),1)=".",FALSE,TRUE)</formula>
    </cfRule>
    <cfRule type="expression" dxfId="2784" priority="13402">
      <formula>IF(RIGHT(TEXT(AE55,"0.#"),1)=".",TRUE,FALSE)</formula>
    </cfRule>
  </conditionalFormatting>
  <conditionalFormatting sqref="AI55">
    <cfRule type="expression" dxfId="2783" priority="13399">
      <formula>IF(RIGHT(TEXT(AI55,"0.#"),1)=".",FALSE,TRUE)</formula>
    </cfRule>
    <cfRule type="expression" dxfId="2782" priority="13400">
      <formula>IF(RIGHT(TEXT(AI55,"0.#"),1)=".",TRUE,FALSE)</formula>
    </cfRule>
  </conditionalFormatting>
  <conditionalFormatting sqref="AM34">
    <cfRule type="expression" dxfId="2781" priority="13479">
      <formula>IF(RIGHT(TEXT(AM34,"0.#"),1)=".",FALSE,TRUE)</formula>
    </cfRule>
    <cfRule type="expression" dxfId="2780" priority="13480">
      <formula>IF(RIGHT(TEXT(AM34,"0.#"),1)=".",TRUE,FALSE)</formula>
    </cfRule>
  </conditionalFormatting>
  <conditionalFormatting sqref="AE33">
    <cfRule type="expression" dxfId="2779" priority="13493">
      <formula>IF(RIGHT(TEXT(AE33,"0.#"),1)=".",FALSE,TRUE)</formula>
    </cfRule>
    <cfRule type="expression" dxfId="2778" priority="13494">
      <formula>IF(RIGHT(TEXT(AE33,"0.#"),1)=".",TRUE,FALSE)</formula>
    </cfRule>
  </conditionalFormatting>
  <conditionalFormatting sqref="AE34">
    <cfRule type="expression" dxfId="2777" priority="13491">
      <formula>IF(RIGHT(TEXT(AE34,"0.#"),1)=".",FALSE,TRUE)</formula>
    </cfRule>
    <cfRule type="expression" dxfId="2776" priority="13492">
      <formula>IF(RIGHT(TEXT(AE34,"0.#"),1)=".",TRUE,FALSE)</formula>
    </cfRule>
  </conditionalFormatting>
  <conditionalFormatting sqref="AI34">
    <cfRule type="expression" dxfId="2775" priority="13489">
      <formula>IF(RIGHT(TEXT(AI34,"0.#"),1)=".",FALSE,TRUE)</formula>
    </cfRule>
    <cfRule type="expression" dxfId="2774" priority="13490">
      <formula>IF(RIGHT(TEXT(AI34,"0.#"),1)=".",TRUE,FALSE)</formula>
    </cfRule>
  </conditionalFormatting>
  <conditionalFormatting sqref="AI33">
    <cfRule type="expression" dxfId="2773" priority="13487">
      <formula>IF(RIGHT(TEXT(AI33,"0.#"),1)=".",FALSE,TRUE)</formula>
    </cfRule>
    <cfRule type="expression" dxfId="2772" priority="13488">
      <formula>IF(RIGHT(TEXT(AI33,"0.#"),1)=".",TRUE,FALSE)</formula>
    </cfRule>
  </conditionalFormatting>
  <conditionalFormatting sqref="AI32">
    <cfRule type="expression" dxfId="2771" priority="13485">
      <formula>IF(RIGHT(TEXT(AI32,"0.#"),1)=".",FALSE,TRUE)</formula>
    </cfRule>
    <cfRule type="expression" dxfId="2770" priority="13486">
      <formula>IF(RIGHT(TEXT(AI32,"0.#"),1)=".",TRUE,FALSE)</formula>
    </cfRule>
  </conditionalFormatting>
  <conditionalFormatting sqref="AM32">
    <cfRule type="expression" dxfId="2769" priority="13483">
      <formula>IF(RIGHT(TEXT(AM32,"0.#"),1)=".",FALSE,TRUE)</formula>
    </cfRule>
    <cfRule type="expression" dxfId="2768" priority="13484">
      <formula>IF(RIGHT(TEXT(AM32,"0.#"),1)=".",TRUE,FALSE)</formula>
    </cfRule>
  </conditionalFormatting>
  <conditionalFormatting sqref="AM33">
    <cfRule type="expression" dxfId="2767" priority="13481">
      <formula>IF(RIGHT(TEXT(AM33,"0.#"),1)=".",FALSE,TRUE)</formula>
    </cfRule>
    <cfRule type="expression" dxfId="2766" priority="13482">
      <formula>IF(RIGHT(TEXT(AM33,"0.#"),1)=".",TRUE,FALSE)</formula>
    </cfRule>
  </conditionalFormatting>
  <conditionalFormatting sqref="AQ32:AQ34">
    <cfRule type="expression" dxfId="2765" priority="13473">
      <formula>IF(RIGHT(TEXT(AQ32,"0.#"),1)=".",FALSE,TRUE)</formula>
    </cfRule>
    <cfRule type="expression" dxfId="2764" priority="13474">
      <formula>IF(RIGHT(TEXT(AQ32,"0.#"),1)=".",TRUE,FALSE)</formula>
    </cfRule>
  </conditionalFormatting>
  <conditionalFormatting sqref="AU32:AU34">
    <cfRule type="expression" dxfId="2763" priority="13471">
      <formula>IF(RIGHT(TEXT(AU32,"0.#"),1)=".",FALSE,TRUE)</formula>
    </cfRule>
    <cfRule type="expression" dxfId="2762" priority="13472">
      <formula>IF(RIGHT(TEXT(AU32,"0.#"),1)=".",TRUE,FALSE)</formula>
    </cfRule>
  </conditionalFormatting>
  <conditionalFormatting sqref="AE53">
    <cfRule type="expression" dxfId="2761" priority="13405">
      <formula>IF(RIGHT(TEXT(AE53,"0.#"),1)=".",FALSE,TRUE)</formula>
    </cfRule>
    <cfRule type="expression" dxfId="2760" priority="13406">
      <formula>IF(RIGHT(TEXT(AE53,"0.#"),1)=".",TRUE,FALSE)</formula>
    </cfRule>
  </conditionalFormatting>
  <conditionalFormatting sqref="AE54">
    <cfRule type="expression" dxfId="2759" priority="13403">
      <formula>IF(RIGHT(TEXT(AE54,"0.#"),1)=".",FALSE,TRUE)</formula>
    </cfRule>
    <cfRule type="expression" dxfId="2758" priority="13404">
      <formula>IF(RIGHT(TEXT(AE54,"0.#"),1)=".",TRUE,FALSE)</formula>
    </cfRule>
  </conditionalFormatting>
  <conditionalFormatting sqref="AI54">
    <cfRule type="expression" dxfId="2757" priority="13397">
      <formula>IF(RIGHT(TEXT(AI54,"0.#"),1)=".",FALSE,TRUE)</formula>
    </cfRule>
    <cfRule type="expression" dxfId="2756" priority="13398">
      <formula>IF(RIGHT(TEXT(AI54,"0.#"),1)=".",TRUE,FALSE)</formula>
    </cfRule>
  </conditionalFormatting>
  <conditionalFormatting sqref="AI53">
    <cfRule type="expression" dxfId="2755" priority="13395">
      <formula>IF(RIGHT(TEXT(AI53,"0.#"),1)=".",FALSE,TRUE)</formula>
    </cfRule>
    <cfRule type="expression" dxfId="2754" priority="13396">
      <formula>IF(RIGHT(TEXT(AI53,"0.#"),1)=".",TRUE,FALSE)</formula>
    </cfRule>
  </conditionalFormatting>
  <conditionalFormatting sqref="AM53">
    <cfRule type="expression" dxfId="2753" priority="13393">
      <formula>IF(RIGHT(TEXT(AM53,"0.#"),1)=".",FALSE,TRUE)</formula>
    </cfRule>
    <cfRule type="expression" dxfId="2752" priority="13394">
      <formula>IF(RIGHT(TEXT(AM53,"0.#"),1)=".",TRUE,FALSE)</formula>
    </cfRule>
  </conditionalFormatting>
  <conditionalFormatting sqref="AM54">
    <cfRule type="expression" dxfId="2751" priority="13391">
      <formula>IF(RIGHT(TEXT(AM54,"0.#"),1)=".",FALSE,TRUE)</formula>
    </cfRule>
    <cfRule type="expression" dxfId="2750" priority="13392">
      <formula>IF(RIGHT(TEXT(AM54,"0.#"),1)=".",TRUE,FALSE)</formula>
    </cfRule>
  </conditionalFormatting>
  <conditionalFormatting sqref="AM55">
    <cfRule type="expression" dxfId="2749" priority="13389">
      <formula>IF(RIGHT(TEXT(AM55,"0.#"),1)=".",FALSE,TRUE)</formula>
    </cfRule>
    <cfRule type="expression" dxfId="2748" priority="13390">
      <formula>IF(RIGHT(TEXT(AM55,"0.#"),1)=".",TRUE,FALSE)</formula>
    </cfRule>
  </conditionalFormatting>
  <conditionalFormatting sqref="AE60">
    <cfRule type="expression" dxfId="2747" priority="13375">
      <formula>IF(RIGHT(TEXT(AE60,"0.#"),1)=".",FALSE,TRUE)</formula>
    </cfRule>
    <cfRule type="expression" dxfId="2746" priority="13376">
      <formula>IF(RIGHT(TEXT(AE60,"0.#"),1)=".",TRUE,FALSE)</formula>
    </cfRule>
  </conditionalFormatting>
  <conditionalFormatting sqref="AE61">
    <cfRule type="expression" dxfId="2745" priority="13373">
      <formula>IF(RIGHT(TEXT(AE61,"0.#"),1)=".",FALSE,TRUE)</formula>
    </cfRule>
    <cfRule type="expression" dxfId="2744" priority="13374">
      <formula>IF(RIGHT(TEXT(AE61,"0.#"),1)=".",TRUE,FALSE)</formula>
    </cfRule>
  </conditionalFormatting>
  <conditionalFormatting sqref="AE62">
    <cfRule type="expression" dxfId="2743" priority="13371">
      <formula>IF(RIGHT(TEXT(AE62,"0.#"),1)=".",FALSE,TRUE)</formula>
    </cfRule>
    <cfRule type="expression" dxfId="2742" priority="13372">
      <formula>IF(RIGHT(TEXT(AE62,"0.#"),1)=".",TRUE,FALSE)</formula>
    </cfRule>
  </conditionalFormatting>
  <conditionalFormatting sqref="AI62">
    <cfRule type="expression" dxfId="2741" priority="13369">
      <formula>IF(RIGHT(TEXT(AI62,"0.#"),1)=".",FALSE,TRUE)</formula>
    </cfRule>
    <cfRule type="expression" dxfId="2740" priority="13370">
      <formula>IF(RIGHT(TEXT(AI62,"0.#"),1)=".",TRUE,FALSE)</formula>
    </cfRule>
  </conditionalFormatting>
  <conditionalFormatting sqref="AI61">
    <cfRule type="expression" dxfId="2739" priority="13367">
      <formula>IF(RIGHT(TEXT(AI61,"0.#"),1)=".",FALSE,TRUE)</formula>
    </cfRule>
    <cfRule type="expression" dxfId="2738" priority="13368">
      <formula>IF(RIGHT(TEXT(AI61,"0.#"),1)=".",TRUE,FALSE)</formula>
    </cfRule>
  </conditionalFormatting>
  <conditionalFormatting sqref="AI60">
    <cfRule type="expression" dxfId="2737" priority="13365">
      <formula>IF(RIGHT(TEXT(AI60,"0.#"),1)=".",FALSE,TRUE)</formula>
    </cfRule>
    <cfRule type="expression" dxfId="2736" priority="13366">
      <formula>IF(RIGHT(TEXT(AI60,"0.#"),1)=".",TRUE,FALSE)</formula>
    </cfRule>
  </conditionalFormatting>
  <conditionalFormatting sqref="AM60">
    <cfRule type="expression" dxfId="2735" priority="13363">
      <formula>IF(RIGHT(TEXT(AM60,"0.#"),1)=".",FALSE,TRUE)</formula>
    </cfRule>
    <cfRule type="expression" dxfId="2734" priority="13364">
      <formula>IF(RIGHT(TEXT(AM60,"0.#"),1)=".",TRUE,FALSE)</formula>
    </cfRule>
  </conditionalFormatting>
  <conditionalFormatting sqref="AM61">
    <cfRule type="expression" dxfId="2733" priority="13361">
      <formula>IF(RIGHT(TEXT(AM61,"0.#"),1)=".",FALSE,TRUE)</formula>
    </cfRule>
    <cfRule type="expression" dxfId="2732" priority="13362">
      <formula>IF(RIGHT(TEXT(AM61,"0.#"),1)=".",TRUE,FALSE)</formula>
    </cfRule>
  </conditionalFormatting>
  <conditionalFormatting sqref="AM62">
    <cfRule type="expression" dxfId="2731" priority="13359">
      <formula>IF(RIGHT(TEXT(AM62,"0.#"),1)=".",FALSE,TRUE)</formula>
    </cfRule>
    <cfRule type="expression" dxfId="2730" priority="13360">
      <formula>IF(RIGHT(TEXT(AM62,"0.#"),1)=".",TRUE,FALSE)</formula>
    </cfRule>
  </conditionalFormatting>
  <conditionalFormatting sqref="AE87">
    <cfRule type="expression" dxfId="2729" priority="13345">
      <formula>IF(RIGHT(TEXT(AE87,"0.#"),1)=".",FALSE,TRUE)</formula>
    </cfRule>
    <cfRule type="expression" dxfId="2728" priority="13346">
      <formula>IF(RIGHT(TEXT(AE87,"0.#"),1)=".",TRUE,FALSE)</formula>
    </cfRule>
  </conditionalFormatting>
  <conditionalFormatting sqref="AE88">
    <cfRule type="expression" dxfId="2727" priority="13343">
      <formula>IF(RIGHT(TEXT(AE88,"0.#"),1)=".",FALSE,TRUE)</formula>
    </cfRule>
    <cfRule type="expression" dxfId="2726" priority="13344">
      <formula>IF(RIGHT(TEXT(AE88,"0.#"),1)=".",TRUE,FALSE)</formula>
    </cfRule>
  </conditionalFormatting>
  <conditionalFormatting sqref="AE89">
    <cfRule type="expression" dxfId="2725" priority="13341">
      <formula>IF(RIGHT(TEXT(AE89,"0.#"),1)=".",FALSE,TRUE)</formula>
    </cfRule>
    <cfRule type="expression" dxfId="2724" priority="13342">
      <formula>IF(RIGHT(TEXT(AE89,"0.#"),1)=".",TRUE,FALSE)</formula>
    </cfRule>
  </conditionalFormatting>
  <conditionalFormatting sqref="AI89">
    <cfRule type="expression" dxfId="2723" priority="13339">
      <formula>IF(RIGHT(TEXT(AI89,"0.#"),1)=".",FALSE,TRUE)</formula>
    </cfRule>
    <cfRule type="expression" dxfId="2722" priority="13340">
      <formula>IF(RIGHT(TEXT(AI89,"0.#"),1)=".",TRUE,FALSE)</formula>
    </cfRule>
  </conditionalFormatting>
  <conditionalFormatting sqref="AI88">
    <cfRule type="expression" dxfId="2721" priority="13337">
      <formula>IF(RIGHT(TEXT(AI88,"0.#"),1)=".",FALSE,TRUE)</formula>
    </cfRule>
    <cfRule type="expression" dxfId="2720" priority="13338">
      <formula>IF(RIGHT(TEXT(AI88,"0.#"),1)=".",TRUE,FALSE)</formula>
    </cfRule>
  </conditionalFormatting>
  <conditionalFormatting sqref="AI87">
    <cfRule type="expression" dxfId="2719" priority="13335">
      <formula>IF(RIGHT(TEXT(AI87,"0.#"),1)=".",FALSE,TRUE)</formula>
    </cfRule>
    <cfRule type="expression" dxfId="2718" priority="13336">
      <formula>IF(RIGHT(TEXT(AI87,"0.#"),1)=".",TRUE,FALSE)</formula>
    </cfRule>
  </conditionalFormatting>
  <conditionalFormatting sqref="AM88">
    <cfRule type="expression" dxfId="2717" priority="13331">
      <formula>IF(RIGHT(TEXT(AM88,"0.#"),1)=".",FALSE,TRUE)</formula>
    </cfRule>
    <cfRule type="expression" dxfId="2716" priority="13332">
      <formula>IF(RIGHT(TEXT(AM88,"0.#"),1)=".",TRUE,FALSE)</formula>
    </cfRule>
  </conditionalFormatting>
  <conditionalFormatting sqref="AM89">
    <cfRule type="expression" dxfId="2715" priority="13329">
      <formula>IF(RIGHT(TEXT(AM89,"0.#"),1)=".",FALSE,TRUE)</formula>
    </cfRule>
    <cfRule type="expression" dxfId="2714" priority="13330">
      <formula>IF(RIGHT(TEXT(AM89,"0.#"),1)=".",TRUE,FALSE)</formula>
    </cfRule>
  </conditionalFormatting>
  <conditionalFormatting sqref="AE92">
    <cfRule type="expression" dxfId="2713" priority="13315">
      <formula>IF(RIGHT(TEXT(AE92,"0.#"),1)=".",FALSE,TRUE)</formula>
    </cfRule>
    <cfRule type="expression" dxfId="2712" priority="13316">
      <formula>IF(RIGHT(TEXT(AE92,"0.#"),1)=".",TRUE,FALSE)</formula>
    </cfRule>
  </conditionalFormatting>
  <conditionalFormatting sqref="AE93">
    <cfRule type="expression" dxfId="2711" priority="13313">
      <formula>IF(RIGHT(TEXT(AE93,"0.#"),1)=".",FALSE,TRUE)</formula>
    </cfRule>
    <cfRule type="expression" dxfId="2710" priority="13314">
      <formula>IF(RIGHT(TEXT(AE93,"0.#"),1)=".",TRUE,FALSE)</formula>
    </cfRule>
  </conditionalFormatting>
  <conditionalFormatting sqref="AE94">
    <cfRule type="expression" dxfId="2709" priority="13311">
      <formula>IF(RIGHT(TEXT(AE94,"0.#"),1)=".",FALSE,TRUE)</formula>
    </cfRule>
    <cfRule type="expression" dxfId="2708" priority="13312">
      <formula>IF(RIGHT(TEXT(AE94,"0.#"),1)=".",TRUE,FALSE)</formula>
    </cfRule>
  </conditionalFormatting>
  <conditionalFormatting sqref="AI94">
    <cfRule type="expression" dxfId="2707" priority="13309">
      <formula>IF(RIGHT(TEXT(AI94,"0.#"),1)=".",FALSE,TRUE)</formula>
    </cfRule>
    <cfRule type="expression" dxfId="2706" priority="13310">
      <formula>IF(RIGHT(TEXT(AI94,"0.#"),1)=".",TRUE,FALSE)</formula>
    </cfRule>
  </conditionalFormatting>
  <conditionalFormatting sqref="AI93">
    <cfRule type="expression" dxfId="2705" priority="13307">
      <formula>IF(RIGHT(TEXT(AI93,"0.#"),1)=".",FALSE,TRUE)</formula>
    </cfRule>
    <cfRule type="expression" dxfId="2704" priority="13308">
      <formula>IF(RIGHT(TEXT(AI93,"0.#"),1)=".",TRUE,FALSE)</formula>
    </cfRule>
  </conditionalFormatting>
  <conditionalFormatting sqref="AI92">
    <cfRule type="expression" dxfId="2703" priority="13305">
      <formula>IF(RIGHT(TEXT(AI92,"0.#"),1)=".",FALSE,TRUE)</formula>
    </cfRule>
    <cfRule type="expression" dxfId="2702" priority="13306">
      <formula>IF(RIGHT(TEXT(AI92,"0.#"),1)=".",TRUE,FALSE)</formula>
    </cfRule>
  </conditionalFormatting>
  <conditionalFormatting sqref="AM92">
    <cfRule type="expression" dxfId="2701" priority="13303">
      <formula>IF(RIGHT(TEXT(AM92,"0.#"),1)=".",FALSE,TRUE)</formula>
    </cfRule>
    <cfRule type="expression" dxfId="2700" priority="13304">
      <formula>IF(RIGHT(TEXT(AM92,"0.#"),1)=".",TRUE,FALSE)</formula>
    </cfRule>
  </conditionalFormatting>
  <conditionalFormatting sqref="AM93">
    <cfRule type="expression" dxfId="2699" priority="13301">
      <formula>IF(RIGHT(TEXT(AM93,"0.#"),1)=".",FALSE,TRUE)</formula>
    </cfRule>
    <cfRule type="expression" dxfId="2698" priority="13302">
      <formula>IF(RIGHT(TEXT(AM93,"0.#"),1)=".",TRUE,FALSE)</formula>
    </cfRule>
  </conditionalFormatting>
  <conditionalFormatting sqref="AM94">
    <cfRule type="expression" dxfId="2697" priority="13299">
      <formula>IF(RIGHT(TEXT(AM94,"0.#"),1)=".",FALSE,TRUE)</formula>
    </cfRule>
    <cfRule type="expression" dxfId="2696" priority="13300">
      <formula>IF(RIGHT(TEXT(AM94,"0.#"),1)=".",TRUE,FALSE)</formula>
    </cfRule>
  </conditionalFormatting>
  <conditionalFormatting sqref="AE97">
    <cfRule type="expression" dxfId="2695" priority="13285">
      <formula>IF(RIGHT(TEXT(AE97,"0.#"),1)=".",FALSE,TRUE)</formula>
    </cfRule>
    <cfRule type="expression" dxfId="2694" priority="13286">
      <formula>IF(RIGHT(TEXT(AE97,"0.#"),1)=".",TRUE,FALSE)</formula>
    </cfRule>
  </conditionalFormatting>
  <conditionalFormatting sqref="AE98">
    <cfRule type="expression" dxfId="2693" priority="13283">
      <formula>IF(RIGHT(TEXT(AE98,"0.#"),1)=".",FALSE,TRUE)</formula>
    </cfRule>
    <cfRule type="expression" dxfId="2692" priority="13284">
      <formula>IF(RIGHT(TEXT(AE98,"0.#"),1)=".",TRUE,FALSE)</formula>
    </cfRule>
  </conditionalFormatting>
  <conditionalFormatting sqref="AE99">
    <cfRule type="expression" dxfId="2691" priority="13281">
      <formula>IF(RIGHT(TEXT(AE99,"0.#"),1)=".",FALSE,TRUE)</formula>
    </cfRule>
    <cfRule type="expression" dxfId="2690" priority="13282">
      <formula>IF(RIGHT(TEXT(AE99,"0.#"),1)=".",TRUE,FALSE)</formula>
    </cfRule>
  </conditionalFormatting>
  <conditionalFormatting sqref="AI99">
    <cfRule type="expression" dxfId="2689" priority="13279">
      <formula>IF(RIGHT(TEXT(AI99,"0.#"),1)=".",FALSE,TRUE)</formula>
    </cfRule>
    <cfRule type="expression" dxfId="2688" priority="13280">
      <formula>IF(RIGHT(TEXT(AI99,"0.#"),1)=".",TRUE,FALSE)</formula>
    </cfRule>
  </conditionalFormatting>
  <conditionalFormatting sqref="AI98">
    <cfRule type="expression" dxfId="2687" priority="13277">
      <formula>IF(RIGHT(TEXT(AI98,"0.#"),1)=".",FALSE,TRUE)</formula>
    </cfRule>
    <cfRule type="expression" dxfId="2686" priority="13278">
      <formula>IF(RIGHT(TEXT(AI98,"0.#"),1)=".",TRUE,FALSE)</formula>
    </cfRule>
  </conditionalFormatting>
  <conditionalFormatting sqref="AI97">
    <cfRule type="expression" dxfId="2685" priority="13275">
      <formula>IF(RIGHT(TEXT(AI97,"0.#"),1)=".",FALSE,TRUE)</formula>
    </cfRule>
    <cfRule type="expression" dxfId="2684" priority="13276">
      <formula>IF(RIGHT(TEXT(AI97,"0.#"),1)=".",TRUE,FALSE)</formula>
    </cfRule>
  </conditionalFormatting>
  <conditionalFormatting sqref="AM97">
    <cfRule type="expression" dxfId="2683" priority="13273">
      <formula>IF(RIGHT(TEXT(AM97,"0.#"),1)=".",FALSE,TRUE)</formula>
    </cfRule>
    <cfRule type="expression" dxfId="2682" priority="13274">
      <formula>IF(RIGHT(TEXT(AM97,"0.#"),1)=".",TRUE,FALSE)</formula>
    </cfRule>
  </conditionalFormatting>
  <conditionalFormatting sqref="AM98">
    <cfRule type="expression" dxfId="2681" priority="13271">
      <formula>IF(RIGHT(TEXT(AM98,"0.#"),1)=".",FALSE,TRUE)</formula>
    </cfRule>
    <cfRule type="expression" dxfId="2680" priority="13272">
      <formula>IF(RIGHT(TEXT(AM98,"0.#"),1)=".",TRUE,FALSE)</formula>
    </cfRule>
  </conditionalFormatting>
  <conditionalFormatting sqref="AM99">
    <cfRule type="expression" dxfId="2679" priority="13269">
      <formula>IF(RIGHT(TEXT(AM99,"0.#"),1)=".",FALSE,TRUE)</formula>
    </cfRule>
    <cfRule type="expression" dxfId="2678" priority="13270">
      <formula>IF(RIGHT(TEXT(AM99,"0.#"),1)=".",TRUE,FALSE)</formula>
    </cfRule>
  </conditionalFormatting>
  <conditionalFormatting sqref="AI101">
    <cfRule type="expression" dxfId="2677" priority="13255">
      <formula>IF(RIGHT(TEXT(AI101,"0.#"),1)=".",FALSE,TRUE)</formula>
    </cfRule>
    <cfRule type="expression" dxfId="2676" priority="13256">
      <formula>IF(RIGHT(TEXT(AI101,"0.#"),1)=".",TRUE,FALSE)</formula>
    </cfRule>
  </conditionalFormatting>
  <conditionalFormatting sqref="AM101">
    <cfRule type="expression" dxfId="2675" priority="13253">
      <formula>IF(RIGHT(TEXT(AM101,"0.#"),1)=".",FALSE,TRUE)</formula>
    </cfRule>
    <cfRule type="expression" dxfId="2674" priority="13254">
      <formula>IF(RIGHT(TEXT(AM101,"0.#"),1)=".",TRUE,FALSE)</formula>
    </cfRule>
  </conditionalFormatting>
  <conditionalFormatting sqref="AE102">
    <cfRule type="expression" dxfId="2673" priority="13251">
      <formula>IF(RIGHT(TEXT(AE102,"0.#"),1)=".",FALSE,TRUE)</formula>
    </cfRule>
    <cfRule type="expression" dxfId="2672" priority="13252">
      <formula>IF(RIGHT(TEXT(AE102,"0.#"),1)=".",TRUE,FALSE)</formula>
    </cfRule>
  </conditionalFormatting>
  <conditionalFormatting sqref="AI102">
    <cfRule type="expression" dxfId="2671" priority="13249">
      <formula>IF(RIGHT(TEXT(AI102,"0.#"),1)=".",FALSE,TRUE)</formula>
    </cfRule>
    <cfRule type="expression" dxfId="2670" priority="13250">
      <formula>IF(RIGHT(TEXT(AI102,"0.#"),1)=".",TRUE,FALSE)</formula>
    </cfRule>
  </conditionalFormatting>
  <conditionalFormatting sqref="AM102">
    <cfRule type="expression" dxfId="2669" priority="13247">
      <formula>IF(RIGHT(TEXT(AM102,"0.#"),1)=".",FALSE,TRUE)</formula>
    </cfRule>
    <cfRule type="expression" dxfId="2668" priority="13248">
      <formula>IF(RIGHT(TEXT(AM102,"0.#"),1)=".",TRUE,FALSE)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M116">
    <cfRule type="expression" dxfId="2613" priority="13183">
      <formula>IF(RIGHT(TEXT(AM116,"0.#"),1)=".",FALSE,TRUE)</formula>
    </cfRule>
    <cfRule type="expression" dxfId="2612" priority="13184">
      <formula>IF(RIGHT(TEXT(AM116,"0.#"),1)=".",TRUE,FALSE)</formula>
    </cfRule>
  </conditionalFormatting>
  <conditionalFormatting sqref="AE117 AM117">
    <cfRule type="expression" dxfId="2611" priority="13181">
      <formula>IF(RIGHT(TEXT(AE117,"0.#"),1)=".",FALSE,TRUE)</formula>
    </cfRule>
    <cfRule type="expression" dxfId="2610" priority="13182">
      <formula>IF(RIGHT(TEXT(AE117,"0.#"),1)=".",TRUE,FALSE)</formula>
    </cfRule>
  </conditionalFormatting>
  <conditionalFormatting sqref="AI117">
    <cfRule type="expression" dxfId="2609" priority="13179">
      <formula>IF(RIGHT(TEXT(AI117,"0.#"),1)=".",FALSE,TRUE)</formula>
    </cfRule>
    <cfRule type="expression" dxfId="2608" priority="13180">
      <formula>IF(RIGHT(TEXT(AI117,"0.#"),1)=".",TRUE,FALSE)</formula>
    </cfRule>
  </conditionalFormatting>
  <conditionalFormatting sqref="AQ117">
    <cfRule type="expression" dxfId="2607" priority="13175">
      <formula>IF(RIGHT(TEXT(AQ117,"0.#"),1)=".",FALSE,TRUE)</formula>
    </cfRule>
    <cfRule type="expression" dxfId="2606" priority="13176">
      <formula>IF(RIGHT(TEXT(AQ117,"0.#"),1)=".",TRUE,FALSE)</formula>
    </cfRule>
  </conditionalFormatting>
  <conditionalFormatting sqref="AE119 AQ119">
    <cfRule type="expression" dxfId="2605" priority="13173">
      <formula>IF(RIGHT(TEXT(AE119,"0.#"),1)=".",FALSE,TRUE)</formula>
    </cfRule>
    <cfRule type="expression" dxfId="2604" priority="13174">
      <formula>IF(RIGHT(TEXT(AE119,"0.#"),1)=".",TRUE,FALSE)</formula>
    </cfRule>
  </conditionalFormatting>
  <conditionalFormatting sqref="AI119">
    <cfRule type="expression" dxfId="2603" priority="13171">
      <formula>IF(RIGHT(TEXT(AI119,"0.#"),1)=".",FALSE,TRUE)</formula>
    </cfRule>
    <cfRule type="expression" dxfId="2602" priority="13172">
      <formula>IF(RIGHT(TEXT(AI119,"0.#"),1)=".",TRUE,FALSE)</formula>
    </cfRule>
  </conditionalFormatting>
  <conditionalFormatting sqref="AM119">
    <cfRule type="expression" dxfId="2601" priority="13169">
      <formula>IF(RIGHT(TEXT(AM119,"0.#"),1)=".",FALSE,TRUE)</formula>
    </cfRule>
    <cfRule type="expression" dxfId="2600" priority="13170">
      <formula>IF(RIGHT(TEXT(AM119,"0.#"),1)=".",TRUE,FALSE)</formula>
    </cfRule>
  </conditionalFormatting>
  <conditionalFormatting sqref="AQ120">
    <cfRule type="expression" dxfId="2599" priority="13161">
      <formula>IF(RIGHT(TEXT(AQ120,"0.#"),1)=".",FALSE,TRUE)</formula>
    </cfRule>
    <cfRule type="expression" dxfId="2598" priority="13162">
      <formula>IF(RIGHT(TEXT(AQ120,"0.#"),1)=".",TRUE,FALSE)</formula>
    </cfRule>
  </conditionalFormatting>
  <conditionalFormatting sqref="AE122 AQ122">
    <cfRule type="expression" dxfId="2597" priority="13159">
      <formula>IF(RIGHT(TEXT(AE122,"0.#"),1)=".",FALSE,TRUE)</formula>
    </cfRule>
    <cfRule type="expression" dxfId="2596" priority="13160">
      <formula>IF(RIGHT(TEXT(AE122,"0.#"),1)=".",TRUE,FALSE)</formula>
    </cfRule>
  </conditionalFormatting>
  <conditionalFormatting sqref="AI122">
    <cfRule type="expression" dxfId="2595" priority="13157">
      <formula>IF(RIGHT(TEXT(AI122,"0.#"),1)=".",FALSE,TRUE)</formula>
    </cfRule>
    <cfRule type="expression" dxfId="2594" priority="13158">
      <formula>IF(RIGHT(TEXT(AI122,"0.#"),1)=".",TRUE,FALSE)</formula>
    </cfRule>
  </conditionalFormatting>
  <conditionalFormatting sqref="AM122">
    <cfRule type="expression" dxfId="2593" priority="13155">
      <formula>IF(RIGHT(TEXT(AM122,"0.#"),1)=".",FALSE,TRUE)</formula>
    </cfRule>
    <cfRule type="expression" dxfId="2592" priority="13156">
      <formula>IF(RIGHT(TEXT(AM122,"0.#"),1)=".",TRUE,FALSE)</formula>
    </cfRule>
  </conditionalFormatting>
  <conditionalFormatting sqref="AQ123">
    <cfRule type="expression" dxfId="2591" priority="13147">
      <formula>IF(RIGHT(TEXT(AQ123,"0.#"),1)=".",FALSE,TRUE)</formula>
    </cfRule>
    <cfRule type="expression" dxfId="2590" priority="13148">
      <formula>IF(RIGHT(TEXT(AQ123,"0.#"),1)=".",TRUE,FALSE)</formula>
    </cfRule>
  </conditionalFormatting>
  <conditionalFormatting sqref="AE125 AQ125">
    <cfRule type="expression" dxfId="2589" priority="13145">
      <formula>IF(RIGHT(TEXT(AE125,"0.#"),1)=".",FALSE,TRUE)</formula>
    </cfRule>
    <cfRule type="expression" dxfId="2588" priority="13146">
      <formula>IF(RIGHT(TEXT(AE125,"0.#"),1)=".",TRUE,FALSE)</formula>
    </cfRule>
  </conditionalFormatting>
  <conditionalFormatting sqref="AI125">
    <cfRule type="expression" dxfId="2587" priority="13143">
      <formula>IF(RIGHT(TEXT(AI125,"0.#"),1)=".",FALSE,TRUE)</formula>
    </cfRule>
    <cfRule type="expression" dxfId="2586" priority="13144">
      <formula>IF(RIGHT(TEXT(AI125,"0.#"),1)=".",TRUE,FALSE)</formula>
    </cfRule>
  </conditionalFormatting>
  <conditionalFormatting sqref="AM125">
    <cfRule type="expression" dxfId="2585" priority="13141">
      <formula>IF(RIGHT(TEXT(AM125,"0.#"),1)=".",FALSE,TRUE)</formula>
    </cfRule>
    <cfRule type="expression" dxfId="2584" priority="13142">
      <formula>IF(RIGHT(TEXT(AM125,"0.#"),1)=".",TRUE,FALSE)</formula>
    </cfRule>
  </conditionalFormatting>
  <conditionalFormatting sqref="AQ126">
    <cfRule type="expression" dxfId="2583" priority="13133">
      <formula>IF(RIGHT(TEXT(AQ126,"0.#"),1)=".",FALSE,TRUE)</formula>
    </cfRule>
    <cfRule type="expression" dxfId="2582" priority="13134">
      <formula>IF(RIGHT(TEXT(AQ126,"0.#"),1)=".",TRUE,FALSE)</formula>
    </cfRule>
  </conditionalFormatting>
  <conditionalFormatting sqref="AE128 AQ128">
    <cfRule type="expression" dxfId="2581" priority="13131">
      <formula>IF(RIGHT(TEXT(AE128,"0.#"),1)=".",FALSE,TRUE)</formula>
    </cfRule>
    <cfRule type="expression" dxfId="2580" priority="13132">
      <formula>IF(RIGHT(TEXT(AE128,"0.#"),1)=".",TRUE,FALSE)</formula>
    </cfRule>
  </conditionalFormatting>
  <conditionalFormatting sqref="AI128">
    <cfRule type="expression" dxfId="2579" priority="13129">
      <formula>IF(RIGHT(TEXT(AI128,"0.#"),1)=".",FALSE,TRUE)</formula>
    </cfRule>
    <cfRule type="expression" dxfId="2578" priority="13130">
      <formula>IF(RIGHT(TEXT(AI128,"0.#"),1)=".",TRUE,FALSE)</formula>
    </cfRule>
  </conditionalFormatting>
  <conditionalFormatting sqref="AM128">
    <cfRule type="expression" dxfId="2577" priority="13127">
      <formula>IF(RIGHT(TEXT(AM128,"0.#"),1)=".",FALSE,TRUE)</formula>
    </cfRule>
    <cfRule type="expression" dxfId="2576" priority="13128">
      <formula>IF(RIGHT(TEXT(AM128,"0.#"),1)=".",TRUE,FALSE)</formula>
    </cfRule>
  </conditionalFormatting>
  <conditionalFormatting sqref="AQ129">
    <cfRule type="expression" dxfId="2575" priority="13119">
      <formula>IF(RIGHT(TEXT(AQ129,"0.#"),1)=".",FALSE,TRUE)</formula>
    </cfRule>
    <cfRule type="expression" dxfId="2574" priority="13120">
      <formula>IF(RIGHT(TEXT(AQ129,"0.#"),1)=".",TRUE,FALSE)</formula>
    </cfRule>
  </conditionalFormatting>
  <conditionalFormatting sqref="AE75">
    <cfRule type="expression" dxfId="2573" priority="13117">
      <formula>IF(RIGHT(TEXT(AE75,"0.#"),1)=".",FALSE,TRUE)</formula>
    </cfRule>
    <cfRule type="expression" dxfId="2572" priority="13118">
      <formula>IF(RIGHT(TEXT(AE75,"0.#"),1)=".",TRUE,FALSE)</formula>
    </cfRule>
  </conditionalFormatting>
  <conditionalFormatting sqref="AE76">
    <cfRule type="expression" dxfId="2571" priority="13115">
      <formula>IF(RIGHT(TEXT(AE76,"0.#"),1)=".",FALSE,TRUE)</formula>
    </cfRule>
    <cfRule type="expression" dxfId="2570" priority="13116">
      <formula>IF(RIGHT(TEXT(AE76,"0.#"),1)=".",TRUE,FALSE)</formula>
    </cfRule>
  </conditionalFormatting>
  <conditionalFormatting sqref="AE77">
    <cfRule type="expression" dxfId="2569" priority="13113">
      <formula>IF(RIGHT(TEXT(AE77,"0.#"),1)=".",FALSE,TRUE)</formula>
    </cfRule>
    <cfRule type="expression" dxfId="2568" priority="13114">
      <formula>IF(RIGHT(TEXT(AE77,"0.#"),1)=".",TRUE,FALSE)</formula>
    </cfRule>
  </conditionalFormatting>
  <conditionalFormatting sqref="AI77">
    <cfRule type="expression" dxfId="2567" priority="13111">
      <formula>IF(RIGHT(TEXT(AI77,"0.#"),1)=".",FALSE,TRUE)</formula>
    </cfRule>
    <cfRule type="expression" dxfId="2566" priority="13112">
      <formula>IF(RIGHT(TEXT(AI77,"0.#"),1)=".",TRUE,FALSE)</formula>
    </cfRule>
  </conditionalFormatting>
  <conditionalFormatting sqref="AI76">
    <cfRule type="expression" dxfId="2565" priority="13109">
      <formula>IF(RIGHT(TEXT(AI76,"0.#"),1)=".",FALSE,TRUE)</formula>
    </cfRule>
    <cfRule type="expression" dxfId="2564" priority="13110">
      <formula>IF(RIGHT(TEXT(AI76,"0.#"),1)=".",TRUE,FALSE)</formula>
    </cfRule>
  </conditionalFormatting>
  <conditionalFormatting sqref="AI75">
    <cfRule type="expression" dxfId="2563" priority="13107">
      <formula>IF(RIGHT(TEXT(AI75,"0.#"),1)=".",FALSE,TRUE)</formula>
    </cfRule>
    <cfRule type="expression" dxfId="2562" priority="13108">
      <formula>IF(RIGHT(TEXT(AI75,"0.#"),1)=".",TRUE,FALSE)</formula>
    </cfRule>
  </conditionalFormatting>
  <conditionalFormatting sqref="AM75">
    <cfRule type="expression" dxfId="2561" priority="13105">
      <formula>IF(RIGHT(TEXT(AM75,"0.#"),1)=".",FALSE,TRUE)</formula>
    </cfRule>
    <cfRule type="expression" dxfId="2560" priority="13106">
      <formula>IF(RIGHT(TEXT(AM75,"0.#"),1)=".",TRUE,FALSE)</formula>
    </cfRule>
  </conditionalFormatting>
  <conditionalFormatting sqref="AM76">
    <cfRule type="expression" dxfId="2559" priority="13103">
      <formula>IF(RIGHT(TEXT(AM76,"0.#"),1)=".",FALSE,TRUE)</formula>
    </cfRule>
    <cfRule type="expression" dxfId="2558" priority="13104">
      <formula>IF(RIGHT(TEXT(AM76,"0.#"),1)=".",TRUE,FALSE)</formula>
    </cfRule>
  </conditionalFormatting>
  <conditionalFormatting sqref="AM77">
    <cfRule type="expression" dxfId="2557" priority="13101">
      <formula>IF(RIGHT(TEXT(AM77,"0.#"),1)=".",FALSE,TRUE)</formula>
    </cfRule>
    <cfRule type="expression" dxfId="2556" priority="13102">
      <formula>IF(RIGHT(TEXT(AM77,"0.#"),1)=".",TRUE,FALSE)</formula>
    </cfRule>
  </conditionalFormatting>
  <conditionalFormatting sqref="AE134:AE135 AI134:AI135 AM134:AM135 AQ134:AQ135 AU134:AU135">
    <cfRule type="expression" dxfId="2555" priority="13087">
      <formula>IF(RIGHT(TEXT(AE134,"0.#"),1)=".",FALSE,TRUE)</formula>
    </cfRule>
    <cfRule type="expression" dxfId="2554" priority="13088">
      <formula>IF(RIGHT(TEXT(AE134,"0.#"),1)=".",TRUE,FALSE)</formula>
    </cfRule>
  </conditionalFormatting>
  <conditionalFormatting sqref="AE433">
    <cfRule type="expression" dxfId="2553" priority="13057">
      <formula>IF(RIGHT(TEXT(AE433,"0.#"),1)=".",FALSE,TRUE)</formula>
    </cfRule>
    <cfRule type="expression" dxfId="2552" priority="13058">
      <formula>IF(RIGHT(TEXT(AE433,"0.#"),1)=".",TRUE,FALSE)</formula>
    </cfRule>
  </conditionalFormatting>
  <conditionalFormatting sqref="AM435">
    <cfRule type="expression" dxfId="2551" priority="13041">
      <formula>IF(RIGHT(TEXT(AM435,"0.#"),1)=".",FALSE,TRUE)</formula>
    </cfRule>
    <cfRule type="expression" dxfId="2550" priority="13042">
      <formula>IF(RIGHT(TEXT(AM435,"0.#"),1)=".",TRUE,FALSE)</formula>
    </cfRule>
  </conditionalFormatting>
  <conditionalFormatting sqref="AE434">
    <cfRule type="expression" dxfId="2549" priority="13055">
      <formula>IF(RIGHT(TEXT(AE434,"0.#"),1)=".",FALSE,TRUE)</formula>
    </cfRule>
    <cfRule type="expression" dxfId="2548" priority="13056">
      <formula>IF(RIGHT(TEXT(AE434,"0.#"),1)=".",TRUE,FALSE)</formula>
    </cfRule>
  </conditionalFormatting>
  <conditionalFormatting sqref="AE435">
    <cfRule type="expression" dxfId="2547" priority="13053">
      <formula>IF(RIGHT(TEXT(AE435,"0.#"),1)=".",FALSE,TRUE)</formula>
    </cfRule>
    <cfRule type="expression" dxfId="2546" priority="13054">
      <formula>IF(RIGHT(TEXT(AE435,"0.#"),1)=".",TRUE,FALSE)</formula>
    </cfRule>
  </conditionalFormatting>
  <conditionalFormatting sqref="AM433">
    <cfRule type="expression" dxfId="2545" priority="13045">
      <formula>IF(RIGHT(TEXT(AM433,"0.#"),1)=".",FALSE,TRUE)</formula>
    </cfRule>
    <cfRule type="expression" dxfId="2544" priority="13046">
      <formula>IF(RIGHT(TEXT(AM433,"0.#"),1)=".",TRUE,FALSE)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47:AO866">
    <cfRule type="expression" dxfId="2523" priority="6657">
      <formula>IF(AND(AL847&gt;=0, RIGHT(TEXT(AL847,"0.#"),1)&lt;&gt;"."),TRUE,FALSE)</formula>
    </cfRule>
    <cfRule type="expression" dxfId="2522" priority="6658">
      <formula>IF(AND(AL847&gt;=0, RIGHT(TEXT(AL847,"0.#"),1)="."),TRUE,FALSE)</formula>
    </cfRule>
    <cfRule type="expression" dxfId="2521" priority="6659">
      <formula>IF(AND(AL847&lt;0, RIGHT(TEXT(AL847,"0.#"),1)&lt;&gt;"."),TRUE,FALSE)</formula>
    </cfRule>
    <cfRule type="expression" dxfId="2520" priority="6660">
      <formula>IF(AND(AL847&lt;0, RIGHT(TEXT(AL847,"0.#"),1)="."),TRUE,FALSE)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47:Y866">
    <cfRule type="expression" dxfId="2449" priority="2985">
      <formula>IF(RIGHT(TEXT(Y847,"0.#"),1)=".",FALSE,TRUE)</formula>
    </cfRule>
    <cfRule type="expression" dxfId="2448" priority="2986">
      <formula>IF(RIGHT(TEXT(Y847,"0.#"),1)=".",TRUE,FALSE)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02:AO1131">
    <cfRule type="expression" dxfId="2419" priority="2891">
      <formula>IF(AND(AL1102&gt;=0, RIGHT(TEXT(AL1102,"0.#"),1)&lt;&gt;"."),TRUE,FALSE)</formula>
    </cfRule>
    <cfRule type="expression" dxfId="2418" priority="2892">
      <formula>IF(AND(AL1102&gt;=0, RIGHT(TEXT(AL1102,"0.#"),1)="."),TRUE,FALSE)</formula>
    </cfRule>
    <cfRule type="expression" dxfId="2417" priority="2893">
      <formula>IF(AND(AL1102&lt;0, RIGHT(TEXT(AL1102,"0.#"),1)&lt;&gt;"."),TRUE,FALSE)</formula>
    </cfRule>
    <cfRule type="expression" dxfId="2416" priority="2894">
      <formula>IF(AND(AL1102&lt;0, RIGHT(TEXT(AL1102,"0.#"),1)="."),TRUE,FALSE)</formula>
    </cfRule>
  </conditionalFormatting>
  <conditionalFormatting sqref="Y1102:Y1131">
    <cfRule type="expression" dxfId="2415" priority="2889">
      <formula>IF(RIGHT(TEXT(Y1102,"0.#"),1)=".",FALSE,TRUE)</formula>
    </cfRule>
    <cfRule type="expression" dxfId="2414" priority="2890">
      <formula>IF(RIGHT(TEXT(Y1102,"0.#"),1)=".",TRUE,FALSE)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1">
    <cfRule type="expression" dxfId="2087" priority="2095">
      <formula>IF(RIGHT(TEXT(Y871,"0.#"),1)=".",FALSE,TRUE)</formula>
    </cfRule>
    <cfRule type="expression" dxfId="2086" priority="2096">
      <formula>IF(RIGHT(TEXT(Y871,"0.#"),1)=".",TRUE,FALSE)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4">
    <cfRule type="expression" dxfId="2083" priority="2083">
      <formula>IF(RIGHT(TEXT(Y904,"0.#"),1)=".",FALSE,TRUE)</formula>
    </cfRule>
    <cfRule type="expression" dxfId="2082" priority="2084">
      <formula>IF(RIGHT(TEXT(Y904,"0.#"),1)=".",TRUE,FALSE)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1:AO871">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4:AO904">
    <cfRule type="expression" dxfId="1979" priority="2085">
      <formula>IF(AND(AL904&gt;=0, RIGHT(TEXT(AL904,"0.#"),1)&lt;&gt;"."),TRUE,FALSE)</formula>
    </cfRule>
    <cfRule type="expression" dxfId="1978" priority="2086">
      <formula>IF(AND(AL904&gt;=0, RIGHT(TEXT(AL904,"0.#"),1)="."),TRUE,FALSE)</formula>
    </cfRule>
    <cfRule type="expression" dxfId="1977" priority="2087">
      <formula>IF(AND(AL904&lt;0, RIGHT(TEXT(AL904,"0.#"),1)&lt;&gt;"."),TRUE,FALSE)</formula>
    </cfRule>
    <cfRule type="expression" dxfId="1976" priority="2088">
      <formula>IF(AND(AL904&lt;0, RIGHT(TEXT(AL904,"0.#"),1)="."),TRUE,FALSE)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L837:AO846">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Y838 Y844:Y846">
    <cfRule type="expression" dxfId="723" priority="23">
      <formula>IF(RIGHT(TEXT(Y837,"0.#"),1)=".",FALSE,TRUE)</formula>
    </cfRule>
    <cfRule type="expression" dxfId="722" priority="24">
      <formula>IF(RIGHT(TEXT(Y837,"0.#"),1)=".",TRUE,FALSE)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Y840">
    <cfRule type="expression" dxfId="719" priority="19">
      <formula>IF(RIGHT(TEXT(Y840,"0.#"),1)=".",FALSE,TRUE)</formula>
    </cfRule>
    <cfRule type="expression" dxfId="718" priority="20">
      <formula>IF(RIGHT(TEXT(Y840,"0.#"),1)=".",TRUE,FALSE)</formula>
    </cfRule>
  </conditionalFormatting>
  <conditionalFormatting sqref="Y841">
    <cfRule type="expression" dxfId="717" priority="17">
      <formula>IF(RIGHT(TEXT(Y841,"0.#"),1)=".",FALSE,TRUE)</formula>
    </cfRule>
    <cfRule type="expression" dxfId="716" priority="18">
      <formula>IF(RIGHT(TEXT(Y841,"0.#"),1)=".",TRUE,FALSE)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3" max="49" man="1"/>
    <brk id="83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29"/>
      <c r="AA2" s="830"/>
      <c r="AB2" s="1038" t="s">
        <v>11</v>
      </c>
      <c r="AC2" s="1039"/>
      <c r="AD2" s="1040"/>
      <c r="AE2" s="1044" t="s">
        <v>357</v>
      </c>
      <c r="AF2" s="1044"/>
      <c r="AG2" s="1044"/>
      <c r="AH2" s="1044"/>
      <c r="AI2" s="1044" t="s">
        <v>363</v>
      </c>
      <c r="AJ2" s="1044"/>
      <c r="AK2" s="1044"/>
      <c r="AL2" s="1044"/>
      <c r="AM2" s="1044" t="s">
        <v>471</v>
      </c>
      <c r="AN2" s="1044"/>
      <c r="AO2" s="104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3"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29"/>
      <c r="AA9" s="830"/>
      <c r="AB9" s="1038" t="s">
        <v>11</v>
      </c>
      <c r="AC9" s="1039"/>
      <c r="AD9" s="1040"/>
      <c r="AE9" s="1044" t="s">
        <v>357</v>
      </c>
      <c r="AF9" s="1044"/>
      <c r="AG9" s="1044"/>
      <c r="AH9" s="1044"/>
      <c r="AI9" s="1044" t="s">
        <v>363</v>
      </c>
      <c r="AJ9" s="1044"/>
      <c r="AK9" s="1044"/>
      <c r="AL9" s="1044"/>
      <c r="AM9" s="1044" t="s">
        <v>471</v>
      </c>
      <c r="AN9" s="1044"/>
      <c r="AO9" s="104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3"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29"/>
      <c r="AA16" s="830"/>
      <c r="AB16" s="1038" t="s">
        <v>11</v>
      </c>
      <c r="AC16" s="1039"/>
      <c r="AD16" s="1040"/>
      <c r="AE16" s="1044" t="s">
        <v>357</v>
      </c>
      <c r="AF16" s="1044"/>
      <c r="AG16" s="1044"/>
      <c r="AH16" s="1044"/>
      <c r="AI16" s="1044" t="s">
        <v>363</v>
      </c>
      <c r="AJ16" s="1044"/>
      <c r="AK16" s="1044"/>
      <c r="AL16" s="1044"/>
      <c r="AM16" s="1044" t="s">
        <v>471</v>
      </c>
      <c r="AN16" s="1044"/>
      <c r="AO16" s="104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3"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29"/>
      <c r="AA23" s="830"/>
      <c r="AB23" s="1038" t="s">
        <v>11</v>
      </c>
      <c r="AC23" s="1039"/>
      <c r="AD23" s="1040"/>
      <c r="AE23" s="1044" t="s">
        <v>357</v>
      </c>
      <c r="AF23" s="1044"/>
      <c r="AG23" s="1044"/>
      <c r="AH23" s="1044"/>
      <c r="AI23" s="1044" t="s">
        <v>363</v>
      </c>
      <c r="AJ23" s="1044"/>
      <c r="AK23" s="1044"/>
      <c r="AL23" s="1044"/>
      <c r="AM23" s="1044" t="s">
        <v>471</v>
      </c>
      <c r="AN23" s="1044"/>
      <c r="AO23" s="104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3"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29"/>
      <c r="AA30" s="830"/>
      <c r="AB30" s="1038" t="s">
        <v>11</v>
      </c>
      <c r="AC30" s="1039"/>
      <c r="AD30" s="1040"/>
      <c r="AE30" s="1044" t="s">
        <v>357</v>
      </c>
      <c r="AF30" s="1044"/>
      <c r="AG30" s="1044"/>
      <c r="AH30" s="1044"/>
      <c r="AI30" s="1044" t="s">
        <v>363</v>
      </c>
      <c r="AJ30" s="1044"/>
      <c r="AK30" s="1044"/>
      <c r="AL30" s="1044"/>
      <c r="AM30" s="1044" t="s">
        <v>471</v>
      </c>
      <c r="AN30" s="1044"/>
      <c r="AO30" s="104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3"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29"/>
      <c r="AA37" s="830"/>
      <c r="AB37" s="1038" t="s">
        <v>11</v>
      </c>
      <c r="AC37" s="1039"/>
      <c r="AD37" s="1040"/>
      <c r="AE37" s="1044" t="s">
        <v>357</v>
      </c>
      <c r="AF37" s="1044"/>
      <c r="AG37" s="1044"/>
      <c r="AH37" s="1044"/>
      <c r="AI37" s="1044" t="s">
        <v>363</v>
      </c>
      <c r="AJ37" s="1044"/>
      <c r="AK37" s="1044"/>
      <c r="AL37" s="1044"/>
      <c r="AM37" s="1044" t="s">
        <v>471</v>
      </c>
      <c r="AN37" s="1044"/>
      <c r="AO37" s="104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3"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29"/>
      <c r="AA44" s="830"/>
      <c r="AB44" s="1038" t="s">
        <v>11</v>
      </c>
      <c r="AC44" s="1039"/>
      <c r="AD44" s="1040"/>
      <c r="AE44" s="1044" t="s">
        <v>357</v>
      </c>
      <c r="AF44" s="1044"/>
      <c r="AG44" s="1044"/>
      <c r="AH44" s="1044"/>
      <c r="AI44" s="1044" t="s">
        <v>363</v>
      </c>
      <c r="AJ44" s="1044"/>
      <c r="AK44" s="1044"/>
      <c r="AL44" s="1044"/>
      <c r="AM44" s="1044" t="s">
        <v>471</v>
      </c>
      <c r="AN44" s="1044"/>
      <c r="AO44" s="104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3"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29"/>
      <c r="AA51" s="830"/>
      <c r="AB51" s="553" t="s">
        <v>11</v>
      </c>
      <c r="AC51" s="1039"/>
      <c r="AD51" s="1040"/>
      <c r="AE51" s="1044" t="s">
        <v>357</v>
      </c>
      <c r="AF51" s="1044"/>
      <c r="AG51" s="1044"/>
      <c r="AH51" s="1044"/>
      <c r="AI51" s="1044" t="s">
        <v>363</v>
      </c>
      <c r="AJ51" s="1044"/>
      <c r="AK51" s="1044"/>
      <c r="AL51" s="1044"/>
      <c r="AM51" s="1044" t="s">
        <v>471</v>
      </c>
      <c r="AN51" s="1044"/>
      <c r="AO51" s="104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3"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29"/>
      <c r="AA58" s="830"/>
      <c r="AB58" s="1038" t="s">
        <v>11</v>
      </c>
      <c r="AC58" s="1039"/>
      <c r="AD58" s="1040"/>
      <c r="AE58" s="1044" t="s">
        <v>357</v>
      </c>
      <c r="AF58" s="1044"/>
      <c r="AG58" s="1044"/>
      <c r="AH58" s="1044"/>
      <c r="AI58" s="1044" t="s">
        <v>363</v>
      </c>
      <c r="AJ58" s="1044"/>
      <c r="AK58" s="1044"/>
      <c r="AL58" s="1044"/>
      <c r="AM58" s="1044" t="s">
        <v>471</v>
      </c>
      <c r="AN58" s="1044"/>
      <c r="AO58" s="104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3"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29"/>
      <c r="AA65" s="830"/>
      <c r="AB65" s="1038" t="s">
        <v>11</v>
      </c>
      <c r="AC65" s="1039"/>
      <c r="AD65" s="1040"/>
      <c r="AE65" s="1044" t="s">
        <v>357</v>
      </c>
      <c r="AF65" s="1044"/>
      <c r="AG65" s="1044"/>
      <c r="AH65" s="1044"/>
      <c r="AI65" s="1044" t="s">
        <v>363</v>
      </c>
      <c r="AJ65" s="1044"/>
      <c r="AK65" s="1044"/>
      <c r="AL65" s="1044"/>
      <c r="AM65" s="1044" t="s">
        <v>471</v>
      </c>
      <c r="AN65" s="1044"/>
      <c r="AO65" s="104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4" t="s">
        <v>512</v>
      </c>
      <c r="H2" s="793"/>
      <c r="I2" s="793"/>
      <c r="J2" s="793"/>
      <c r="K2" s="793"/>
      <c r="L2" s="793"/>
      <c r="M2" s="793"/>
      <c r="N2" s="793"/>
      <c r="O2" s="793"/>
      <c r="P2" s="793"/>
      <c r="Q2" s="793"/>
      <c r="R2" s="793"/>
      <c r="S2" s="793"/>
      <c r="T2" s="793"/>
      <c r="U2" s="793"/>
      <c r="V2" s="793"/>
      <c r="W2" s="793"/>
      <c r="X2" s="793"/>
      <c r="Y2" s="793"/>
      <c r="Z2" s="793"/>
      <c r="AA2" s="793"/>
      <c r="AB2" s="844"/>
      <c r="AC2" s="594" t="s">
        <v>514</v>
      </c>
      <c r="AD2" s="595"/>
      <c r="AE2" s="595"/>
      <c r="AF2" s="595"/>
      <c r="AG2" s="595"/>
      <c r="AH2" s="595"/>
      <c r="AI2" s="595"/>
      <c r="AJ2" s="595"/>
      <c r="AK2" s="595"/>
      <c r="AL2" s="595"/>
      <c r="AM2" s="595"/>
      <c r="AN2" s="595"/>
      <c r="AO2" s="595"/>
      <c r="AP2" s="595"/>
      <c r="AQ2" s="595"/>
      <c r="AR2" s="595"/>
      <c r="AS2" s="595"/>
      <c r="AT2" s="595"/>
      <c r="AU2" s="595"/>
      <c r="AV2" s="595"/>
      <c r="AW2" s="595"/>
      <c r="AX2" s="1066"/>
    </row>
    <row r="3" spans="1:50" ht="24.75" customHeight="1" x14ac:dyDescent="0.15">
      <c r="A3" s="1057"/>
      <c r="B3" s="1058"/>
      <c r="C3" s="1058"/>
      <c r="D3" s="1058"/>
      <c r="E3" s="1058"/>
      <c r="F3" s="1059"/>
      <c r="G3" s="815" t="s">
        <v>17</v>
      </c>
      <c r="H3" s="667"/>
      <c r="I3" s="667"/>
      <c r="J3" s="667"/>
      <c r="K3" s="667"/>
      <c r="L3" s="666" t="s">
        <v>18</v>
      </c>
      <c r="M3" s="667"/>
      <c r="N3" s="667"/>
      <c r="O3" s="667"/>
      <c r="P3" s="667"/>
      <c r="Q3" s="667"/>
      <c r="R3" s="667"/>
      <c r="S3" s="667"/>
      <c r="T3" s="667"/>
      <c r="U3" s="667"/>
      <c r="V3" s="667"/>
      <c r="W3" s="667"/>
      <c r="X3" s="668"/>
      <c r="Y3" s="652" t="s">
        <v>19</v>
      </c>
      <c r="Z3" s="653"/>
      <c r="AA3" s="653"/>
      <c r="AB3" s="799"/>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7"/>
      <c r="B4" s="1058"/>
      <c r="C4" s="1058"/>
      <c r="D4" s="1058"/>
      <c r="E4" s="1058"/>
      <c r="F4" s="1059"/>
      <c r="G4" s="835"/>
      <c r="H4" s="836"/>
      <c r="I4" s="836"/>
      <c r="J4" s="836"/>
      <c r="K4" s="837"/>
      <c r="L4" s="838"/>
      <c r="M4" s="839"/>
      <c r="N4" s="839"/>
      <c r="O4" s="839"/>
      <c r="P4" s="839"/>
      <c r="Q4" s="839"/>
      <c r="R4" s="839"/>
      <c r="S4" s="839"/>
      <c r="T4" s="839"/>
      <c r="U4" s="839"/>
      <c r="V4" s="839"/>
      <c r="W4" s="839"/>
      <c r="X4" s="840"/>
      <c r="Y4" s="384"/>
      <c r="Z4" s="385"/>
      <c r="AA4" s="385"/>
      <c r="AB4" s="841"/>
      <c r="AC4" s="835"/>
      <c r="AD4" s="836"/>
      <c r="AE4" s="836"/>
      <c r="AF4" s="836"/>
      <c r="AG4" s="837"/>
      <c r="AH4" s="838"/>
      <c r="AI4" s="839"/>
      <c r="AJ4" s="839"/>
      <c r="AK4" s="839"/>
      <c r="AL4" s="839"/>
      <c r="AM4" s="839"/>
      <c r="AN4" s="839"/>
      <c r="AO4" s="839"/>
      <c r="AP4" s="839"/>
      <c r="AQ4" s="839"/>
      <c r="AR4" s="839"/>
      <c r="AS4" s="839"/>
      <c r="AT4" s="840"/>
      <c r="AU4" s="384"/>
      <c r="AV4" s="385"/>
      <c r="AW4" s="385"/>
      <c r="AX4" s="386"/>
    </row>
    <row r="5" spans="1:50" ht="24.75" customHeight="1" x14ac:dyDescent="0.15">
      <c r="A5" s="1057"/>
      <c r="B5" s="1058"/>
      <c r="C5" s="1058"/>
      <c r="D5" s="1058"/>
      <c r="E5" s="1058"/>
      <c r="F5" s="105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7"/>
      <c r="B6" s="1058"/>
      <c r="C6" s="1058"/>
      <c r="D6" s="1058"/>
      <c r="E6" s="1058"/>
      <c r="F6" s="105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7"/>
      <c r="B7" s="1058"/>
      <c r="C7" s="1058"/>
      <c r="D7" s="1058"/>
      <c r="E7" s="1058"/>
      <c r="F7" s="105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7"/>
      <c r="B8" s="1058"/>
      <c r="C8" s="1058"/>
      <c r="D8" s="1058"/>
      <c r="E8" s="1058"/>
      <c r="F8" s="105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7"/>
      <c r="B9" s="1058"/>
      <c r="C9" s="1058"/>
      <c r="D9" s="1058"/>
      <c r="E9" s="1058"/>
      <c r="F9" s="105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7"/>
      <c r="B10" s="1058"/>
      <c r="C10" s="1058"/>
      <c r="D10" s="1058"/>
      <c r="E10" s="1058"/>
      <c r="F10" s="105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7"/>
      <c r="B11" s="1058"/>
      <c r="C11" s="1058"/>
      <c r="D11" s="1058"/>
      <c r="E11" s="1058"/>
      <c r="F11" s="105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7"/>
      <c r="B12" s="1058"/>
      <c r="C12" s="1058"/>
      <c r="D12" s="1058"/>
      <c r="E12" s="1058"/>
      <c r="F12" s="105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7"/>
      <c r="B13" s="1058"/>
      <c r="C13" s="1058"/>
      <c r="D13" s="1058"/>
      <c r="E13" s="1058"/>
      <c r="F13" s="105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7"/>
      <c r="B14" s="1058"/>
      <c r="C14" s="1058"/>
      <c r="D14" s="1058"/>
      <c r="E14" s="1058"/>
      <c r="F14" s="105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7"/>
      <c r="B15" s="1058"/>
      <c r="C15" s="1058"/>
      <c r="D15" s="1058"/>
      <c r="E15" s="1058"/>
      <c r="F15" s="1059"/>
      <c r="G15" s="594" t="s">
        <v>402</v>
      </c>
      <c r="H15" s="793"/>
      <c r="I15" s="793"/>
      <c r="J15" s="793"/>
      <c r="K15" s="793"/>
      <c r="L15" s="793"/>
      <c r="M15" s="793"/>
      <c r="N15" s="793"/>
      <c r="O15" s="793"/>
      <c r="P15" s="793"/>
      <c r="Q15" s="793"/>
      <c r="R15" s="793"/>
      <c r="S15" s="793"/>
      <c r="T15" s="793"/>
      <c r="U15" s="793"/>
      <c r="V15" s="793"/>
      <c r="W15" s="793"/>
      <c r="X15" s="793"/>
      <c r="Y15" s="793"/>
      <c r="Z15" s="793"/>
      <c r="AA15" s="793"/>
      <c r="AB15" s="844"/>
      <c r="AC15" s="594" t="s">
        <v>403</v>
      </c>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25.5" customHeight="1" x14ac:dyDescent="0.15">
      <c r="A16" s="1057"/>
      <c r="B16" s="1058"/>
      <c r="C16" s="1058"/>
      <c r="D16" s="1058"/>
      <c r="E16" s="1058"/>
      <c r="F16" s="1059"/>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7"/>
      <c r="B17" s="1058"/>
      <c r="C17" s="1058"/>
      <c r="D17" s="1058"/>
      <c r="E17" s="1058"/>
      <c r="F17" s="1059"/>
      <c r="G17" s="835"/>
      <c r="H17" s="836"/>
      <c r="I17" s="836"/>
      <c r="J17" s="836"/>
      <c r="K17" s="837"/>
      <c r="L17" s="838"/>
      <c r="M17" s="839"/>
      <c r="N17" s="839"/>
      <c r="O17" s="839"/>
      <c r="P17" s="839"/>
      <c r="Q17" s="839"/>
      <c r="R17" s="839"/>
      <c r="S17" s="839"/>
      <c r="T17" s="839"/>
      <c r="U17" s="839"/>
      <c r="V17" s="839"/>
      <c r="W17" s="839"/>
      <c r="X17" s="840"/>
      <c r="Y17" s="384"/>
      <c r="Z17" s="385"/>
      <c r="AA17" s="385"/>
      <c r="AB17" s="841"/>
      <c r="AC17" s="835"/>
      <c r="AD17" s="836"/>
      <c r="AE17" s="836"/>
      <c r="AF17" s="836"/>
      <c r="AG17" s="837"/>
      <c r="AH17" s="838"/>
      <c r="AI17" s="839"/>
      <c r="AJ17" s="839"/>
      <c r="AK17" s="839"/>
      <c r="AL17" s="839"/>
      <c r="AM17" s="839"/>
      <c r="AN17" s="839"/>
      <c r="AO17" s="839"/>
      <c r="AP17" s="839"/>
      <c r="AQ17" s="839"/>
      <c r="AR17" s="839"/>
      <c r="AS17" s="839"/>
      <c r="AT17" s="840"/>
      <c r="AU17" s="384"/>
      <c r="AV17" s="385"/>
      <c r="AW17" s="385"/>
      <c r="AX17" s="386"/>
    </row>
    <row r="18" spans="1:50" ht="24.75" customHeight="1" x14ac:dyDescent="0.15">
      <c r="A18" s="1057"/>
      <c r="B18" s="1058"/>
      <c r="C18" s="1058"/>
      <c r="D18" s="1058"/>
      <c r="E18" s="1058"/>
      <c r="F18" s="105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7"/>
      <c r="B19" s="1058"/>
      <c r="C19" s="1058"/>
      <c r="D19" s="1058"/>
      <c r="E19" s="1058"/>
      <c r="F19" s="105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7"/>
      <c r="B20" s="1058"/>
      <c r="C20" s="1058"/>
      <c r="D20" s="1058"/>
      <c r="E20" s="1058"/>
      <c r="F20" s="105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7"/>
      <c r="B21" s="1058"/>
      <c r="C21" s="1058"/>
      <c r="D21" s="1058"/>
      <c r="E21" s="1058"/>
      <c r="F21" s="105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7"/>
      <c r="B22" s="1058"/>
      <c r="C22" s="1058"/>
      <c r="D22" s="1058"/>
      <c r="E22" s="1058"/>
      <c r="F22" s="105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7"/>
      <c r="B23" s="1058"/>
      <c r="C23" s="1058"/>
      <c r="D23" s="1058"/>
      <c r="E23" s="1058"/>
      <c r="F23" s="105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7"/>
      <c r="B24" s="1058"/>
      <c r="C24" s="1058"/>
      <c r="D24" s="1058"/>
      <c r="E24" s="1058"/>
      <c r="F24" s="105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7"/>
      <c r="B25" s="1058"/>
      <c r="C25" s="1058"/>
      <c r="D25" s="1058"/>
      <c r="E25" s="1058"/>
      <c r="F25" s="105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7"/>
      <c r="B26" s="1058"/>
      <c r="C26" s="1058"/>
      <c r="D26" s="1058"/>
      <c r="E26" s="1058"/>
      <c r="F26" s="105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7"/>
      <c r="B27" s="1058"/>
      <c r="C27" s="1058"/>
      <c r="D27" s="1058"/>
      <c r="E27" s="1058"/>
      <c r="F27" s="105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7"/>
      <c r="B28" s="1058"/>
      <c r="C28" s="1058"/>
      <c r="D28" s="1058"/>
      <c r="E28" s="1058"/>
      <c r="F28" s="1059"/>
      <c r="G28" s="594" t="s">
        <v>401</v>
      </c>
      <c r="H28" s="793"/>
      <c r="I28" s="793"/>
      <c r="J28" s="793"/>
      <c r="K28" s="793"/>
      <c r="L28" s="793"/>
      <c r="M28" s="793"/>
      <c r="N28" s="793"/>
      <c r="O28" s="793"/>
      <c r="P28" s="793"/>
      <c r="Q28" s="793"/>
      <c r="R28" s="793"/>
      <c r="S28" s="793"/>
      <c r="T28" s="793"/>
      <c r="U28" s="793"/>
      <c r="V28" s="793"/>
      <c r="W28" s="793"/>
      <c r="X28" s="793"/>
      <c r="Y28" s="793"/>
      <c r="Z28" s="793"/>
      <c r="AA28" s="793"/>
      <c r="AB28" s="844"/>
      <c r="AC28" s="594" t="s">
        <v>404</v>
      </c>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4.75" customHeight="1" x14ac:dyDescent="0.15">
      <c r="A29" s="1057"/>
      <c r="B29" s="1058"/>
      <c r="C29" s="1058"/>
      <c r="D29" s="1058"/>
      <c r="E29" s="1058"/>
      <c r="F29" s="1059"/>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7"/>
      <c r="B30" s="1058"/>
      <c r="C30" s="1058"/>
      <c r="D30" s="1058"/>
      <c r="E30" s="1058"/>
      <c r="F30" s="1059"/>
      <c r="G30" s="835"/>
      <c r="H30" s="836"/>
      <c r="I30" s="836"/>
      <c r="J30" s="836"/>
      <c r="K30" s="837"/>
      <c r="L30" s="838"/>
      <c r="M30" s="839"/>
      <c r="N30" s="839"/>
      <c r="O30" s="839"/>
      <c r="P30" s="839"/>
      <c r="Q30" s="839"/>
      <c r="R30" s="839"/>
      <c r="S30" s="839"/>
      <c r="T30" s="839"/>
      <c r="U30" s="839"/>
      <c r="V30" s="839"/>
      <c r="W30" s="839"/>
      <c r="X30" s="840"/>
      <c r="Y30" s="384"/>
      <c r="Z30" s="385"/>
      <c r="AA30" s="385"/>
      <c r="AB30" s="841"/>
      <c r="AC30" s="835"/>
      <c r="AD30" s="836"/>
      <c r="AE30" s="836"/>
      <c r="AF30" s="836"/>
      <c r="AG30" s="837"/>
      <c r="AH30" s="838"/>
      <c r="AI30" s="839"/>
      <c r="AJ30" s="839"/>
      <c r="AK30" s="839"/>
      <c r="AL30" s="839"/>
      <c r="AM30" s="839"/>
      <c r="AN30" s="839"/>
      <c r="AO30" s="839"/>
      <c r="AP30" s="839"/>
      <c r="AQ30" s="839"/>
      <c r="AR30" s="839"/>
      <c r="AS30" s="839"/>
      <c r="AT30" s="840"/>
      <c r="AU30" s="384"/>
      <c r="AV30" s="385"/>
      <c r="AW30" s="385"/>
      <c r="AX30" s="386"/>
    </row>
    <row r="31" spans="1:50" ht="24.75" customHeight="1" x14ac:dyDescent="0.15">
      <c r="A31" s="1057"/>
      <c r="B31" s="1058"/>
      <c r="C31" s="1058"/>
      <c r="D31" s="1058"/>
      <c r="E31" s="1058"/>
      <c r="F31" s="105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7"/>
      <c r="B32" s="1058"/>
      <c r="C32" s="1058"/>
      <c r="D32" s="1058"/>
      <c r="E32" s="1058"/>
      <c r="F32" s="105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7"/>
      <c r="B33" s="1058"/>
      <c r="C33" s="1058"/>
      <c r="D33" s="1058"/>
      <c r="E33" s="1058"/>
      <c r="F33" s="105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7"/>
      <c r="B34" s="1058"/>
      <c r="C34" s="1058"/>
      <c r="D34" s="1058"/>
      <c r="E34" s="1058"/>
      <c r="F34" s="105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7"/>
      <c r="B35" s="1058"/>
      <c r="C35" s="1058"/>
      <c r="D35" s="1058"/>
      <c r="E35" s="1058"/>
      <c r="F35" s="105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7"/>
      <c r="B36" s="1058"/>
      <c r="C36" s="1058"/>
      <c r="D36" s="1058"/>
      <c r="E36" s="1058"/>
      <c r="F36" s="105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7"/>
      <c r="B37" s="1058"/>
      <c r="C37" s="1058"/>
      <c r="D37" s="1058"/>
      <c r="E37" s="1058"/>
      <c r="F37" s="105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7"/>
      <c r="B38" s="1058"/>
      <c r="C38" s="1058"/>
      <c r="D38" s="1058"/>
      <c r="E38" s="1058"/>
      <c r="F38" s="105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7"/>
      <c r="B39" s="1058"/>
      <c r="C39" s="1058"/>
      <c r="D39" s="1058"/>
      <c r="E39" s="1058"/>
      <c r="F39" s="105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7"/>
      <c r="B40" s="1058"/>
      <c r="C40" s="1058"/>
      <c r="D40" s="1058"/>
      <c r="E40" s="1058"/>
      <c r="F40" s="105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7"/>
      <c r="B41" s="1058"/>
      <c r="C41" s="1058"/>
      <c r="D41" s="1058"/>
      <c r="E41" s="1058"/>
      <c r="F41" s="1059"/>
      <c r="G41" s="594" t="s">
        <v>451</v>
      </c>
      <c r="H41" s="793"/>
      <c r="I41" s="793"/>
      <c r="J41" s="793"/>
      <c r="K41" s="793"/>
      <c r="L41" s="793"/>
      <c r="M41" s="793"/>
      <c r="N41" s="793"/>
      <c r="O41" s="793"/>
      <c r="P41" s="793"/>
      <c r="Q41" s="793"/>
      <c r="R41" s="793"/>
      <c r="S41" s="793"/>
      <c r="T41" s="793"/>
      <c r="U41" s="793"/>
      <c r="V41" s="793"/>
      <c r="W41" s="793"/>
      <c r="X41" s="793"/>
      <c r="Y41" s="793"/>
      <c r="Z41" s="793"/>
      <c r="AA41" s="793"/>
      <c r="AB41" s="844"/>
      <c r="AC41" s="594" t="s">
        <v>303</v>
      </c>
      <c r="AD41" s="793"/>
      <c r="AE41" s="793"/>
      <c r="AF41" s="793"/>
      <c r="AG41" s="793"/>
      <c r="AH41" s="793"/>
      <c r="AI41" s="793"/>
      <c r="AJ41" s="793"/>
      <c r="AK41" s="793"/>
      <c r="AL41" s="793"/>
      <c r="AM41" s="793"/>
      <c r="AN41" s="793"/>
      <c r="AO41" s="793"/>
      <c r="AP41" s="793"/>
      <c r="AQ41" s="793"/>
      <c r="AR41" s="793"/>
      <c r="AS41" s="793"/>
      <c r="AT41" s="793"/>
      <c r="AU41" s="793"/>
      <c r="AV41" s="793"/>
      <c r="AW41" s="793"/>
      <c r="AX41" s="794"/>
    </row>
    <row r="42" spans="1:50" ht="24.75" customHeight="1" x14ac:dyDescent="0.15">
      <c r="A42" s="1057"/>
      <c r="B42" s="1058"/>
      <c r="C42" s="1058"/>
      <c r="D42" s="1058"/>
      <c r="E42" s="1058"/>
      <c r="F42" s="1059"/>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7"/>
      <c r="B43" s="1058"/>
      <c r="C43" s="1058"/>
      <c r="D43" s="1058"/>
      <c r="E43" s="1058"/>
      <c r="F43" s="1059"/>
      <c r="G43" s="835"/>
      <c r="H43" s="836"/>
      <c r="I43" s="836"/>
      <c r="J43" s="836"/>
      <c r="K43" s="837"/>
      <c r="L43" s="838"/>
      <c r="M43" s="839"/>
      <c r="N43" s="839"/>
      <c r="O43" s="839"/>
      <c r="P43" s="839"/>
      <c r="Q43" s="839"/>
      <c r="R43" s="839"/>
      <c r="S43" s="839"/>
      <c r="T43" s="839"/>
      <c r="U43" s="839"/>
      <c r="V43" s="839"/>
      <c r="W43" s="839"/>
      <c r="X43" s="840"/>
      <c r="Y43" s="384"/>
      <c r="Z43" s="385"/>
      <c r="AA43" s="385"/>
      <c r="AB43" s="841"/>
      <c r="AC43" s="835"/>
      <c r="AD43" s="836"/>
      <c r="AE43" s="836"/>
      <c r="AF43" s="836"/>
      <c r="AG43" s="837"/>
      <c r="AH43" s="838"/>
      <c r="AI43" s="839"/>
      <c r="AJ43" s="839"/>
      <c r="AK43" s="839"/>
      <c r="AL43" s="839"/>
      <c r="AM43" s="839"/>
      <c r="AN43" s="839"/>
      <c r="AO43" s="839"/>
      <c r="AP43" s="839"/>
      <c r="AQ43" s="839"/>
      <c r="AR43" s="839"/>
      <c r="AS43" s="839"/>
      <c r="AT43" s="840"/>
      <c r="AU43" s="384"/>
      <c r="AV43" s="385"/>
      <c r="AW43" s="385"/>
      <c r="AX43" s="386"/>
    </row>
    <row r="44" spans="1:50" ht="24.75" customHeight="1" x14ac:dyDescent="0.15">
      <c r="A44" s="1057"/>
      <c r="B44" s="1058"/>
      <c r="C44" s="1058"/>
      <c r="D44" s="1058"/>
      <c r="E44" s="1058"/>
      <c r="F44" s="105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7"/>
      <c r="B45" s="1058"/>
      <c r="C45" s="1058"/>
      <c r="D45" s="1058"/>
      <c r="E45" s="1058"/>
      <c r="F45" s="105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7"/>
      <c r="B46" s="1058"/>
      <c r="C46" s="1058"/>
      <c r="D46" s="1058"/>
      <c r="E46" s="1058"/>
      <c r="F46" s="105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7"/>
      <c r="B47" s="1058"/>
      <c r="C47" s="1058"/>
      <c r="D47" s="1058"/>
      <c r="E47" s="1058"/>
      <c r="F47" s="105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7"/>
      <c r="B48" s="1058"/>
      <c r="C48" s="1058"/>
      <c r="D48" s="1058"/>
      <c r="E48" s="1058"/>
      <c r="F48" s="105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7"/>
      <c r="B49" s="1058"/>
      <c r="C49" s="1058"/>
      <c r="D49" s="1058"/>
      <c r="E49" s="1058"/>
      <c r="F49" s="105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7"/>
      <c r="B50" s="1058"/>
      <c r="C50" s="1058"/>
      <c r="D50" s="1058"/>
      <c r="E50" s="1058"/>
      <c r="F50" s="105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7"/>
      <c r="B51" s="1058"/>
      <c r="C51" s="1058"/>
      <c r="D51" s="1058"/>
      <c r="E51" s="1058"/>
      <c r="F51" s="105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7"/>
      <c r="B52" s="1058"/>
      <c r="C52" s="1058"/>
      <c r="D52" s="1058"/>
      <c r="E52" s="1058"/>
      <c r="F52" s="105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4" t="s">
        <v>304</v>
      </c>
      <c r="H55" s="793"/>
      <c r="I55" s="793"/>
      <c r="J55" s="793"/>
      <c r="K55" s="793"/>
      <c r="L55" s="793"/>
      <c r="M55" s="793"/>
      <c r="N55" s="793"/>
      <c r="O55" s="793"/>
      <c r="P55" s="793"/>
      <c r="Q55" s="793"/>
      <c r="R55" s="793"/>
      <c r="S55" s="793"/>
      <c r="T55" s="793"/>
      <c r="U55" s="793"/>
      <c r="V55" s="793"/>
      <c r="W55" s="793"/>
      <c r="X55" s="793"/>
      <c r="Y55" s="793"/>
      <c r="Z55" s="793"/>
      <c r="AA55" s="793"/>
      <c r="AB55" s="844"/>
      <c r="AC55" s="594" t="s">
        <v>405</v>
      </c>
      <c r="AD55" s="793"/>
      <c r="AE55" s="793"/>
      <c r="AF55" s="793"/>
      <c r="AG55" s="793"/>
      <c r="AH55" s="793"/>
      <c r="AI55" s="793"/>
      <c r="AJ55" s="793"/>
      <c r="AK55" s="793"/>
      <c r="AL55" s="793"/>
      <c r="AM55" s="793"/>
      <c r="AN55" s="793"/>
      <c r="AO55" s="793"/>
      <c r="AP55" s="793"/>
      <c r="AQ55" s="793"/>
      <c r="AR55" s="793"/>
      <c r="AS55" s="793"/>
      <c r="AT55" s="793"/>
      <c r="AU55" s="793"/>
      <c r="AV55" s="793"/>
      <c r="AW55" s="793"/>
      <c r="AX55" s="794"/>
    </row>
    <row r="56" spans="1:50" ht="24.75" customHeight="1" x14ac:dyDescent="0.15">
      <c r="A56" s="1057"/>
      <c r="B56" s="1058"/>
      <c r="C56" s="1058"/>
      <c r="D56" s="1058"/>
      <c r="E56" s="1058"/>
      <c r="F56" s="1059"/>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7"/>
      <c r="B57" s="1058"/>
      <c r="C57" s="1058"/>
      <c r="D57" s="1058"/>
      <c r="E57" s="1058"/>
      <c r="F57" s="1059"/>
      <c r="G57" s="835"/>
      <c r="H57" s="836"/>
      <c r="I57" s="836"/>
      <c r="J57" s="836"/>
      <c r="K57" s="837"/>
      <c r="L57" s="838"/>
      <c r="M57" s="839"/>
      <c r="N57" s="839"/>
      <c r="O57" s="839"/>
      <c r="P57" s="839"/>
      <c r="Q57" s="839"/>
      <c r="R57" s="839"/>
      <c r="S57" s="839"/>
      <c r="T57" s="839"/>
      <c r="U57" s="839"/>
      <c r="V57" s="839"/>
      <c r="W57" s="839"/>
      <c r="X57" s="840"/>
      <c r="Y57" s="384"/>
      <c r="Z57" s="385"/>
      <c r="AA57" s="385"/>
      <c r="AB57" s="841"/>
      <c r="AC57" s="835"/>
      <c r="AD57" s="836"/>
      <c r="AE57" s="836"/>
      <c r="AF57" s="836"/>
      <c r="AG57" s="837"/>
      <c r="AH57" s="838"/>
      <c r="AI57" s="839"/>
      <c r="AJ57" s="839"/>
      <c r="AK57" s="839"/>
      <c r="AL57" s="839"/>
      <c r="AM57" s="839"/>
      <c r="AN57" s="839"/>
      <c r="AO57" s="839"/>
      <c r="AP57" s="839"/>
      <c r="AQ57" s="839"/>
      <c r="AR57" s="839"/>
      <c r="AS57" s="839"/>
      <c r="AT57" s="840"/>
      <c r="AU57" s="384"/>
      <c r="AV57" s="385"/>
      <c r="AW57" s="385"/>
      <c r="AX57" s="386"/>
    </row>
    <row r="58" spans="1:50" ht="24.75" customHeight="1" x14ac:dyDescent="0.15">
      <c r="A58" s="1057"/>
      <c r="B58" s="1058"/>
      <c r="C58" s="1058"/>
      <c r="D58" s="1058"/>
      <c r="E58" s="1058"/>
      <c r="F58" s="105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7"/>
      <c r="B59" s="1058"/>
      <c r="C59" s="1058"/>
      <c r="D59" s="1058"/>
      <c r="E59" s="1058"/>
      <c r="F59" s="105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7"/>
      <c r="B60" s="1058"/>
      <c r="C60" s="1058"/>
      <c r="D60" s="1058"/>
      <c r="E60" s="1058"/>
      <c r="F60" s="105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7"/>
      <c r="B61" s="1058"/>
      <c r="C61" s="1058"/>
      <c r="D61" s="1058"/>
      <c r="E61" s="1058"/>
      <c r="F61" s="105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7"/>
      <c r="B62" s="1058"/>
      <c r="C62" s="1058"/>
      <c r="D62" s="1058"/>
      <c r="E62" s="1058"/>
      <c r="F62" s="105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7"/>
      <c r="B63" s="1058"/>
      <c r="C63" s="1058"/>
      <c r="D63" s="1058"/>
      <c r="E63" s="1058"/>
      <c r="F63" s="105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7"/>
      <c r="B64" s="1058"/>
      <c r="C64" s="1058"/>
      <c r="D64" s="1058"/>
      <c r="E64" s="1058"/>
      <c r="F64" s="105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7"/>
      <c r="B65" s="1058"/>
      <c r="C65" s="1058"/>
      <c r="D65" s="1058"/>
      <c r="E65" s="1058"/>
      <c r="F65" s="105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7"/>
      <c r="B66" s="1058"/>
      <c r="C66" s="1058"/>
      <c r="D66" s="1058"/>
      <c r="E66" s="1058"/>
      <c r="F66" s="105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7"/>
      <c r="B67" s="1058"/>
      <c r="C67" s="1058"/>
      <c r="D67" s="1058"/>
      <c r="E67" s="1058"/>
      <c r="F67" s="105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7"/>
      <c r="B68" s="1058"/>
      <c r="C68" s="1058"/>
      <c r="D68" s="1058"/>
      <c r="E68" s="1058"/>
      <c r="F68" s="1059"/>
      <c r="G68" s="594" t="s">
        <v>406</v>
      </c>
      <c r="H68" s="793"/>
      <c r="I68" s="793"/>
      <c r="J68" s="793"/>
      <c r="K68" s="793"/>
      <c r="L68" s="793"/>
      <c r="M68" s="793"/>
      <c r="N68" s="793"/>
      <c r="O68" s="793"/>
      <c r="P68" s="793"/>
      <c r="Q68" s="793"/>
      <c r="R68" s="793"/>
      <c r="S68" s="793"/>
      <c r="T68" s="793"/>
      <c r="U68" s="793"/>
      <c r="V68" s="793"/>
      <c r="W68" s="793"/>
      <c r="X68" s="793"/>
      <c r="Y68" s="793"/>
      <c r="Z68" s="793"/>
      <c r="AA68" s="793"/>
      <c r="AB68" s="844"/>
      <c r="AC68" s="594" t="s">
        <v>407</v>
      </c>
      <c r="AD68" s="793"/>
      <c r="AE68" s="793"/>
      <c r="AF68" s="793"/>
      <c r="AG68" s="793"/>
      <c r="AH68" s="793"/>
      <c r="AI68" s="793"/>
      <c r="AJ68" s="793"/>
      <c r="AK68" s="793"/>
      <c r="AL68" s="793"/>
      <c r="AM68" s="793"/>
      <c r="AN68" s="793"/>
      <c r="AO68" s="793"/>
      <c r="AP68" s="793"/>
      <c r="AQ68" s="793"/>
      <c r="AR68" s="793"/>
      <c r="AS68" s="793"/>
      <c r="AT68" s="793"/>
      <c r="AU68" s="793"/>
      <c r="AV68" s="793"/>
      <c r="AW68" s="793"/>
      <c r="AX68" s="794"/>
    </row>
    <row r="69" spans="1:50" ht="25.5" customHeight="1" x14ac:dyDescent="0.15">
      <c r="A69" s="1057"/>
      <c r="B69" s="1058"/>
      <c r="C69" s="1058"/>
      <c r="D69" s="1058"/>
      <c r="E69" s="1058"/>
      <c r="F69" s="1059"/>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7"/>
      <c r="B70" s="1058"/>
      <c r="C70" s="1058"/>
      <c r="D70" s="1058"/>
      <c r="E70" s="1058"/>
      <c r="F70" s="1059"/>
      <c r="G70" s="835"/>
      <c r="H70" s="836"/>
      <c r="I70" s="836"/>
      <c r="J70" s="836"/>
      <c r="K70" s="837"/>
      <c r="L70" s="838"/>
      <c r="M70" s="839"/>
      <c r="N70" s="839"/>
      <c r="O70" s="839"/>
      <c r="P70" s="839"/>
      <c r="Q70" s="839"/>
      <c r="R70" s="839"/>
      <c r="S70" s="839"/>
      <c r="T70" s="839"/>
      <c r="U70" s="839"/>
      <c r="V70" s="839"/>
      <c r="W70" s="839"/>
      <c r="X70" s="840"/>
      <c r="Y70" s="384"/>
      <c r="Z70" s="385"/>
      <c r="AA70" s="385"/>
      <c r="AB70" s="841"/>
      <c r="AC70" s="835"/>
      <c r="AD70" s="836"/>
      <c r="AE70" s="836"/>
      <c r="AF70" s="836"/>
      <c r="AG70" s="837"/>
      <c r="AH70" s="838"/>
      <c r="AI70" s="839"/>
      <c r="AJ70" s="839"/>
      <c r="AK70" s="839"/>
      <c r="AL70" s="839"/>
      <c r="AM70" s="839"/>
      <c r="AN70" s="839"/>
      <c r="AO70" s="839"/>
      <c r="AP70" s="839"/>
      <c r="AQ70" s="839"/>
      <c r="AR70" s="839"/>
      <c r="AS70" s="839"/>
      <c r="AT70" s="840"/>
      <c r="AU70" s="384"/>
      <c r="AV70" s="385"/>
      <c r="AW70" s="385"/>
      <c r="AX70" s="386"/>
    </row>
    <row r="71" spans="1:50" ht="24.75" customHeight="1" x14ac:dyDescent="0.15">
      <c r="A71" s="1057"/>
      <c r="B71" s="1058"/>
      <c r="C71" s="1058"/>
      <c r="D71" s="1058"/>
      <c r="E71" s="1058"/>
      <c r="F71" s="105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7"/>
      <c r="B72" s="1058"/>
      <c r="C72" s="1058"/>
      <c r="D72" s="1058"/>
      <c r="E72" s="1058"/>
      <c r="F72" s="105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7"/>
      <c r="B73" s="1058"/>
      <c r="C73" s="1058"/>
      <c r="D73" s="1058"/>
      <c r="E73" s="1058"/>
      <c r="F73" s="105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7"/>
      <c r="B74" s="1058"/>
      <c r="C74" s="1058"/>
      <c r="D74" s="1058"/>
      <c r="E74" s="1058"/>
      <c r="F74" s="105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7"/>
      <c r="B75" s="1058"/>
      <c r="C75" s="1058"/>
      <c r="D75" s="1058"/>
      <c r="E75" s="1058"/>
      <c r="F75" s="105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7"/>
      <c r="B76" s="1058"/>
      <c r="C76" s="1058"/>
      <c r="D76" s="1058"/>
      <c r="E76" s="1058"/>
      <c r="F76" s="105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7"/>
      <c r="B77" s="1058"/>
      <c r="C77" s="1058"/>
      <c r="D77" s="1058"/>
      <c r="E77" s="1058"/>
      <c r="F77" s="105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7"/>
      <c r="B78" s="1058"/>
      <c r="C78" s="1058"/>
      <c r="D78" s="1058"/>
      <c r="E78" s="1058"/>
      <c r="F78" s="105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7"/>
      <c r="B79" s="1058"/>
      <c r="C79" s="1058"/>
      <c r="D79" s="1058"/>
      <c r="E79" s="1058"/>
      <c r="F79" s="105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7"/>
      <c r="B80" s="1058"/>
      <c r="C80" s="1058"/>
      <c r="D80" s="1058"/>
      <c r="E80" s="1058"/>
      <c r="F80" s="105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7"/>
      <c r="B81" s="1058"/>
      <c r="C81" s="1058"/>
      <c r="D81" s="1058"/>
      <c r="E81" s="1058"/>
      <c r="F81" s="1059"/>
      <c r="G81" s="594" t="s">
        <v>408</v>
      </c>
      <c r="H81" s="793"/>
      <c r="I81" s="793"/>
      <c r="J81" s="793"/>
      <c r="K81" s="793"/>
      <c r="L81" s="793"/>
      <c r="M81" s="793"/>
      <c r="N81" s="793"/>
      <c r="O81" s="793"/>
      <c r="P81" s="793"/>
      <c r="Q81" s="793"/>
      <c r="R81" s="793"/>
      <c r="S81" s="793"/>
      <c r="T81" s="793"/>
      <c r="U81" s="793"/>
      <c r="V81" s="793"/>
      <c r="W81" s="793"/>
      <c r="X81" s="793"/>
      <c r="Y81" s="793"/>
      <c r="Z81" s="793"/>
      <c r="AA81" s="793"/>
      <c r="AB81" s="844"/>
      <c r="AC81" s="594" t="s">
        <v>409</v>
      </c>
      <c r="AD81" s="793"/>
      <c r="AE81" s="793"/>
      <c r="AF81" s="793"/>
      <c r="AG81" s="793"/>
      <c r="AH81" s="793"/>
      <c r="AI81" s="793"/>
      <c r="AJ81" s="793"/>
      <c r="AK81" s="793"/>
      <c r="AL81" s="793"/>
      <c r="AM81" s="793"/>
      <c r="AN81" s="793"/>
      <c r="AO81" s="793"/>
      <c r="AP81" s="793"/>
      <c r="AQ81" s="793"/>
      <c r="AR81" s="793"/>
      <c r="AS81" s="793"/>
      <c r="AT81" s="793"/>
      <c r="AU81" s="793"/>
      <c r="AV81" s="793"/>
      <c r="AW81" s="793"/>
      <c r="AX81" s="794"/>
    </row>
    <row r="82" spans="1:50" ht="24.75" customHeight="1" x14ac:dyDescent="0.15">
      <c r="A82" s="1057"/>
      <c r="B82" s="1058"/>
      <c r="C82" s="1058"/>
      <c r="D82" s="1058"/>
      <c r="E82" s="1058"/>
      <c r="F82" s="1059"/>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7"/>
      <c r="B83" s="1058"/>
      <c r="C83" s="1058"/>
      <c r="D83" s="1058"/>
      <c r="E83" s="1058"/>
      <c r="F83" s="1059"/>
      <c r="G83" s="835"/>
      <c r="H83" s="836"/>
      <c r="I83" s="836"/>
      <c r="J83" s="836"/>
      <c r="K83" s="837"/>
      <c r="L83" s="838"/>
      <c r="M83" s="839"/>
      <c r="N83" s="839"/>
      <c r="O83" s="839"/>
      <c r="P83" s="839"/>
      <c r="Q83" s="839"/>
      <c r="R83" s="839"/>
      <c r="S83" s="839"/>
      <c r="T83" s="839"/>
      <c r="U83" s="839"/>
      <c r="V83" s="839"/>
      <c r="W83" s="839"/>
      <c r="X83" s="840"/>
      <c r="Y83" s="384"/>
      <c r="Z83" s="385"/>
      <c r="AA83" s="385"/>
      <c r="AB83" s="841"/>
      <c r="AC83" s="835"/>
      <c r="AD83" s="836"/>
      <c r="AE83" s="836"/>
      <c r="AF83" s="836"/>
      <c r="AG83" s="837"/>
      <c r="AH83" s="838"/>
      <c r="AI83" s="839"/>
      <c r="AJ83" s="839"/>
      <c r="AK83" s="839"/>
      <c r="AL83" s="839"/>
      <c r="AM83" s="839"/>
      <c r="AN83" s="839"/>
      <c r="AO83" s="839"/>
      <c r="AP83" s="839"/>
      <c r="AQ83" s="839"/>
      <c r="AR83" s="839"/>
      <c r="AS83" s="839"/>
      <c r="AT83" s="840"/>
      <c r="AU83" s="384"/>
      <c r="AV83" s="385"/>
      <c r="AW83" s="385"/>
      <c r="AX83" s="386"/>
    </row>
    <row r="84" spans="1:50" ht="24.75" customHeight="1" x14ac:dyDescent="0.15">
      <c r="A84" s="1057"/>
      <c r="B84" s="1058"/>
      <c r="C84" s="1058"/>
      <c r="D84" s="1058"/>
      <c r="E84" s="1058"/>
      <c r="F84" s="105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7"/>
      <c r="B85" s="1058"/>
      <c r="C85" s="1058"/>
      <c r="D85" s="1058"/>
      <c r="E85" s="1058"/>
      <c r="F85" s="105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7"/>
      <c r="B86" s="1058"/>
      <c r="C86" s="1058"/>
      <c r="D86" s="1058"/>
      <c r="E86" s="1058"/>
      <c r="F86" s="105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7"/>
      <c r="B87" s="1058"/>
      <c r="C87" s="1058"/>
      <c r="D87" s="1058"/>
      <c r="E87" s="1058"/>
      <c r="F87" s="105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7"/>
      <c r="B88" s="1058"/>
      <c r="C88" s="1058"/>
      <c r="D88" s="1058"/>
      <c r="E88" s="1058"/>
      <c r="F88" s="105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7"/>
      <c r="B89" s="1058"/>
      <c r="C89" s="1058"/>
      <c r="D89" s="1058"/>
      <c r="E89" s="1058"/>
      <c r="F89" s="105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7"/>
      <c r="B90" s="1058"/>
      <c r="C90" s="1058"/>
      <c r="D90" s="1058"/>
      <c r="E90" s="1058"/>
      <c r="F90" s="105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7"/>
      <c r="B91" s="1058"/>
      <c r="C91" s="1058"/>
      <c r="D91" s="1058"/>
      <c r="E91" s="1058"/>
      <c r="F91" s="105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7"/>
      <c r="B92" s="1058"/>
      <c r="C92" s="1058"/>
      <c r="D92" s="1058"/>
      <c r="E92" s="1058"/>
      <c r="F92" s="105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7"/>
      <c r="B93" s="1058"/>
      <c r="C93" s="1058"/>
      <c r="D93" s="1058"/>
      <c r="E93" s="1058"/>
      <c r="F93" s="105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7"/>
      <c r="B94" s="1058"/>
      <c r="C94" s="1058"/>
      <c r="D94" s="1058"/>
      <c r="E94" s="1058"/>
      <c r="F94" s="1059"/>
      <c r="G94" s="594" t="s">
        <v>410</v>
      </c>
      <c r="H94" s="793"/>
      <c r="I94" s="793"/>
      <c r="J94" s="793"/>
      <c r="K94" s="793"/>
      <c r="L94" s="793"/>
      <c r="M94" s="793"/>
      <c r="N94" s="793"/>
      <c r="O94" s="793"/>
      <c r="P94" s="793"/>
      <c r="Q94" s="793"/>
      <c r="R94" s="793"/>
      <c r="S94" s="793"/>
      <c r="T94" s="793"/>
      <c r="U94" s="793"/>
      <c r="V94" s="793"/>
      <c r="W94" s="793"/>
      <c r="X94" s="793"/>
      <c r="Y94" s="793"/>
      <c r="Z94" s="793"/>
      <c r="AA94" s="793"/>
      <c r="AB94" s="844"/>
      <c r="AC94" s="594" t="s">
        <v>305</v>
      </c>
      <c r="AD94" s="793"/>
      <c r="AE94" s="793"/>
      <c r="AF94" s="793"/>
      <c r="AG94" s="793"/>
      <c r="AH94" s="793"/>
      <c r="AI94" s="793"/>
      <c r="AJ94" s="793"/>
      <c r="AK94" s="793"/>
      <c r="AL94" s="793"/>
      <c r="AM94" s="793"/>
      <c r="AN94" s="793"/>
      <c r="AO94" s="793"/>
      <c r="AP94" s="793"/>
      <c r="AQ94" s="793"/>
      <c r="AR94" s="793"/>
      <c r="AS94" s="793"/>
      <c r="AT94" s="793"/>
      <c r="AU94" s="793"/>
      <c r="AV94" s="793"/>
      <c r="AW94" s="793"/>
      <c r="AX94" s="794"/>
    </row>
    <row r="95" spans="1:50" ht="24.75" customHeight="1" x14ac:dyDescent="0.15">
      <c r="A95" s="1057"/>
      <c r="B95" s="1058"/>
      <c r="C95" s="1058"/>
      <c r="D95" s="1058"/>
      <c r="E95" s="1058"/>
      <c r="F95" s="1059"/>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7"/>
      <c r="B96" s="1058"/>
      <c r="C96" s="1058"/>
      <c r="D96" s="1058"/>
      <c r="E96" s="1058"/>
      <c r="F96" s="1059"/>
      <c r="G96" s="835"/>
      <c r="H96" s="836"/>
      <c r="I96" s="836"/>
      <c r="J96" s="836"/>
      <c r="K96" s="837"/>
      <c r="L96" s="838"/>
      <c r="M96" s="839"/>
      <c r="N96" s="839"/>
      <c r="O96" s="839"/>
      <c r="P96" s="839"/>
      <c r="Q96" s="839"/>
      <c r="R96" s="839"/>
      <c r="S96" s="839"/>
      <c r="T96" s="839"/>
      <c r="U96" s="839"/>
      <c r="V96" s="839"/>
      <c r="W96" s="839"/>
      <c r="X96" s="840"/>
      <c r="Y96" s="384"/>
      <c r="Z96" s="385"/>
      <c r="AA96" s="385"/>
      <c r="AB96" s="841"/>
      <c r="AC96" s="835"/>
      <c r="AD96" s="836"/>
      <c r="AE96" s="836"/>
      <c r="AF96" s="836"/>
      <c r="AG96" s="837"/>
      <c r="AH96" s="838"/>
      <c r="AI96" s="839"/>
      <c r="AJ96" s="839"/>
      <c r="AK96" s="839"/>
      <c r="AL96" s="839"/>
      <c r="AM96" s="839"/>
      <c r="AN96" s="839"/>
      <c r="AO96" s="839"/>
      <c r="AP96" s="839"/>
      <c r="AQ96" s="839"/>
      <c r="AR96" s="839"/>
      <c r="AS96" s="839"/>
      <c r="AT96" s="840"/>
      <c r="AU96" s="384"/>
      <c r="AV96" s="385"/>
      <c r="AW96" s="385"/>
      <c r="AX96" s="386"/>
    </row>
    <row r="97" spans="1:50" ht="24.75" customHeight="1" x14ac:dyDescent="0.15">
      <c r="A97" s="1057"/>
      <c r="B97" s="1058"/>
      <c r="C97" s="1058"/>
      <c r="D97" s="1058"/>
      <c r="E97" s="1058"/>
      <c r="F97" s="105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7"/>
      <c r="B98" s="1058"/>
      <c r="C98" s="1058"/>
      <c r="D98" s="1058"/>
      <c r="E98" s="1058"/>
      <c r="F98" s="105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7"/>
      <c r="B99" s="1058"/>
      <c r="C99" s="1058"/>
      <c r="D99" s="1058"/>
      <c r="E99" s="1058"/>
      <c r="F99" s="105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7"/>
      <c r="B100" s="1058"/>
      <c r="C100" s="1058"/>
      <c r="D100" s="1058"/>
      <c r="E100" s="1058"/>
      <c r="F100" s="105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7"/>
      <c r="B101" s="1058"/>
      <c r="C101" s="1058"/>
      <c r="D101" s="1058"/>
      <c r="E101" s="1058"/>
      <c r="F101" s="105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7"/>
      <c r="B102" s="1058"/>
      <c r="C102" s="1058"/>
      <c r="D102" s="1058"/>
      <c r="E102" s="1058"/>
      <c r="F102" s="105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7"/>
      <c r="B103" s="1058"/>
      <c r="C103" s="1058"/>
      <c r="D103" s="1058"/>
      <c r="E103" s="1058"/>
      <c r="F103" s="105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7"/>
      <c r="B104" s="1058"/>
      <c r="C104" s="1058"/>
      <c r="D104" s="1058"/>
      <c r="E104" s="1058"/>
      <c r="F104" s="105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7"/>
      <c r="B105" s="1058"/>
      <c r="C105" s="1058"/>
      <c r="D105" s="1058"/>
      <c r="E105" s="1058"/>
      <c r="F105" s="105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4" t="s">
        <v>306</v>
      </c>
      <c r="H108" s="793"/>
      <c r="I108" s="793"/>
      <c r="J108" s="793"/>
      <c r="K108" s="793"/>
      <c r="L108" s="793"/>
      <c r="M108" s="793"/>
      <c r="N108" s="793"/>
      <c r="O108" s="793"/>
      <c r="P108" s="793"/>
      <c r="Q108" s="793"/>
      <c r="R108" s="793"/>
      <c r="S108" s="793"/>
      <c r="T108" s="793"/>
      <c r="U108" s="793"/>
      <c r="V108" s="793"/>
      <c r="W108" s="793"/>
      <c r="X108" s="793"/>
      <c r="Y108" s="793"/>
      <c r="Z108" s="793"/>
      <c r="AA108" s="793"/>
      <c r="AB108" s="844"/>
      <c r="AC108" s="594" t="s">
        <v>411</v>
      </c>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4.75" customHeight="1" x14ac:dyDescent="0.15">
      <c r="A109" s="1057"/>
      <c r="B109" s="1058"/>
      <c r="C109" s="1058"/>
      <c r="D109" s="1058"/>
      <c r="E109" s="1058"/>
      <c r="F109" s="1059"/>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7"/>
      <c r="B110" s="1058"/>
      <c r="C110" s="1058"/>
      <c r="D110" s="1058"/>
      <c r="E110" s="1058"/>
      <c r="F110" s="1059"/>
      <c r="G110" s="835"/>
      <c r="H110" s="836"/>
      <c r="I110" s="836"/>
      <c r="J110" s="836"/>
      <c r="K110" s="837"/>
      <c r="L110" s="838"/>
      <c r="M110" s="839"/>
      <c r="N110" s="839"/>
      <c r="O110" s="839"/>
      <c r="P110" s="839"/>
      <c r="Q110" s="839"/>
      <c r="R110" s="839"/>
      <c r="S110" s="839"/>
      <c r="T110" s="839"/>
      <c r="U110" s="839"/>
      <c r="V110" s="839"/>
      <c r="W110" s="839"/>
      <c r="X110" s="840"/>
      <c r="Y110" s="384"/>
      <c r="Z110" s="385"/>
      <c r="AA110" s="385"/>
      <c r="AB110" s="841"/>
      <c r="AC110" s="835"/>
      <c r="AD110" s="836"/>
      <c r="AE110" s="836"/>
      <c r="AF110" s="836"/>
      <c r="AG110" s="837"/>
      <c r="AH110" s="838"/>
      <c r="AI110" s="839"/>
      <c r="AJ110" s="839"/>
      <c r="AK110" s="839"/>
      <c r="AL110" s="839"/>
      <c r="AM110" s="839"/>
      <c r="AN110" s="839"/>
      <c r="AO110" s="839"/>
      <c r="AP110" s="839"/>
      <c r="AQ110" s="839"/>
      <c r="AR110" s="839"/>
      <c r="AS110" s="839"/>
      <c r="AT110" s="840"/>
      <c r="AU110" s="384"/>
      <c r="AV110" s="385"/>
      <c r="AW110" s="385"/>
      <c r="AX110" s="386"/>
    </row>
    <row r="111" spans="1:50" ht="24.75" customHeight="1" x14ac:dyDescent="0.15">
      <c r="A111" s="1057"/>
      <c r="B111" s="1058"/>
      <c r="C111" s="1058"/>
      <c r="D111" s="1058"/>
      <c r="E111" s="1058"/>
      <c r="F111" s="105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7"/>
      <c r="B112" s="1058"/>
      <c r="C112" s="1058"/>
      <c r="D112" s="1058"/>
      <c r="E112" s="1058"/>
      <c r="F112" s="105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7"/>
      <c r="B113" s="1058"/>
      <c r="C113" s="1058"/>
      <c r="D113" s="1058"/>
      <c r="E113" s="1058"/>
      <c r="F113" s="105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7"/>
      <c r="B114" s="1058"/>
      <c r="C114" s="1058"/>
      <c r="D114" s="1058"/>
      <c r="E114" s="1058"/>
      <c r="F114" s="105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7"/>
      <c r="B115" s="1058"/>
      <c r="C115" s="1058"/>
      <c r="D115" s="1058"/>
      <c r="E115" s="1058"/>
      <c r="F115" s="105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7"/>
      <c r="B116" s="1058"/>
      <c r="C116" s="1058"/>
      <c r="D116" s="1058"/>
      <c r="E116" s="1058"/>
      <c r="F116" s="105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7"/>
      <c r="B117" s="1058"/>
      <c r="C117" s="1058"/>
      <c r="D117" s="1058"/>
      <c r="E117" s="1058"/>
      <c r="F117" s="105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7"/>
      <c r="B118" s="1058"/>
      <c r="C118" s="1058"/>
      <c r="D118" s="1058"/>
      <c r="E118" s="1058"/>
      <c r="F118" s="105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7"/>
      <c r="B119" s="1058"/>
      <c r="C119" s="1058"/>
      <c r="D119" s="1058"/>
      <c r="E119" s="1058"/>
      <c r="F119" s="105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7"/>
      <c r="B120" s="1058"/>
      <c r="C120" s="1058"/>
      <c r="D120" s="1058"/>
      <c r="E120" s="1058"/>
      <c r="F120" s="105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7"/>
      <c r="B121" s="1058"/>
      <c r="C121" s="1058"/>
      <c r="D121" s="1058"/>
      <c r="E121" s="1058"/>
      <c r="F121" s="1059"/>
      <c r="G121" s="594" t="s">
        <v>412</v>
      </c>
      <c r="H121" s="793"/>
      <c r="I121" s="793"/>
      <c r="J121" s="793"/>
      <c r="K121" s="793"/>
      <c r="L121" s="793"/>
      <c r="M121" s="793"/>
      <c r="N121" s="793"/>
      <c r="O121" s="793"/>
      <c r="P121" s="793"/>
      <c r="Q121" s="793"/>
      <c r="R121" s="793"/>
      <c r="S121" s="793"/>
      <c r="T121" s="793"/>
      <c r="U121" s="793"/>
      <c r="V121" s="793"/>
      <c r="W121" s="793"/>
      <c r="X121" s="793"/>
      <c r="Y121" s="793"/>
      <c r="Z121" s="793"/>
      <c r="AA121" s="793"/>
      <c r="AB121" s="844"/>
      <c r="AC121" s="594" t="s">
        <v>413</v>
      </c>
      <c r="AD121" s="793"/>
      <c r="AE121" s="793"/>
      <c r="AF121" s="793"/>
      <c r="AG121" s="793"/>
      <c r="AH121" s="793"/>
      <c r="AI121" s="793"/>
      <c r="AJ121" s="793"/>
      <c r="AK121" s="793"/>
      <c r="AL121" s="793"/>
      <c r="AM121" s="793"/>
      <c r="AN121" s="793"/>
      <c r="AO121" s="793"/>
      <c r="AP121" s="793"/>
      <c r="AQ121" s="793"/>
      <c r="AR121" s="793"/>
      <c r="AS121" s="793"/>
      <c r="AT121" s="793"/>
      <c r="AU121" s="793"/>
      <c r="AV121" s="793"/>
      <c r="AW121" s="793"/>
      <c r="AX121" s="794"/>
    </row>
    <row r="122" spans="1:50" ht="25.5" customHeight="1" x14ac:dyDescent="0.15">
      <c r="A122" s="1057"/>
      <c r="B122" s="1058"/>
      <c r="C122" s="1058"/>
      <c r="D122" s="1058"/>
      <c r="E122" s="1058"/>
      <c r="F122" s="1059"/>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7"/>
      <c r="B123" s="1058"/>
      <c r="C123" s="1058"/>
      <c r="D123" s="1058"/>
      <c r="E123" s="1058"/>
      <c r="F123" s="1059"/>
      <c r="G123" s="835"/>
      <c r="H123" s="836"/>
      <c r="I123" s="836"/>
      <c r="J123" s="836"/>
      <c r="K123" s="837"/>
      <c r="L123" s="838"/>
      <c r="M123" s="839"/>
      <c r="N123" s="839"/>
      <c r="O123" s="839"/>
      <c r="P123" s="839"/>
      <c r="Q123" s="839"/>
      <c r="R123" s="839"/>
      <c r="S123" s="839"/>
      <c r="T123" s="839"/>
      <c r="U123" s="839"/>
      <c r="V123" s="839"/>
      <c r="W123" s="839"/>
      <c r="X123" s="840"/>
      <c r="Y123" s="384"/>
      <c r="Z123" s="385"/>
      <c r="AA123" s="385"/>
      <c r="AB123" s="841"/>
      <c r="AC123" s="835"/>
      <c r="AD123" s="836"/>
      <c r="AE123" s="836"/>
      <c r="AF123" s="836"/>
      <c r="AG123" s="837"/>
      <c r="AH123" s="838"/>
      <c r="AI123" s="839"/>
      <c r="AJ123" s="839"/>
      <c r="AK123" s="839"/>
      <c r="AL123" s="839"/>
      <c r="AM123" s="839"/>
      <c r="AN123" s="839"/>
      <c r="AO123" s="839"/>
      <c r="AP123" s="839"/>
      <c r="AQ123" s="839"/>
      <c r="AR123" s="839"/>
      <c r="AS123" s="839"/>
      <c r="AT123" s="840"/>
      <c r="AU123" s="384"/>
      <c r="AV123" s="385"/>
      <c r="AW123" s="385"/>
      <c r="AX123" s="386"/>
    </row>
    <row r="124" spans="1:50" ht="24.75" customHeight="1" x14ac:dyDescent="0.15">
      <c r="A124" s="1057"/>
      <c r="B124" s="1058"/>
      <c r="C124" s="1058"/>
      <c r="D124" s="1058"/>
      <c r="E124" s="1058"/>
      <c r="F124" s="105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7"/>
      <c r="B125" s="1058"/>
      <c r="C125" s="1058"/>
      <c r="D125" s="1058"/>
      <c r="E125" s="1058"/>
      <c r="F125" s="105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7"/>
      <c r="B126" s="1058"/>
      <c r="C126" s="1058"/>
      <c r="D126" s="1058"/>
      <c r="E126" s="1058"/>
      <c r="F126" s="105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7"/>
      <c r="B127" s="1058"/>
      <c r="C127" s="1058"/>
      <c r="D127" s="1058"/>
      <c r="E127" s="1058"/>
      <c r="F127" s="105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7"/>
      <c r="B128" s="1058"/>
      <c r="C128" s="1058"/>
      <c r="D128" s="1058"/>
      <c r="E128" s="1058"/>
      <c r="F128" s="105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7"/>
      <c r="B129" s="1058"/>
      <c r="C129" s="1058"/>
      <c r="D129" s="1058"/>
      <c r="E129" s="1058"/>
      <c r="F129" s="105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7"/>
      <c r="B130" s="1058"/>
      <c r="C130" s="1058"/>
      <c r="D130" s="1058"/>
      <c r="E130" s="1058"/>
      <c r="F130" s="105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7"/>
      <c r="B131" s="1058"/>
      <c r="C131" s="1058"/>
      <c r="D131" s="1058"/>
      <c r="E131" s="1058"/>
      <c r="F131" s="105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7"/>
      <c r="B132" s="1058"/>
      <c r="C132" s="1058"/>
      <c r="D132" s="1058"/>
      <c r="E132" s="1058"/>
      <c r="F132" s="105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7"/>
      <c r="B133" s="1058"/>
      <c r="C133" s="1058"/>
      <c r="D133" s="1058"/>
      <c r="E133" s="1058"/>
      <c r="F133" s="105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7"/>
      <c r="B134" s="1058"/>
      <c r="C134" s="1058"/>
      <c r="D134" s="1058"/>
      <c r="E134" s="1058"/>
      <c r="F134" s="1059"/>
      <c r="G134" s="594" t="s">
        <v>414</v>
      </c>
      <c r="H134" s="793"/>
      <c r="I134" s="793"/>
      <c r="J134" s="793"/>
      <c r="K134" s="793"/>
      <c r="L134" s="793"/>
      <c r="M134" s="793"/>
      <c r="N134" s="793"/>
      <c r="O134" s="793"/>
      <c r="P134" s="793"/>
      <c r="Q134" s="793"/>
      <c r="R134" s="793"/>
      <c r="S134" s="793"/>
      <c r="T134" s="793"/>
      <c r="U134" s="793"/>
      <c r="V134" s="793"/>
      <c r="W134" s="793"/>
      <c r="X134" s="793"/>
      <c r="Y134" s="793"/>
      <c r="Z134" s="793"/>
      <c r="AA134" s="793"/>
      <c r="AB134" s="844"/>
      <c r="AC134" s="594" t="s">
        <v>415</v>
      </c>
      <c r="AD134" s="793"/>
      <c r="AE134" s="793"/>
      <c r="AF134" s="793"/>
      <c r="AG134" s="793"/>
      <c r="AH134" s="793"/>
      <c r="AI134" s="793"/>
      <c r="AJ134" s="793"/>
      <c r="AK134" s="793"/>
      <c r="AL134" s="793"/>
      <c r="AM134" s="793"/>
      <c r="AN134" s="793"/>
      <c r="AO134" s="793"/>
      <c r="AP134" s="793"/>
      <c r="AQ134" s="793"/>
      <c r="AR134" s="793"/>
      <c r="AS134" s="793"/>
      <c r="AT134" s="793"/>
      <c r="AU134" s="793"/>
      <c r="AV134" s="793"/>
      <c r="AW134" s="793"/>
      <c r="AX134" s="794"/>
    </row>
    <row r="135" spans="1:50" ht="24.75" customHeight="1" x14ac:dyDescent="0.15">
      <c r="A135" s="1057"/>
      <c r="B135" s="1058"/>
      <c r="C135" s="1058"/>
      <c r="D135" s="1058"/>
      <c r="E135" s="1058"/>
      <c r="F135" s="1059"/>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7"/>
      <c r="B136" s="1058"/>
      <c r="C136" s="1058"/>
      <c r="D136" s="1058"/>
      <c r="E136" s="1058"/>
      <c r="F136" s="1059"/>
      <c r="G136" s="835"/>
      <c r="H136" s="836"/>
      <c r="I136" s="836"/>
      <c r="J136" s="836"/>
      <c r="K136" s="837"/>
      <c r="L136" s="838"/>
      <c r="M136" s="839"/>
      <c r="N136" s="839"/>
      <c r="O136" s="839"/>
      <c r="P136" s="839"/>
      <c r="Q136" s="839"/>
      <c r="R136" s="839"/>
      <c r="S136" s="839"/>
      <c r="T136" s="839"/>
      <c r="U136" s="839"/>
      <c r="V136" s="839"/>
      <c r="W136" s="839"/>
      <c r="X136" s="840"/>
      <c r="Y136" s="384"/>
      <c r="Z136" s="385"/>
      <c r="AA136" s="385"/>
      <c r="AB136" s="841"/>
      <c r="AC136" s="835"/>
      <c r="AD136" s="836"/>
      <c r="AE136" s="836"/>
      <c r="AF136" s="836"/>
      <c r="AG136" s="837"/>
      <c r="AH136" s="838"/>
      <c r="AI136" s="839"/>
      <c r="AJ136" s="839"/>
      <c r="AK136" s="839"/>
      <c r="AL136" s="839"/>
      <c r="AM136" s="839"/>
      <c r="AN136" s="839"/>
      <c r="AO136" s="839"/>
      <c r="AP136" s="839"/>
      <c r="AQ136" s="839"/>
      <c r="AR136" s="839"/>
      <c r="AS136" s="839"/>
      <c r="AT136" s="840"/>
      <c r="AU136" s="384"/>
      <c r="AV136" s="385"/>
      <c r="AW136" s="385"/>
      <c r="AX136" s="386"/>
    </row>
    <row r="137" spans="1:50" ht="24.75" customHeight="1" x14ac:dyDescent="0.15">
      <c r="A137" s="1057"/>
      <c r="B137" s="1058"/>
      <c r="C137" s="1058"/>
      <c r="D137" s="1058"/>
      <c r="E137" s="1058"/>
      <c r="F137" s="105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7"/>
      <c r="B138" s="1058"/>
      <c r="C138" s="1058"/>
      <c r="D138" s="1058"/>
      <c r="E138" s="1058"/>
      <c r="F138" s="105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7"/>
      <c r="B139" s="1058"/>
      <c r="C139" s="1058"/>
      <c r="D139" s="1058"/>
      <c r="E139" s="1058"/>
      <c r="F139" s="105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7"/>
      <c r="B140" s="1058"/>
      <c r="C140" s="1058"/>
      <c r="D140" s="1058"/>
      <c r="E140" s="1058"/>
      <c r="F140" s="105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7"/>
      <c r="B141" s="1058"/>
      <c r="C141" s="1058"/>
      <c r="D141" s="1058"/>
      <c r="E141" s="1058"/>
      <c r="F141" s="105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7"/>
      <c r="B142" s="1058"/>
      <c r="C142" s="1058"/>
      <c r="D142" s="1058"/>
      <c r="E142" s="1058"/>
      <c r="F142" s="105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7"/>
      <c r="B143" s="1058"/>
      <c r="C143" s="1058"/>
      <c r="D143" s="1058"/>
      <c r="E143" s="1058"/>
      <c r="F143" s="105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7"/>
      <c r="B144" s="1058"/>
      <c r="C144" s="1058"/>
      <c r="D144" s="1058"/>
      <c r="E144" s="1058"/>
      <c r="F144" s="105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7"/>
      <c r="B145" s="1058"/>
      <c r="C145" s="1058"/>
      <c r="D145" s="1058"/>
      <c r="E145" s="1058"/>
      <c r="F145" s="105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7"/>
      <c r="B146" s="1058"/>
      <c r="C146" s="1058"/>
      <c r="D146" s="1058"/>
      <c r="E146" s="1058"/>
      <c r="F146" s="105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7"/>
      <c r="B147" s="1058"/>
      <c r="C147" s="1058"/>
      <c r="D147" s="1058"/>
      <c r="E147" s="1058"/>
      <c r="F147" s="1059"/>
      <c r="G147" s="594" t="s">
        <v>416</v>
      </c>
      <c r="H147" s="793"/>
      <c r="I147" s="793"/>
      <c r="J147" s="793"/>
      <c r="K147" s="793"/>
      <c r="L147" s="793"/>
      <c r="M147" s="793"/>
      <c r="N147" s="793"/>
      <c r="O147" s="793"/>
      <c r="P147" s="793"/>
      <c r="Q147" s="793"/>
      <c r="R147" s="793"/>
      <c r="S147" s="793"/>
      <c r="T147" s="793"/>
      <c r="U147" s="793"/>
      <c r="V147" s="793"/>
      <c r="W147" s="793"/>
      <c r="X147" s="793"/>
      <c r="Y147" s="793"/>
      <c r="Z147" s="793"/>
      <c r="AA147" s="793"/>
      <c r="AB147" s="844"/>
      <c r="AC147" s="594" t="s">
        <v>307</v>
      </c>
      <c r="AD147" s="793"/>
      <c r="AE147" s="793"/>
      <c r="AF147" s="793"/>
      <c r="AG147" s="793"/>
      <c r="AH147" s="793"/>
      <c r="AI147" s="793"/>
      <c r="AJ147" s="793"/>
      <c r="AK147" s="793"/>
      <c r="AL147" s="793"/>
      <c r="AM147" s="793"/>
      <c r="AN147" s="793"/>
      <c r="AO147" s="793"/>
      <c r="AP147" s="793"/>
      <c r="AQ147" s="793"/>
      <c r="AR147" s="793"/>
      <c r="AS147" s="793"/>
      <c r="AT147" s="793"/>
      <c r="AU147" s="793"/>
      <c r="AV147" s="793"/>
      <c r="AW147" s="793"/>
      <c r="AX147" s="794"/>
    </row>
    <row r="148" spans="1:50" ht="24.75" customHeight="1" x14ac:dyDescent="0.15">
      <c r="A148" s="1057"/>
      <c r="B148" s="1058"/>
      <c r="C148" s="1058"/>
      <c r="D148" s="1058"/>
      <c r="E148" s="1058"/>
      <c r="F148" s="1059"/>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7"/>
      <c r="B149" s="1058"/>
      <c r="C149" s="1058"/>
      <c r="D149" s="1058"/>
      <c r="E149" s="1058"/>
      <c r="F149" s="1059"/>
      <c r="G149" s="835"/>
      <c r="H149" s="836"/>
      <c r="I149" s="836"/>
      <c r="J149" s="836"/>
      <c r="K149" s="837"/>
      <c r="L149" s="838"/>
      <c r="M149" s="839"/>
      <c r="N149" s="839"/>
      <c r="O149" s="839"/>
      <c r="P149" s="839"/>
      <c r="Q149" s="839"/>
      <c r="R149" s="839"/>
      <c r="S149" s="839"/>
      <c r="T149" s="839"/>
      <c r="U149" s="839"/>
      <c r="V149" s="839"/>
      <c r="W149" s="839"/>
      <c r="X149" s="840"/>
      <c r="Y149" s="384"/>
      <c r="Z149" s="385"/>
      <c r="AA149" s="385"/>
      <c r="AB149" s="841"/>
      <c r="AC149" s="835"/>
      <c r="AD149" s="836"/>
      <c r="AE149" s="836"/>
      <c r="AF149" s="836"/>
      <c r="AG149" s="837"/>
      <c r="AH149" s="838"/>
      <c r="AI149" s="839"/>
      <c r="AJ149" s="839"/>
      <c r="AK149" s="839"/>
      <c r="AL149" s="839"/>
      <c r="AM149" s="839"/>
      <c r="AN149" s="839"/>
      <c r="AO149" s="839"/>
      <c r="AP149" s="839"/>
      <c r="AQ149" s="839"/>
      <c r="AR149" s="839"/>
      <c r="AS149" s="839"/>
      <c r="AT149" s="840"/>
      <c r="AU149" s="384"/>
      <c r="AV149" s="385"/>
      <c r="AW149" s="385"/>
      <c r="AX149" s="386"/>
    </row>
    <row r="150" spans="1:50" ht="24.75" customHeight="1" x14ac:dyDescent="0.15">
      <c r="A150" s="1057"/>
      <c r="B150" s="1058"/>
      <c r="C150" s="1058"/>
      <c r="D150" s="1058"/>
      <c r="E150" s="1058"/>
      <c r="F150" s="105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7"/>
      <c r="B151" s="1058"/>
      <c r="C151" s="1058"/>
      <c r="D151" s="1058"/>
      <c r="E151" s="1058"/>
      <c r="F151" s="105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7"/>
      <c r="B152" s="1058"/>
      <c r="C152" s="1058"/>
      <c r="D152" s="1058"/>
      <c r="E152" s="1058"/>
      <c r="F152" s="105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7"/>
      <c r="B153" s="1058"/>
      <c r="C153" s="1058"/>
      <c r="D153" s="1058"/>
      <c r="E153" s="1058"/>
      <c r="F153" s="105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7"/>
      <c r="B154" s="1058"/>
      <c r="C154" s="1058"/>
      <c r="D154" s="1058"/>
      <c r="E154" s="1058"/>
      <c r="F154" s="105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7"/>
      <c r="B155" s="1058"/>
      <c r="C155" s="1058"/>
      <c r="D155" s="1058"/>
      <c r="E155" s="1058"/>
      <c r="F155" s="105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7"/>
      <c r="B156" s="1058"/>
      <c r="C156" s="1058"/>
      <c r="D156" s="1058"/>
      <c r="E156" s="1058"/>
      <c r="F156" s="105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7"/>
      <c r="B157" s="1058"/>
      <c r="C157" s="1058"/>
      <c r="D157" s="1058"/>
      <c r="E157" s="1058"/>
      <c r="F157" s="105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7"/>
      <c r="B158" s="1058"/>
      <c r="C158" s="1058"/>
      <c r="D158" s="1058"/>
      <c r="E158" s="1058"/>
      <c r="F158" s="105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4" t="s">
        <v>308</v>
      </c>
      <c r="H161" s="793"/>
      <c r="I161" s="793"/>
      <c r="J161" s="793"/>
      <c r="K161" s="793"/>
      <c r="L161" s="793"/>
      <c r="M161" s="793"/>
      <c r="N161" s="793"/>
      <c r="O161" s="793"/>
      <c r="P161" s="793"/>
      <c r="Q161" s="793"/>
      <c r="R161" s="793"/>
      <c r="S161" s="793"/>
      <c r="T161" s="793"/>
      <c r="U161" s="793"/>
      <c r="V161" s="793"/>
      <c r="W161" s="793"/>
      <c r="X161" s="793"/>
      <c r="Y161" s="793"/>
      <c r="Z161" s="793"/>
      <c r="AA161" s="793"/>
      <c r="AB161" s="844"/>
      <c r="AC161" s="594" t="s">
        <v>417</v>
      </c>
      <c r="AD161" s="793"/>
      <c r="AE161" s="793"/>
      <c r="AF161" s="793"/>
      <c r="AG161" s="793"/>
      <c r="AH161" s="793"/>
      <c r="AI161" s="793"/>
      <c r="AJ161" s="793"/>
      <c r="AK161" s="793"/>
      <c r="AL161" s="793"/>
      <c r="AM161" s="793"/>
      <c r="AN161" s="793"/>
      <c r="AO161" s="793"/>
      <c r="AP161" s="793"/>
      <c r="AQ161" s="793"/>
      <c r="AR161" s="793"/>
      <c r="AS161" s="793"/>
      <c r="AT161" s="793"/>
      <c r="AU161" s="793"/>
      <c r="AV161" s="793"/>
      <c r="AW161" s="793"/>
      <c r="AX161" s="794"/>
    </row>
    <row r="162" spans="1:50" ht="24.75" customHeight="1" x14ac:dyDescent="0.15">
      <c r="A162" s="1057"/>
      <c r="B162" s="1058"/>
      <c r="C162" s="1058"/>
      <c r="D162" s="1058"/>
      <c r="E162" s="1058"/>
      <c r="F162" s="1059"/>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7"/>
      <c r="B163" s="1058"/>
      <c r="C163" s="1058"/>
      <c r="D163" s="1058"/>
      <c r="E163" s="1058"/>
      <c r="F163" s="1059"/>
      <c r="G163" s="835"/>
      <c r="H163" s="836"/>
      <c r="I163" s="836"/>
      <c r="J163" s="836"/>
      <c r="K163" s="837"/>
      <c r="L163" s="838"/>
      <c r="M163" s="839"/>
      <c r="N163" s="839"/>
      <c r="O163" s="839"/>
      <c r="P163" s="839"/>
      <c r="Q163" s="839"/>
      <c r="R163" s="839"/>
      <c r="S163" s="839"/>
      <c r="T163" s="839"/>
      <c r="U163" s="839"/>
      <c r="V163" s="839"/>
      <c r="W163" s="839"/>
      <c r="X163" s="840"/>
      <c r="Y163" s="384"/>
      <c r="Z163" s="385"/>
      <c r="AA163" s="385"/>
      <c r="AB163" s="841"/>
      <c r="AC163" s="835"/>
      <c r="AD163" s="836"/>
      <c r="AE163" s="836"/>
      <c r="AF163" s="836"/>
      <c r="AG163" s="837"/>
      <c r="AH163" s="838"/>
      <c r="AI163" s="839"/>
      <c r="AJ163" s="839"/>
      <c r="AK163" s="839"/>
      <c r="AL163" s="839"/>
      <c r="AM163" s="839"/>
      <c r="AN163" s="839"/>
      <c r="AO163" s="839"/>
      <c r="AP163" s="839"/>
      <c r="AQ163" s="839"/>
      <c r="AR163" s="839"/>
      <c r="AS163" s="839"/>
      <c r="AT163" s="840"/>
      <c r="AU163" s="384"/>
      <c r="AV163" s="385"/>
      <c r="AW163" s="385"/>
      <c r="AX163" s="386"/>
    </row>
    <row r="164" spans="1:50" ht="24.75" customHeight="1" x14ac:dyDescent="0.15">
      <c r="A164" s="1057"/>
      <c r="B164" s="1058"/>
      <c r="C164" s="1058"/>
      <c r="D164" s="1058"/>
      <c r="E164" s="1058"/>
      <c r="F164" s="105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7"/>
      <c r="B165" s="1058"/>
      <c r="C165" s="1058"/>
      <c r="D165" s="1058"/>
      <c r="E165" s="1058"/>
      <c r="F165" s="105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7"/>
      <c r="B166" s="1058"/>
      <c r="C166" s="1058"/>
      <c r="D166" s="1058"/>
      <c r="E166" s="1058"/>
      <c r="F166" s="105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7"/>
      <c r="B167" s="1058"/>
      <c r="C167" s="1058"/>
      <c r="D167" s="1058"/>
      <c r="E167" s="1058"/>
      <c r="F167" s="105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7"/>
      <c r="B168" s="1058"/>
      <c r="C168" s="1058"/>
      <c r="D168" s="1058"/>
      <c r="E168" s="1058"/>
      <c r="F168" s="105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7"/>
      <c r="B169" s="1058"/>
      <c r="C169" s="1058"/>
      <c r="D169" s="1058"/>
      <c r="E169" s="1058"/>
      <c r="F169" s="105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7"/>
      <c r="B170" s="1058"/>
      <c r="C170" s="1058"/>
      <c r="D170" s="1058"/>
      <c r="E170" s="1058"/>
      <c r="F170" s="105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7"/>
      <c r="B171" s="1058"/>
      <c r="C171" s="1058"/>
      <c r="D171" s="1058"/>
      <c r="E171" s="1058"/>
      <c r="F171" s="105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7"/>
      <c r="B172" s="1058"/>
      <c r="C172" s="1058"/>
      <c r="D172" s="1058"/>
      <c r="E172" s="1058"/>
      <c r="F172" s="105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7"/>
      <c r="B173" s="1058"/>
      <c r="C173" s="1058"/>
      <c r="D173" s="1058"/>
      <c r="E173" s="1058"/>
      <c r="F173" s="105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7"/>
      <c r="B174" s="1058"/>
      <c r="C174" s="1058"/>
      <c r="D174" s="1058"/>
      <c r="E174" s="1058"/>
      <c r="F174" s="1059"/>
      <c r="G174" s="594" t="s">
        <v>418</v>
      </c>
      <c r="H174" s="793"/>
      <c r="I174" s="793"/>
      <c r="J174" s="793"/>
      <c r="K174" s="793"/>
      <c r="L174" s="793"/>
      <c r="M174" s="793"/>
      <c r="N174" s="793"/>
      <c r="O174" s="793"/>
      <c r="P174" s="793"/>
      <c r="Q174" s="793"/>
      <c r="R174" s="793"/>
      <c r="S174" s="793"/>
      <c r="T174" s="793"/>
      <c r="U174" s="793"/>
      <c r="V174" s="793"/>
      <c r="W174" s="793"/>
      <c r="X174" s="793"/>
      <c r="Y174" s="793"/>
      <c r="Z174" s="793"/>
      <c r="AA174" s="793"/>
      <c r="AB174" s="844"/>
      <c r="AC174" s="594" t="s">
        <v>419</v>
      </c>
      <c r="AD174" s="793"/>
      <c r="AE174" s="793"/>
      <c r="AF174" s="793"/>
      <c r="AG174" s="793"/>
      <c r="AH174" s="793"/>
      <c r="AI174" s="793"/>
      <c r="AJ174" s="793"/>
      <c r="AK174" s="793"/>
      <c r="AL174" s="793"/>
      <c r="AM174" s="793"/>
      <c r="AN174" s="793"/>
      <c r="AO174" s="793"/>
      <c r="AP174" s="793"/>
      <c r="AQ174" s="793"/>
      <c r="AR174" s="793"/>
      <c r="AS174" s="793"/>
      <c r="AT174" s="793"/>
      <c r="AU174" s="793"/>
      <c r="AV174" s="793"/>
      <c r="AW174" s="793"/>
      <c r="AX174" s="794"/>
    </row>
    <row r="175" spans="1:50" ht="25.5" customHeight="1" x14ac:dyDescent="0.15">
      <c r="A175" s="1057"/>
      <c r="B175" s="1058"/>
      <c r="C175" s="1058"/>
      <c r="D175" s="1058"/>
      <c r="E175" s="1058"/>
      <c r="F175" s="1059"/>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7"/>
      <c r="B176" s="1058"/>
      <c r="C176" s="1058"/>
      <c r="D176" s="1058"/>
      <c r="E176" s="1058"/>
      <c r="F176" s="1059"/>
      <c r="G176" s="835"/>
      <c r="H176" s="836"/>
      <c r="I176" s="836"/>
      <c r="J176" s="836"/>
      <c r="K176" s="837"/>
      <c r="L176" s="838"/>
      <c r="M176" s="839"/>
      <c r="N176" s="839"/>
      <c r="O176" s="839"/>
      <c r="P176" s="839"/>
      <c r="Q176" s="839"/>
      <c r="R176" s="839"/>
      <c r="S176" s="839"/>
      <c r="T176" s="839"/>
      <c r="U176" s="839"/>
      <c r="V176" s="839"/>
      <c r="W176" s="839"/>
      <c r="X176" s="840"/>
      <c r="Y176" s="384"/>
      <c r="Z176" s="385"/>
      <c r="AA176" s="385"/>
      <c r="AB176" s="841"/>
      <c r="AC176" s="835"/>
      <c r="AD176" s="836"/>
      <c r="AE176" s="836"/>
      <c r="AF176" s="836"/>
      <c r="AG176" s="837"/>
      <c r="AH176" s="838"/>
      <c r="AI176" s="839"/>
      <c r="AJ176" s="839"/>
      <c r="AK176" s="839"/>
      <c r="AL176" s="839"/>
      <c r="AM176" s="839"/>
      <c r="AN176" s="839"/>
      <c r="AO176" s="839"/>
      <c r="AP176" s="839"/>
      <c r="AQ176" s="839"/>
      <c r="AR176" s="839"/>
      <c r="AS176" s="839"/>
      <c r="AT176" s="840"/>
      <c r="AU176" s="384"/>
      <c r="AV176" s="385"/>
      <c r="AW176" s="385"/>
      <c r="AX176" s="386"/>
    </row>
    <row r="177" spans="1:50" ht="24.75" customHeight="1" x14ac:dyDescent="0.15">
      <c r="A177" s="1057"/>
      <c r="B177" s="1058"/>
      <c r="C177" s="1058"/>
      <c r="D177" s="1058"/>
      <c r="E177" s="1058"/>
      <c r="F177" s="105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7"/>
      <c r="B178" s="1058"/>
      <c r="C178" s="1058"/>
      <c r="D178" s="1058"/>
      <c r="E178" s="1058"/>
      <c r="F178" s="105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7"/>
      <c r="B179" s="1058"/>
      <c r="C179" s="1058"/>
      <c r="D179" s="1058"/>
      <c r="E179" s="1058"/>
      <c r="F179" s="105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7"/>
      <c r="B180" s="1058"/>
      <c r="C180" s="1058"/>
      <c r="D180" s="1058"/>
      <c r="E180" s="1058"/>
      <c r="F180" s="105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7"/>
      <c r="B181" s="1058"/>
      <c r="C181" s="1058"/>
      <c r="D181" s="1058"/>
      <c r="E181" s="1058"/>
      <c r="F181" s="105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7"/>
      <c r="B182" s="1058"/>
      <c r="C182" s="1058"/>
      <c r="D182" s="1058"/>
      <c r="E182" s="1058"/>
      <c r="F182" s="105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7"/>
      <c r="B183" s="1058"/>
      <c r="C183" s="1058"/>
      <c r="D183" s="1058"/>
      <c r="E183" s="1058"/>
      <c r="F183" s="105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7"/>
      <c r="B184" s="1058"/>
      <c r="C184" s="1058"/>
      <c r="D184" s="1058"/>
      <c r="E184" s="1058"/>
      <c r="F184" s="105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7"/>
      <c r="B185" s="1058"/>
      <c r="C185" s="1058"/>
      <c r="D185" s="1058"/>
      <c r="E185" s="1058"/>
      <c r="F185" s="105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7"/>
      <c r="B186" s="1058"/>
      <c r="C186" s="1058"/>
      <c r="D186" s="1058"/>
      <c r="E186" s="1058"/>
      <c r="F186" s="105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7"/>
      <c r="B187" s="1058"/>
      <c r="C187" s="1058"/>
      <c r="D187" s="1058"/>
      <c r="E187" s="1058"/>
      <c r="F187" s="1059"/>
      <c r="G187" s="594" t="s">
        <v>421</v>
      </c>
      <c r="H187" s="793"/>
      <c r="I187" s="793"/>
      <c r="J187" s="793"/>
      <c r="K187" s="793"/>
      <c r="L187" s="793"/>
      <c r="M187" s="793"/>
      <c r="N187" s="793"/>
      <c r="O187" s="793"/>
      <c r="P187" s="793"/>
      <c r="Q187" s="793"/>
      <c r="R187" s="793"/>
      <c r="S187" s="793"/>
      <c r="T187" s="793"/>
      <c r="U187" s="793"/>
      <c r="V187" s="793"/>
      <c r="W187" s="793"/>
      <c r="X187" s="793"/>
      <c r="Y187" s="793"/>
      <c r="Z187" s="793"/>
      <c r="AA187" s="793"/>
      <c r="AB187" s="844"/>
      <c r="AC187" s="594" t="s">
        <v>420</v>
      </c>
      <c r="AD187" s="793"/>
      <c r="AE187" s="793"/>
      <c r="AF187" s="793"/>
      <c r="AG187" s="793"/>
      <c r="AH187" s="793"/>
      <c r="AI187" s="793"/>
      <c r="AJ187" s="793"/>
      <c r="AK187" s="793"/>
      <c r="AL187" s="793"/>
      <c r="AM187" s="793"/>
      <c r="AN187" s="793"/>
      <c r="AO187" s="793"/>
      <c r="AP187" s="793"/>
      <c r="AQ187" s="793"/>
      <c r="AR187" s="793"/>
      <c r="AS187" s="793"/>
      <c r="AT187" s="793"/>
      <c r="AU187" s="793"/>
      <c r="AV187" s="793"/>
      <c r="AW187" s="793"/>
      <c r="AX187" s="794"/>
    </row>
    <row r="188" spans="1:50" ht="24.75" customHeight="1" x14ac:dyDescent="0.15">
      <c r="A188" s="1057"/>
      <c r="B188" s="1058"/>
      <c r="C188" s="1058"/>
      <c r="D188" s="1058"/>
      <c r="E188" s="1058"/>
      <c r="F188" s="1059"/>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7"/>
      <c r="B189" s="1058"/>
      <c r="C189" s="1058"/>
      <c r="D189" s="1058"/>
      <c r="E189" s="1058"/>
      <c r="F189" s="1059"/>
      <c r="G189" s="835"/>
      <c r="H189" s="836"/>
      <c r="I189" s="836"/>
      <c r="J189" s="836"/>
      <c r="K189" s="837"/>
      <c r="L189" s="838"/>
      <c r="M189" s="839"/>
      <c r="N189" s="839"/>
      <c r="O189" s="839"/>
      <c r="P189" s="839"/>
      <c r="Q189" s="839"/>
      <c r="R189" s="839"/>
      <c r="S189" s="839"/>
      <c r="T189" s="839"/>
      <c r="U189" s="839"/>
      <c r="V189" s="839"/>
      <c r="W189" s="839"/>
      <c r="X189" s="840"/>
      <c r="Y189" s="384"/>
      <c r="Z189" s="385"/>
      <c r="AA189" s="385"/>
      <c r="AB189" s="841"/>
      <c r="AC189" s="835"/>
      <c r="AD189" s="836"/>
      <c r="AE189" s="836"/>
      <c r="AF189" s="836"/>
      <c r="AG189" s="837"/>
      <c r="AH189" s="838"/>
      <c r="AI189" s="839"/>
      <c r="AJ189" s="839"/>
      <c r="AK189" s="839"/>
      <c r="AL189" s="839"/>
      <c r="AM189" s="839"/>
      <c r="AN189" s="839"/>
      <c r="AO189" s="839"/>
      <c r="AP189" s="839"/>
      <c r="AQ189" s="839"/>
      <c r="AR189" s="839"/>
      <c r="AS189" s="839"/>
      <c r="AT189" s="840"/>
      <c r="AU189" s="384"/>
      <c r="AV189" s="385"/>
      <c r="AW189" s="385"/>
      <c r="AX189" s="386"/>
    </row>
    <row r="190" spans="1:50" ht="24.75" customHeight="1" x14ac:dyDescent="0.15">
      <c r="A190" s="1057"/>
      <c r="B190" s="1058"/>
      <c r="C190" s="1058"/>
      <c r="D190" s="1058"/>
      <c r="E190" s="1058"/>
      <c r="F190" s="105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7"/>
      <c r="B191" s="1058"/>
      <c r="C191" s="1058"/>
      <c r="D191" s="1058"/>
      <c r="E191" s="1058"/>
      <c r="F191" s="105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7"/>
      <c r="B192" s="1058"/>
      <c r="C192" s="1058"/>
      <c r="D192" s="1058"/>
      <c r="E192" s="1058"/>
      <c r="F192" s="105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7"/>
      <c r="B193" s="1058"/>
      <c r="C193" s="1058"/>
      <c r="D193" s="1058"/>
      <c r="E193" s="1058"/>
      <c r="F193" s="105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7"/>
      <c r="B194" s="1058"/>
      <c r="C194" s="1058"/>
      <c r="D194" s="1058"/>
      <c r="E194" s="1058"/>
      <c r="F194" s="105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7"/>
      <c r="B195" s="1058"/>
      <c r="C195" s="1058"/>
      <c r="D195" s="1058"/>
      <c r="E195" s="1058"/>
      <c r="F195" s="105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7"/>
      <c r="B196" s="1058"/>
      <c r="C196" s="1058"/>
      <c r="D196" s="1058"/>
      <c r="E196" s="1058"/>
      <c r="F196" s="105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7"/>
      <c r="B197" s="1058"/>
      <c r="C197" s="1058"/>
      <c r="D197" s="1058"/>
      <c r="E197" s="1058"/>
      <c r="F197" s="105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7"/>
      <c r="B198" s="1058"/>
      <c r="C198" s="1058"/>
      <c r="D198" s="1058"/>
      <c r="E198" s="1058"/>
      <c r="F198" s="105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7"/>
      <c r="B199" s="1058"/>
      <c r="C199" s="1058"/>
      <c r="D199" s="1058"/>
      <c r="E199" s="1058"/>
      <c r="F199" s="105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7"/>
      <c r="B200" s="1058"/>
      <c r="C200" s="1058"/>
      <c r="D200" s="1058"/>
      <c r="E200" s="1058"/>
      <c r="F200" s="1059"/>
      <c r="G200" s="594" t="s">
        <v>422</v>
      </c>
      <c r="H200" s="793"/>
      <c r="I200" s="793"/>
      <c r="J200" s="793"/>
      <c r="K200" s="793"/>
      <c r="L200" s="793"/>
      <c r="M200" s="793"/>
      <c r="N200" s="793"/>
      <c r="O200" s="793"/>
      <c r="P200" s="793"/>
      <c r="Q200" s="793"/>
      <c r="R200" s="793"/>
      <c r="S200" s="793"/>
      <c r="T200" s="793"/>
      <c r="U200" s="793"/>
      <c r="V200" s="793"/>
      <c r="W200" s="793"/>
      <c r="X200" s="793"/>
      <c r="Y200" s="793"/>
      <c r="Z200" s="793"/>
      <c r="AA200" s="793"/>
      <c r="AB200" s="844"/>
      <c r="AC200" s="594" t="s">
        <v>309</v>
      </c>
      <c r="AD200" s="793"/>
      <c r="AE200" s="793"/>
      <c r="AF200" s="793"/>
      <c r="AG200" s="793"/>
      <c r="AH200" s="793"/>
      <c r="AI200" s="793"/>
      <c r="AJ200" s="793"/>
      <c r="AK200" s="793"/>
      <c r="AL200" s="793"/>
      <c r="AM200" s="793"/>
      <c r="AN200" s="793"/>
      <c r="AO200" s="793"/>
      <c r="AP200" s="793"/>
      <c r="AQ200" s="793"/>
      <c r="AR200" s="793"/>
      <c r="AS200" s="793"/>
      <c r="AT200" s="793"/>
      <c r="AU200" s="793"/>
      <c r="AV200" s="793"/>
      <c r="AW200" s="793"/>
      <c r="AX200" s="794"/>
    </row>
    <row r="201" spans="1:50" ht="24.75" customHeight="1" x14ac:dyDescent="0.15">
      <c r="A201" s="1057"/>
      <c r="B201" s="1058"/>
      <c r="C201" s="1058"/>
      <c r="D201" s="1058"/>
      <c r="E201" s="1058"/>
      <c r="F201" s="1059"/>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7"/>
      <c r="B202" s="1058"/>
      <c r="C202" s="1058"/>
      <c r="D202" s="1058"/>
      <c r="E202" s="1058"/>
      <c r="F202" s="1059"/>
      <c r="G202" s="835"/>
      <c r="H202" s="836"/>
      <c r="I202" s="836"/>
      <c r="J202" s="836"/>
      <c r="K202" s="837"/>
      <c r="L202" s="838"/>
      <c r="M202" s="839"/>
      <c r="N202" s="839"/>
      <c r="O202" s="839"/>
      <c r="P202" s="839"/>
      <c r="Q202" s="839"/>
      <c r="R202" s="839"/>
      <c r="S202" s="839"/>
      <c r="T202" s="839"/>
      <c r="U202" s="839"/>
      <c r="V202" s="839"/>
      <c r="W202" s="839"/>
      <c r="X202" s="840"/>
      <c r="Y202" s="384"/>
      <c r="Z202" s="385"/>
      <c r="AA202" s="385"/>
      <c r="AB202" s="841"/>
      <c r="AC202" s="835"/>
      <c r="AD202" s="836"/>
      <c r="AE202" s="836"/>
      <c r="AF202" s="836"/>
      <c r="AG202" s="837"/>
      <c r="AH202" s="838"/>
      <c r="AI202" s="839"/>
      <c r="AJ202" s="839"/>
      <c r="AK202" s="839"/>
      <c r="AL202" s="839"/>
      <c r="AM202" s="839"/>
      <c r="AN202" s="839"/>
      <c r="AO202" s="839"/>
      <c r="AP202" s="839"/>
      <c r="AQ202" s="839"/>
      <c r="AR202" s="839"/>
      <c r="AS202" s="839"/>
      <c r="AT202" s="840"/>
      <c r="AU202" s="384"/>
      <c r="AV202" s="385"/>
      <c r="AW202" s="385"/>
      <c r="AX202" s="386"/>
    </row>
    <row r="203" spans="1:50" ht="24.75" customHeight="1" x14ac:dyDescent="0.15">
      <c r="A203" s="1057"/>
      <c r="B203" s="1058"/>
      <c r="C203" s="1058"/>
      <c r="D203" s="1058"/>
      <c r="E203" s="1058"/>
      <c r="F203" s="105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7"/>
      <c r="B204" s="1058"/>
      <c r="C204" s="1058"/>
      <c r="D204" s="1058"/>
      <c r="E204" s="1058"/>
      <c r="F204" s="105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7"/>
      <c r="B205" s="1058"/>
      <c r="C205" s="1058"/>
      <c r="D205" s="1058"/>
      <c r="E205" s="1058"/>
      <c r="F205" s="105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7"/>
      <c r="B206" s="1058"/>
      <c r="C206" s="1058"/>
      <c r="D206" s="1058"/>
      <c r="E206" s="1058"/>
      <c r="F206" s="105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7"/>
      <c r="B207" s="1058"/>
      <c r="C207" s="1058"/>
      <c r="D207" s="1058"/>
      <c r="E207" s="1058"/>
      <c r="F207" s="105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7"/>
      <c r="B208" s="1058"/>
      <c r="C208" s="1058"/>
      <c r="D208" s="1058"/>
      <c r="E208" s="1058"/>
      <c r="F208" s="105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7"/>
      <c r="B209" s="1058"/>
      <c r="C209" s="1058"/>
      <c r="D209" s="1058"/>
      <c r="E209" s="1058"/>
      <c r="F209" s="105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7"/>
      <c r="B210" s="1058"/>
      <c r="C210" s="1058"/>
      <c r="D210" s="1058"/>
      <c r="E210" s="1058"/>
      <c r="F210" s="105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7"/>
      <c r="B211" s="1058"/>
      <c r="C211" s="1058"/>
      <c r="D211" s="1058"/>
      <c r="E211" s="1058"/>
      <c r="F211" s="105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4" t="s">
        <v>310</v>
      </c>
      <c r="H214" s="793"/>
      <c r="I214" s="793"/>
      <c r="J214" s="793"/>
      <c r="K214" s="793"/>
      <c r="L214" s="793"/>
      <c r="M214" s="793"/>
      <c r="N214" s="793"/>
      <c r="O214" s="793"/>
      <c r="P214" s="793"/>
      <c r="Q214" s="793"/>
      <c r="R214" s="793"/>
      <c r="S214" s="793"/>
      <c r="T214" s="793"/>
      <c r="U214" s="793"/>
      <c r="V214" s="793"/>
      <c r="W214" s="793"/>
      <c r="X214" s="793"/>
      <c r="Y214" s="793"/>
      <c r="Z214" s="793"/>
      <c r="AA214" s="793"/>
      <c r="AB214" s="844"/>
      <c r="AC214" s="594" t="s">
        <v>423</v>
      </c>
      <c r="AD214" s="793"/>
      <c r="AE214" s="793"/>
      <c r="AF214" s="793"/>
      <c r="AG214" s="793"/>
      <c r="AH214" s="793"/>
      <c r="AI214" s="793"/>
      <c r="AJ214" s="793"/>
      <c r="AK214" s="793"/>
      <c r="AL214" s="793"/>
      <c r="AM214" s="793"/>
      <c r="AN214" s="793"/>
      <c r="AO214" s="793"/>
      <c r="AP214" s="793"/>
      <c r="AQ214" s="793"/>
      <c r="AR214" s="793"/>
      <c r="AS214" s="793"/>
      <c r="AT214" s="793"/>
      <c r="AU214" s="793"/>
      <c r="AV214" s="793"/>
      <c r="AW214" s="793"/>
      <c r="AX214" s="794"/>
    </row>
    <row r="215" spans="1:50" ht="24.75" customHeight="1" x14ac:dyDescent="0.15">
      <c r="A215" s="1057"/>
      <c r="B215" s="1058"/>
      <c r="C215" s="1058"/>
      <c r="D215" s="1058"/>
      <c r="E215" s="1058"/>
      <c r="F215" s="1059"/>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7"/>
      <c r="B216" s="1058"/>
      <c r="C216" s="1058"/>
      <c r="D216" s="1058"/>
      <c r="E216" s="1058"/>
      <c r="F216" s="1059"/>
      <c r="G216" s="835"/>
      <c r="H216" s="836"/>
      <c r="I216" s="836"/>
      <c r="J216" s="836"/>
      <c r="K216" s="837"/>
      <c r="L216" s="838"/>
      <c r="M216" s="839"/>
      <c r="N216" s="839"/>
      <c r="O216" s="839"/>
      <c r="P216" s="839"/>
      <c r="Q216" s="839"/>
      <c r="R216" s="839"/>
      <c r="S216" s="839"/>
      <c r="T216" s="839"/>
      <c r="U216" s="839"/>
      <c r="V216" s="839"/>
      <c r="W216" s="839"/>
      <c r="X216" s="840"/>
      <c r="Y216" s="384"/>
      <c r="Z216" s="385"/>
      <c r="AA216" s="385"/>
      <c r="AB216" s="841"/>
      <c r="AC216" s="835"/>
      <c r="AD216" s="836"/>
      <c r="AE216" s="836"/>
      <c r="AF216" s="836"/>
      <c r="AG216" s="837"/>
      <c r="AH216" s="838"/>
      <c r="AI216" s="839"/>
      <c r="AJ216" s="839"/>
      <c r="AK216" s="839"/>
      <c r="AL216" s="839"/>
      <c r="AM216" s="839"/>
      <c r="AN216" s="839"/>
      <c r="AO216" s="839"/>
      <c r="AP216" s="839"/>
      <c r="AQ216" s="839"/>
      <c r="AR216" s="839"/>
      <c r="AS216" s="839"/>
      <c r="AT216" s="840"/>
      <c r="AU216" s="384"/>
      <c r="AV216" s="385"/>
      <c r="AW216" s="385"/>
      <c r="AX216" s="386"/>
    </row>
    <row r="217" spans="1:50" ht="24.75" customHeight="1" x14ac:dyDescent="0.15">
      <c r="A217" s="1057"/>
      <c r="B217" s="1058"/>
      <c r="C217" s="1058"/>
      <c r="D217" s="1058"/>
      <c r="E217" s="1058"/>
      <c r="F217" s="105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7"/>
      <c r="B218" s="1058"/>
      <c r="C218" s="1058"/>
      <c r="D218" s="1058"/>
      <c r="E218" s="1058"/>
      <c r="F218" s="105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7"/>
      <c r="B219" s="1058"/>
      <c r="C219" s="1058"/>
      <c r="D219" s="1058"/>
      <c r="E219" s="1058"/>
      <c r="F219" s="105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7"/>
      <c r="B220" s="1058"/>
      <c r="C220" s="1058"/>
      <c r="D220" s="1058"/>
      <c r="E220" s="1058"/>
      <c r="F220" s="105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7"/>
      <c r="B221" s="1058"/>
      <c r="C221" s="1058"/>
      <c r="D221" s="1058"/>
      <c r="E221" s="1058"/>
      <c r="F221" s="105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7"/>
      <c r="B222" s="1058"/>
      <c r="C222" s="1058"/>
      <c r="D222" s="1058"/>
      <c r="E222" s="1058"/>
      <c r="F222" s="105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7"/>
      <c r="B223" s="1058"/>
      <c r="C223" s="1058"/>
      <c r="D223" s="1058"/>
      <c r="E223" s="1058"/>
      <c r="F223" s="105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7"/>
      <c r="B224" s="1058"/>
      <c r="C224" s="1058"/>
      <c r="D224" s="1058"/>
      <c r="E224" s="1058"/>
      <c r="F224" s="105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7"/>
      <c r="B225" s="1058"/>
      <c r="C225" s="1058"/>
      <c r="D225" s="1058"/>
      <c r="E225" s="1058"/>
      <c r="F225" s="105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7"/>
      <c r="B226" s="1058"/>
      <c r="C226" s="1058"/>
      <c r="D226" s="1058"/>
      <c r="E226" s="1058"/>
      <c r="F226" s="105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7"/>
      <c r="B227" s="1058"/>
      <c r="C227" s="1058"/>
      <c r="D227" s="1058"/>
      <c r="E227" s="1058"/>
      <c r="F227" s="1059"/>
      <c r="G227" s="594" t="s">
        <v>424</v>
      </c>
      <c r="H227" s="793"/>
      <c r="I227" s="793"/>
      <c r="J227" s="793"/>
      <c r="K227" s="793"/>
      <c r="L227" s="793"/>
      <c r="M227" s="793"/>
      <c r="N227" s="793"/>
      <c r="O227" s="793"/>
      <c r="P227" s="793"/>
      <c r="Q227" s="793"/>
      <c r="R227" s="793"/>
      <c r="S227" s="793"/>
      <c r="T227" s="793"/>
      <c r="U227" s="793"/>
      <c r="V227" s="793"/>
      <c r="W227" s="793"/>
      <c r="X227" s="793"/>
      <c r="Y227" s="793"/>
      <c r="Z227" s="793"/>
      <c r="AA227" s="793"/>
      <c r="AB227" s="844"/>
      <c r="AC227" s="594" t="s">
        <v>425</v>
      </c>
      <c r="AD227" s="793"/>
      <c r="AE227" s="793"/>
      <c r="AF227" s="793"/>
      <c r="AG227" s="793"/>
      <c r="AH227" s="793"/>
      <c r="AI227" s="793"/>
      <c r="AJ227" s="793"/>
      <c r="AK227" s="793"/>
      <c r="AL227" s="793"/>
      <c r="AM227" s="793"/>
      <c r="AN227" s="793"/>
      <c r="AO227" s="793"/>
      <c r="AP227" s="793"/>
      <c r="AQ227" s="793"/>
      <c r="AR227" s="793"/>
      <c r="AS227" s="793"/>
      <c r="AT227" s="793"/>
      <c r="AU227" s="793"/>
      <c r="AV227" s="793"/>
      <c r="AW227" s="793"/>
      <c r="AX227" s="794"/>
    </row>
    <row r="228" spans="1:50" ht="25.5" customHeight="1" x14ac:dyDescent="0.15">
      <c r="A228" s="1057"/>
      <c r="B228" s="1058"/>
      <c r="C228" s="1058"/>
      <c r="D228" s="1058"/>
      <c r="E228" s="1058"/>
      <c r="F228" s="1059"/>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7"/>
      <c r="B229" s="1058"/>
      <c r="C229" s="1058"/>
      <c r="D229" s="1058"/>
      <c r="E229" s="1058"/>
      <c r="F229" s="1059"/>
      <c r="G229" s="835"/>
      <c r="H229" s="836"/>
      <c r="I229" s="836"/>
      <c r="J229" s="836"/>
      <c r="K229" s="837"/>
      <c r="L229" s="838"/>
      <c r="M229" s="839"/>
      <c r="N229" s="839"/>
      <c r="O229" s="839"/>
      <c r="P229" s="839"/>
      <c r="Q229" s="839"/>
      <c r="R229" s="839"/>
      <c r="S229" s="839"/>
      <c r="T229" s="839"/>
      <c r="U229" s="839"/>
      <c r="V229" s="839"/>
      <c r="W229" s="839"/>
      <c r="X229" s="840"/>
      <c r="Y229" s="384"/>
      <c r="Z229" s="385"/>
      <c r="AA229" s="385"/>
      <c r="AB229" s="841"/>
      <c r="AC229" s="835"/>
      <c r="AD229" s="836"/>
      <c r="AE229" s="836"/>
      <c r="AF229" s="836"/>
      <c r="AG229" s="837"/>
      <c r="AH229" s="838"/>
      <c r="AI229" s="839"/>
      <c r="AJ229" s="839"/>
      <c r="AK229" s="839"/>
      <c r="AL229" s="839"/>
      <c r="AM229" s="839"/>
      <c r="AN229" s="839"/>
      <c r="AO229" s="839"/>
      <c r="AP229" s="839"/>
      <c r="AQ229" s="839"/>
      <c r="AR229" s="839"/>
      <c r="AS229" s="839"/>
      <c r="AT229" s="840"/>
      <c r="AU229" s="384"/>
      <c r="AV229" s="385"/>
      <c r="AW229" s="385"/>
      <c r="AX229" s="386"/>
    </row>
    <row r="230" spans="1:50" ht="24.75" customHeight="1" x14ac:dyDescent="0.15">
      <c r="A230" s="1057"/>
      <c r="B230" s="1058"/>
      <c r="C230" s="1058"/>
      <c r="D230" s="1058"/>
      <c r="E230" s="1058"/>
      <c r="F230" s="105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7"/>
      <c r="B231" s="1058"/>
      <c r="C231" s="1058"/>
      <c r="D231" s="1058"/>
      <c r="E231" s="1058"/>
      <c r="F231" s="105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7"/>
      <c r="B232" s="1058"/>
      <c r="C232" s="1058"/>
      <c r="D232" s="1058"/>
      <c r="E232" s="1058"/>
      <c r="F232" s="105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7"/>
      <c r="B233" s="1058"/>
      <c r="C233" s="1058"/>
      <c r="D233" s="1058"/>
      <c r="E233" s="1058"/>
      <c r="F233" s="105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7"/>
      <c r="B234" s="1058"/>
      <c r="C234" s="1058"/>
      <c r="D234" s="1058"/>
      <c r="E234" s="1058"/>
      <c r="F234" s="105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7"/>
      <c r="B235" s="1058"/>
      <c r="C235" s="1058"/>
      <c r="D235" s="1058"/>
      <c r="E235" s="1058"/>
      <c r="F235" s="105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7"/>
      <c r="B236" s="1058"/>
      <c r="C236" s="1058"/>
      <c r="D236" s="1058"/>
      <c r="E236" s="1058"/>
      <c r="F236" s="105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7"/>
      <c r="B237" s="1058"/>
      <c r="C237" s="1058"/>
      <c r="D237" s="1058"/>
      <c r="E237" s="1058"/>
      <c r="F237" s="105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7"/>
      <c r="B238" s="1058"/>
      <c r="C238" s="1058"/>
      <c r="D238" s="1058"/>
      <c r="E238" s="1058"/>
      <c r="F238" s="105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7"/>
      <c r="B239" s="1058"/>
      <c r="C239" s="1058"/>
      <c r="D239" s="1058"/>
      <c r="E239" s="1058"/>
      <c r="F239" s="105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7"/>
      <c r="B240" s="1058"/>
      <c r="C240" s="1058"/>
      <c r="D240" s="1058"/>
      <c r="E240" s="1058"/>
      <c r="F240" s="1059"/>
      <c r="G240" s="594" t="s">
        <v>426</v>
      </c>
      <c r="H240" s="793"/>
      <c r="I240" s="793"/>
      <c r="J240" s="793"/>
      <c r="K240" s="793"/>
      <c r="L240" s="793"/>
      <c r="M240" s="793"/>
      <c r="N240" s="793"/>
      <c r="O240" s="793"/>
      <c r="P240" s="793"/>
      <c r="Q240" s="793"/>
      <c r="R240" s="793"/>
      <c r="S240" s="793"/>
      <c r="T240" s="793"/>
      <c r="U240" s="793"/>
      <c r="V240" s="793"/>
      <c r="W240" s="793"/>
      <c r="X240" s="793"/>
      <c r="Y240" s="793"/>
      <c r="Z240" s="793"/>
      <c r="AA240" s="793"/>
      <c r="AB240" s="844"/>
      <c r="AC240" s="594" t="s">
        <v>427</v>
      </c>
      <c r="AD240" s="793"/>
      <c r="AE240" s="793"/>
      <c r="AF240" s="793"/>
      <c r="AG240" s="793"/>
      <c r="AH240" s="793"/>
      <c r="AI240" s="793"/>
      <c r="AJ240" s="793"/>
      <c r="AK240" s="793"/>
      <c r="AL240" s="793"/>
      <c r="AM240" s="793"/>
      <c r="AN240" s="793"/>
      <c r="AO240" s="793"/>
      <c r="AP240" s="793"/>
      <c r="AQ240" s="793"/>
      <c r="AR240" s="793"/>
      <c r="AS240" s="793"/>
      <c r="AT240" s="793"/>
      <c r="AU240" s="793"/>
      <c r="AV240" s="793"/>
      <c r="AW240" s="793"/>
      <c r="AX240" s="794"/>
    </row>
    <row r="241" spans="1:50" ht="24.75" customHeight="1" x14ac:dyDescent="0.15">
      <c r="A241" s="1057"/>
      <c r="B241" s="1058"/>
      <c r="C241" s="1058"/>
      <c r="D241" s="1058"/>
      <c r="E241" s="1058"/>
      <c r="F241" s="1059"/>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7"/>
      <c r="B242" s="1058"/>
      <c r="C242" s="1058"/>
      <c r="D242" s="1058"/>
      <c r="E242" s="1058"/>
      <c r="F242" s="1059"/>
      <c r="G242" s="835"/>
      <c r="H242" s="836"/>
      <c r="I242" s="836"/>
      <c r="J242" s="836"/>
      <c r="K242" s="837"/>
      <c r="L242" s="838"/>
      <c r="M242" s="839"/>
      <c r="N242" s="839"/>
      <c r="O242" s="839"/>
      <c r="P242" s="839"/>
      <c r="Q242" s="839"/>
      <c r="R242" s="839"/>
      <c r="S242" s="839"/>
      <c r="T242" s="839"/>
      <c r="U242" s="839"/>
      <c r="V242" s="839"/>
      <c r="W242" s="839"/>
      <c r="X242" s="840"/>
      <c r="Y242" s="384"/>
      <c r="Z242" s="385"/>
      <c r="AA242" s="385"/>
      <c r="AB242" s="841"/>
      <c r="AC242" s="835"/>
      <c r="AD242" s="836"/>
      <c r="AE242" s="836"/>
      <c r="AF242" s="836"/>
      <c r="AG242" s="837"/>
      <c r="AH242" s="838"/>
      <c r="AI242" s="839"/>
      <c r="AJ242" s="839"/>
      <c r="AK242" s="839"/>
      <c r="AL242" s="839"/>
      <c r="AM242" s="839"/>
      <c r="AN242" s="839"/>
      <c r="AO242" s="839"/>
      <c r="AP242" s="839"/>
      <c r="AQ242" s="839"/>
      <c r="AR242" s="839"/>
      <c r="AS242" s="839"/>
      <c r="AT242" s="840"/>
      <c r="AU242" s="384"/>
      <c r="AV242" s="385"/>
      <c r="AW242" s="385"/>
      <c r="AX242" s="386"/>
    </row>
    <row r="243" spans="1:50" ht="24.75" customHeight="1" x14ac:dyDescent="0.15">
      <c r="A243" s="1057"/>
      <c r="B243" s="1058"/>
      <c r="C243" s="1058"/>
      <c r="D243" s="1058"/>
      <c r="E243" s="1058"/>
      <c r="F243" s="105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7"/>
      <c r="B244" s="1058"/>
      <c r="C244" s="1058"/>
      <c r="D244" s="1058"/>
      <c r="E244" s="1058"/>
      <c r="F244" s="105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7"/>
      <c r="B245" s="1058"/>
      <c r="C245" s="1058"/>
      <c r="D245" s="1058"/>
      <c r="E245" s="1058"/>
      <c r="F245" s="105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7"/>
      <c r="B246" s="1058"/>
      <c r="C246" s="1058"/>
      <c r="D246" s="1058"/>
      <c r="E246" s="1058"/>
      <c r="F246" s="105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7"/>
      <c r="B247" s="1058"/>
      <c r="C247" s="1058"/>
      <c r="D247" s="1058"/>
      <c r="E247" s="1058"/>
      <c r="F247" s="105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7"/>
      <c r="B248" s="1058"/>
      <c r="C248" s="1058"/>
      <c r="D248" s="1058"/>
      <c r="E248" s="1058"/>
      <c r="F248" s="105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7"/>
      <c r="B249" s="1058"/>
      <c r="C249" s="1058"/>
      <c r="D249" s="1058"/>
      <c r="E249" s="1058"/>
      <c r="F249" s="105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7"/>
      <c r="B250" s="1058"/>
      <c r="C250" s="1058"/>
      <c r="D250" s="1058"/>
      <c r="E250" s="1058"/>
      <c r="F250" s="105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7"/>
      <c r="B251" s="1058"/>
      <c r="C251" s="1058"/>
      <c r="D251" s="1058"/>
      <c r="E251" s="1058"/>
      <c r="F251" s="105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7"/>
      <c r="B252" s="1058"/>
      <c r="C252" s="1058"/>
      <c r="D252" s="1058"/>
      <c r="E252" s="1058"/>
      <c r="F252" s="105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7"/>
      <c r="B253" s="1058"/>
      <c r="C253" s="1058"/>
      <c r="D253" s="1058"/>
      <c r="E253" s="1058"/>
      <c r="F253" s="1059"/>
      <c r="G253" s="594" t="s">
        <v>428</v>
      </c>
      <c r="H253" s="793"/>
      <c r="I253" s="793"/>
      <c r="J253" s="793"/>
      <c r="K253" s="793"/>
      <c r="L253" s="793"/>
      <c r="M253" s="793"/>
      <c r="N253" s="793"/>
      <c r="O253" s="793"/>
      <c r="P253" s="793"/>
      <c r="Q253" s="793"/>
      <c r="R253" s="793"/>
      <c r="S253" s="793"/>
      <c r="T253" s="793"/>
      <c r="U253" s="793"/>
      <c r="V253" s="793"/>
      <c r="W253" s="793"/>
      <c r="X253" s="793"/>
      <c r="Y253" s="793"/>
      <c r="Z253" s="793"/>
      <c r="AA253" s="793"/>
      <c r="AB253" s="844"/>
      <c r="AC253" s="594" t="s">
        <v>311</v>
      </c>
      <c r="AD253" s="793"/>
      <c r="AE253" s="793"/>
      <c r="AF253" s="793"/>
      <c r="AG253" s="793"/>
      <c r="AH253" s="793"/>
      <c r="AI253" s="793"/>
      <c r="AJ253" s="793"/>
      <c r="AK253" s="793"/>
      <c r="AL253" s="793"/>
      <c r="AM253" s="793"/>
      <c r="AN253" s="793"/>
      <c r="AO253" s="793"/>
      <c r="AP253" s="793"/>
      <c r="AQ253" s="793"/>
      <c r="AR253" s="793"/>
      <c r="AS253" s="793"/>
      <c r="AT253" s="793"/>
      <c r="AU253" s="793"/>
      <c r="AV253" s="793"/>
      <c r="AW253" s="793"/>
      <c r="AX253" s="794"/>
    </row>
    <row r="254" spans="1:50" ht="24.75" customHeight="1" x14ac:dyDescent="0.15">
      <c r="A254" s="1057"/>
      <c r="B254" s="1058"/>
      <c r="C254" s="1058"/>
      <c r="D254" s="1058"/>
      <c r="E254" s="1058"/>
      <c r="F254" s="1059"/>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7"/>
      <c r="B255" s="1058"/>
      <c r="C255" s="1058"/>
      <c r="D255" s="1058"/>
      <c r="E255" s="1058"/>
      <c r="F255" s="1059"/>
      <c r="G255" s="835"/>
      <c r="H255" s="836"/>
      <c r="I255" s="836"/>
      <c r="J255" s="836"/>
      <c r="K255" s="837"/>
      <c r="L255" s="838"/>
      <c r="M255" s="839"/>
      <c r="N255" s="839"/>
      <c r="O255" s="839"/>
      <c r="P255" s="839"/>
      <c r="Q255" s="839"/>
      <c r="R255" s="839"/>
      <c r="S255" s="839"/>
      <c r="T255" s="839"/>
      <c r="U255" s="839"/>
      <c r="V255" s="839"/>
      <c r="W255" s="839"/>
      <c r="X255" s="840"/>
      <c r="Y255" s="384"/>
      <c r="Z255" s="385"/>
      <c r="AA255" s="385"/>
      <c r="AB255" s="841"/>
      <c r="AC255" s="835"/>
      <c r="AD255" s="836"/>
      <c r="AE255" s="836"/>
      <c r="AF255" s="836"/>
      <c r="AG255" s="837"/>
      <c r="AH255" s="838"/>
      <c r="AI255" s="839"/>
      <c r="AJ255" s="839"/>
      <c r="AK255" s="839"/>
      <c r="AL255" s="839"/>
      <c r="AM255" s="839"/>
      <c r="AN255" s="839"/>
      <c r="AO255" s="839"/>
      <c r="AP255" s="839"/>
      <c r="AQ255" s="839"/>
      <c r="AR255" s="839"/>
      <c r="AS255" s="839"/>
      <c r="AT255" s="840"/>
      <c r="AU255" s="384"/>
      <c r="AV255" s="385"/>
      <c r="AW255" s="385"/>
      <c r="AX255" s="386"/>
    </row>
    <row r="256" spans="1:50" ht="24.75" customHeight="1" x14ac:dyDescent="0.15">
      <c r="A256" s="1057"/>
      <c r="B256" s="1058"/>
      <c r="C256" s="1058"/>
      <c r="D256" s="1058"/>
      <c r="E256" s="1058"/>
      <c r="F256" s="105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7"/>
      <c r="B257" s="1058"/>
      <c r="C257" s="1058"/>
      <c r="D257" s="1058"/>
      <c r="E257" s="1058"/>
      <c r="F257" s="105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7"/>
      <c r="B258" s="1058"/>
      <c r="C258" s="1058"/>
      <c r="D258" s="1058"/>
      <c r="E258" s="1058"/>
      <c r="F258" s="105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7"/>
      <c r="B259" s="1058"/>
      <c r="C259" s="1058"/>
      <c r="D259" s="1058"/>
      <c r="E259" s="1058"/>
      <c r="F259" s="105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7"/>
      <c r="B260" s="1058"/>
      <c r="C260" s="1058"/>
      <c r="D260" s="1058"/>
      <c r="E260" s="1058"/>
      <c r="F260" s="105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7"/>
      <c r="B261" s="1058"/>
      <c r="C261" s="1058"/>
      <c r="D261" s="1058"/>
      <c r="E261" s="1058"/>
      <c r="F261" s="105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7"/>
      <c r="B262" s="1058"/>
      <c r="C262" s="1058"/>
      <c r="D262" s="1058"/>
      <c r="E262" s="1058"/>
      <c r="F262" s="105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7"/>
      <c r="B263" s="1058"/>
      <c r="C263" s="1058"/>
      <c r="D263" s="1058"/>
      <c r="E263" s="1058"/>
      <c r="F263" s="105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7"/>
      <c r="B264" s="1058"/>
      <c r="C264" s="1058"/>
      <c r="D264" s="1058"/>
      <c r="E264" s="1058"/>
      <c r="F264" s="105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2018-05-28T08:11:56Z</cp:lastPrinted>
  <dcterms:created xsi:type="dcterms:W3CDTF">2012-03-13T00:50:25Z</dcterms:created>
  <dcterms:modified xsi:type="dcterms:W3CDTF">2018-07-05T08:02:56Z</dcterms:modified>
</cp:coreProperties>
</file>