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900" yWindow="135" windowWidth="12525" windowHeight="7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<sst xmlns="http://schemas.openxmlformats.org/spreadsheetml/2006/main" count="2936" uniqueCount="638">
  <si>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</si>
  <si>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</si>
  <si>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</si>
  <si>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</si>
  <si>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</si>
  <si>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</si>
  <si>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</si>
  <si>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</si>
  <si>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</si>
  <si>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</si>
  <si>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</si>
  <si>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</si>
  <si>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</si>
  <si>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</si>
  <si>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</si>
  <si>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</si>
  <si>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</si>
  <si>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</si>
  <si>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</si>
  <si>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</si>
  <si>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</si>
  <si>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</si>
  <si>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</si>
  <si>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</si>
  <si>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</si>
  <si>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</si>
  <si>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</si>
  <si>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</si>
  <si>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</si>
  <si>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</si>
  <si>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</si>
  <si>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</si>
  <si>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</si>
  <si>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</si>
  <si>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</si>
  <si>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</si>
  <si>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</si>
  <si>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</si>
  <si>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</si>
  <si>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</si>
  <si>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</si>
  <si>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</si>
  <si>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</si>
  <si>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</si>
  <si>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</si>
  <si>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</si>
  <si>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</si>
  <si>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</si>
  <si>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</si>
  <si>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</si>
  <si>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</si>
  <si>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</si>
  <si>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</si>
  <si>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</si>
  <si>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</si>
  <si>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</si>
  <si>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</si>
  <si>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</si>
  <si>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</si>
  <si>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</si>
  <si>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</si>
  <si>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</si>
  <si>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</si>
  <si>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</si>
  <si>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</si>
  <si>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</si>
  <si>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</si>
  <si>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</si>
  <si>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</si>
  <si>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</si>
  <si>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</si>
  <si>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</si>
  <si>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</si>
  <si>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</si>
  <si>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</si>
  <si>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</si>
  <si>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</si>
  <si>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</si>
  <si>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</si>
  <si>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</si>
  <si>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</si>
  <si>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</si>
  <si>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</si>
  <si>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</si>
  <si>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</si>
  <si>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</si>
  <si>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</si>
  <si>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</si>
  <si>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</si>
  <si>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</si>
  <si>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</si>
  <si>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</si>
  <si>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</si>
  <si>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</si>
  <si>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</si>
  <si>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</si>
  <si>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</si>
  <si>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</si>
  <si>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</si>
  <si>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</si>
  <si>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</si>
  <si>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</si>
  <si>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</si>
  <si>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</si>
  <si>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</si>
  <si>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</si>
  <si>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</si>
  <si>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</si>
  <si>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</si>
  <si>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</si>
  <si>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</si>
  <si>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</si>
  <si>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</si>
  <si>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</si>
  <si>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</si>
  <si>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</si>
  <si>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</si>
  <si>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</si>
  <si>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</si>
  <si>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</si>
  <si>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</si>
  <si>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</si>
  <si>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</si>
  <si>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</si>
  <si>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</si>
  <si>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</si>
  <si>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</si>
  <si>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</si>
  <si>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</si>
  <si>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</si>
  <si>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</si>
  <si>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</si>
  <si>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</si>
  <si>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</si>
  <si>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</si>
  <si>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</si>
  <si>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</si>
  <si>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</si>
  <si>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</si>
  <si>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</si>
  <si>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</si>
  <si>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</si>
  <si>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</si>
  <si>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</si>
  <si>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</si>
  <si>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</si>
  <si>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</si>
  <si>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</si>
  <si>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</si>
  <si>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</si>
  <si>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</si>
  <si>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</si>
  <si>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</si>
  <si>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</si>
  <si>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</si>
  <si>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</si>
  <si>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</si>
  <si>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</si>
  <si>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</si>
  <si>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</si>
  <si>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</si>
  <si>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</si>
  <si>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</si>
  <si>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</si>
  <si>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</si>
  <si>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</si>
  <si>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</si>
  <si>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</si>
  <si>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</si>
  <si>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</si>
  <si>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</si>
  <si>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</si>
  <si>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</si>
  <si>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</si>
  <si>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</si>
  <si>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</si>
  <si>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</si>
  <si>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</si>
  <si>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</si>
  <si>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</si>
  <si>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</si>
  <si>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</si>
  <si>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</si>
  <si>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</si>
  <si>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</si>
  <si>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</si>
  <si>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</si>
  <si>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</si>
  <si>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</si>
  <si>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</si>
  <si>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</si>
  <si>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</si>
  <si>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</si>
  <si>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</si>
  <si>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</si>
  <si>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</si>
  <si>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</si>
  <si>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</si>
  <si>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</si>
  <si>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</si>
  <si>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</si>
  <si>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</si>
  <si>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</si>
  <si>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</si>
  <si>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</si>
  <si>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</si>
  <si>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</si>
  <si>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</si>
  <si>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</si>
  <si>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</si>
  <si>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</si>
  <si>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</si>
  <si>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</si>
  <si>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</si>
  <si>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</si>
  <si>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</si>
  <si>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</si>
  <si>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</si>
  <si>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</si>
  <si>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</si>
  <si>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</si>
  <si>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</si>
  <si>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</si>
  <si>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</si>
  <si>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</si>
  <si>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</si>
  <si>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</si>
  <si>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</si>
  <si>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</si>
  <si>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</si>
  <si>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</si>
  <si>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</si>
  <si>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</si>
  <si>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</si>
  <si>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</si>
  <si>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</si>
  <si>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</si>
  <si>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</si>
  <si>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</si>
  <si>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</si>
  <si>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</si>
  <si>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</si>
  <si>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</si>
  <si>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</si>
  <si>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</si>
  <si>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</si>
  <si>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</si>
  <si>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</si>
  <si>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</si>
  <si>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</si>
  <si>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</si>
  <si>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</si>
  <si>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</si>
  <si>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</si>
  <si>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</si>
  <si>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</si>
  <si>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</si>
  <si>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</si>
  <si>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</si>
  <si>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</si>
  <si>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</si>
  <si>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</si>
  <si>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</si>
  <si>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</si>
  <si>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</si>
  <si>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</si>
  <si>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</si>
  <si>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</si>
  <si>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</si>
  <si>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</si>
  <si>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</si>
  <si>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</si>
  <si>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</si>
  <si>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</si>
  <si>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</si>
  <si>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</si>
  <si>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</si>
  <si>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</si>
  <si>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</si>
  <si>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</si>
  <si>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</si>
  <si>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</si>
  <si>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</si>
  <si>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</si>
  <si>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</si>
  <si>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</si>
  <si>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</si>
  <si>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</si>
  <si>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</si>
  <si>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</si>
  <si>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</si>
  <si>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</si>
  <si>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</si>
  <si>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</si>
  <si>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</si>
  <si>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</si>
  <si>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</si>
  <si>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</si>
  <si>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</si>
  <si>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</si>
  <si>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</si>
  <si>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</si>
  <si>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</si>
  <si>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</si>
  <si>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</si>
  <si>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</si>
  <si>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</si>
  <si>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</si>
  <si>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</si>
  <si>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</si>
  <si>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</si>
  <si>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</si>
  <si>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</si>
  <si>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</si>
  <si>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</si>
  <si>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</si>
  <si>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</si>
  <si>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</si>
  <si>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</si>
  <si>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</si>
  <si>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</si>
  <si>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</si>
  <si>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</si>
  <si>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</si>
  <si>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</si>
  <si>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</si>
  <si>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</si>
  <si>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</si>
  <si>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</si>
  <si>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</si>
  <si>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</si>
  <si>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</si>
  <si>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</si>
  <si>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</si>
  <si>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</si>
  <si>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</si>
  <si>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</si>
  <si>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</si>
  <si>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</si>
  <si>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</si>
  <si>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</si>
  <si>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</si>
  <si>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</si>
  <si>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</si>
  <si>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</si>
  <si>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</si>
  <si>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</si>
  <si>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</si>
  <si>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</si>
  <si>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</si>
  <si>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</si>
  <si>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</si>
  <si>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</si>
  <si>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</si>
  <si>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</si>
  <si>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</si>
  <si>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</si>
  <si>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</si>
  <si>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</si>
  <si>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</si>
  <si>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</si>
  <si>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</si>
  <si>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</si>
  <si>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</si>
  <si>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</si>
  <si>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</si>
  <si>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</si>
  <si>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</si>
  <si>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</si>
  <si>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</si>
  <si>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</si>
  <si>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</si>
  <si>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</si>
  <si>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</si>
  <si>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</si>
  <si>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</si>
  <si>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</si>
  <si>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</si>
  <si>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</si>
  <si>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</si>
  <si>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</si>
  <si>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</si>
  <si>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</si>
  <si>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</si>
  <si>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</si>
  <si>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</si>
  <si>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</si>
  <si>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</si>
  <si>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</si>
  <si>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</si>
  <si>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</si>
  <si>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</si>
  <si>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</si>
  <si>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</si>
  <si>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</si>
  <si>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</si>
  <si>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</si>
  <si>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</si>
  <si>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</si>
  <si>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</si>
  <si>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</si>
  <si>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</si>
  <si>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</si>
  <si>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</si>
  <si>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</si>
  <si>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</si>
  <si>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</si>
  <si>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</si>
  <si>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</si>
  <si>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</si>
  <si>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</si>
  <si>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</si>
  <si>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</si>
  <si>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</si>
  <si>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</si>
  <si>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</si>
  <si>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</si>
  <si>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</si>
  <si>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</si>
  <si>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</si>
  <si>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</si>
  <si>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</si>
  <si>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</si>
  <si>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</si>
  <si>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</si>
  <si>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</si>
  <si>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</si>
  <si>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</si>
  <si>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</si>
  <si>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</si>
  <si>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</si>
  <si>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</si>
  <si>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</si>
  <si>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</si>
  <si>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</si>
  <si>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</si>
  <si>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</si>
  <si>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</si>
  <si>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</si>
  <si>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</si>
  <si>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</si>
  <si>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</si>
  <si>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</si>
  <si>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</si>
  <si>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</si>
  <si>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</si>
  <si>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</si>
  <si>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</si>
  <si>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</si>
  <si>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</si>
  <si>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</si>
  <si>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</si>
  <si>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</si>
  <si>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</si>
  <si>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</si>
  <si>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</si>
  <si>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</si>
  <si>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</si>
  <si>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</si>
  <si>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</si>
  <si>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</si>
  <si>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</si>
  <si>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</si>
  <si>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</si>
  <si>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</si>
  <si>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</si>
  <si>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</si>
  <si>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</si>
  <si>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</si>
  <si>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</si>
  <si>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</si>
  <si>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</si>
  <si>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</si>
  <si>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</si>
  <si>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</si>
  <si>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</si>
  <si>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</si>
  <si>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</si>
  <si>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</si>
  <si>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</si>
  <si>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</si>
  <si>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</si>
  <si>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</si>
  <si>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</si>
  <si>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</si>
  <si>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</si>
  <si>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</si>
  <si>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</si>
  <si>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</si>
  <si>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</si>
  <si>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</si>
  <si>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</si>
  <si>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</si>
  <si>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</si>
  <si>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</si>
  <si>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</si>
  <si>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</si>
  <si>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</si>
  <si>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</si>
  <si>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</si>
  <si>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</si>
  <si>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</si>
  <si>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</si>
  <si>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</si>
  <si>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</si>
  <si>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</si>
  <si>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</si>
  <si>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</si>
  <si>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</si>
  <si>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</si>
  <si>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</si>
  <si>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</si>
  <si>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</si>
  <si>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</si>
  <si>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</si>
  <si>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</si>
  <si>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</si>
  <si>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</si>
  <si>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</si>
  <si>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</si>
  <si>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</si>
  <si>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</si>
  <si>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</si>
  <si>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</si>
  <si>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</si>
  <si>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</si>
  <si>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</si>
  <si>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</si>
  <si>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</si>
  <si>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</si>
  <si>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</si>
  <si>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</si>
  <si>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</si>
  <si>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</si>
  <si>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</si>
  <si>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</si>
  <si>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</si>
  <si>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</si>
  <si>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</si>
  <si>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</si>
  <si>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</si>
  <si>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</si>
  <si>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</si>
  <si>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</si>
  <si>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</si>
  <si>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</si>
  <si>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</si>
  <si>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</si>
  <si>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労働基準局安全衛生部</t>
    <rPh sb="0" eb="2">
      <t>ロウドウ</t>
    </rPh>
    <rPh sb="2" eb="4">
      <t>キジュン</t>
    </rPh>
    <rPh sb="4" eb="5">
      <t>キョク</t>
    </rPh>
    <rPh sb="5" eb="7">
      <t>アンゼン</t>
    </rPh>
    <rPh sb="7" eb="10">
      <t>エイセイブ</t>
    </rPh>
    <phoneticPr fontId="4"/>
  </si>
  <si>
    <t>平成２７年度</t>
    <rPh sb="0" eb="2">
      <t>ヘイセイ</t>
    </rPh>
    <rPh sb="4" eb="5">
      <t>ネン</t>
    </rPh>
    <rPh sb="5" eb="6">
      <t>ド</t>
    </rPh>
    <phoneticPr fontId="24"/>
  </si>
  <si>
    <t>安全課</t>
    <rPh sb="0" eb="3">
      <t>アンゼンカ</t>
    </rPh>
    <phoneticPr fontId="7"/>
  </si>
  <si>
    <t>井上　仁</t>
    <rPh sb="0" eb="2">
      <t>イノウエ</t>
    </rPh>
    <rPh sb="3" eb="4">
      <t>ジン</t>
    </rPh>
    <phoneticPr fontId="7"/>
  </si>
  <si>
    <t>○</t>
  </si>
  <si>
    <t>労働者災害補償保険法第29条第1項第3号
労働安全衛生法第63条</t>
  </si>
  <si>
    <t>非正規労働者の割合の多い未熟練労働者は作業に慣れておらず危険感受性が低いことを踏まえ、これまで安全衛生管理マニュアルを策定し、これに準じて事業場を指導してきたところであるが、今後、未熟練労働者の増加が見込まれることから、未熟練労働者への安全対策、とりわけ安全衛生教育の充実・強化が一層重要となっている。</t>
    <phoneticPr fontId="6"/>
  </si>
  <si>
    <t>労働災害が多い製造業、とりわけ安全管理体制が脆弱な中小規模事業場（安全管理者の選任義務のかからない労働者数50人未満の事業場）において、新たに当該事業場で就労しようとする未熟練労働者に対する安全衛生教育がより労働災害防止に資するものとなるよう、雇入れ時教育の実施に係る事業者向けマニュアル（平成27年度は製造業の日本人向け、平成28年度は製造業の外国人向け、陸上貨物運送事業と商業の日本人向け、平成29年度は陸上貨物運送事業と商業の外国人向け）を策定する。
（１）事業場へのヒアリング
（２）検討会の開催</t>
    <rPh sb="145" eb="147">
      <t>ヘイセイ</t>
    </rPh>
    <rPh sb="149" eb="151">
      <t>ネンド</t>
    </rPh>
    <rPh sb="152" eb="155">
      <t>セイゾウギョウ</t>
    </rPh>
    <rPh sb="156" eb="159">
      <t>ニホンジン</t>
    </rPh>
    <rPh sb="159" eb="160">
      <t>ム</t>
    </rPh>
    <rPh sb="162" eb="164">
      <t>ヘイセイ</t>
    </rPh>
    <rPh sb="166" eb="168">
      <t>ネンド</t>
    </rPh>
    <rPh sb="169" eb="172">
      <t>セイゾウギョウ</t>
    </rPh>
    <rPh sb="173" eb="176">
      <t>ガイコクジン</t>
    </rPh>
    <rPh sb="176" eb="177">
      <t>ム</t>
    </rPh>
    <rPh sb="179" eb="181">
      <t>リクジョウ</t>
    </rPh>
    <rPh sb="181" eb="183">
      <t>カモツ</t>
    </rPh>
    <rPh sb="183" eb="185">
      <t>ウンソウ</t>
    </rPh>
    <rPh sb="185" eb="187">
      <t>ジギョウ</t>
    </rPh>
    <rPh sb="188" eb="190">
      <t>ショウギョウ</t>
    </rPh>
    <rPh sb="191" eb="193">
      <t>ニホン</t>
    </rPh>
    <rPh sb="193" eb="194">
      <t>ジン</t>
    </rPh>
    <rPh sb="194" eb="195">
      <t>ム</t>
    </rPh>
    <rPh sb="197" eb="199">
      <t>ヘイセイ</t>
    </rPh>
    <rPh sb="201" eb="203">
      <t>ネンド</t>
    </rPh>
    <rPh sb="204" eb="206">
      <t>リクジョウ</t>
    </rPh>
    <rPh sb="206" eb="208">
      <t>カモツ</t>
    </rPh>
    <rPh sb="208" eb="210">
      <t>ウンソウ</t>
    </rPh>
    <rPh sb="210" eb="212">
      <t>ジギョウ</t>
    </rPh>
    <rPh sb="213" eb="215">
      <t>ショウギョウ</t>
    </rPh>
    <rPh sb="216" eb="219">
      <t>ガイコクジン</t>
    </rPh>
    <rPh sb="219" eb="220">
      <t>ム</t>
    </rPh>
    <phoneticPr fontId="7"/>
  </si>
  <si>
    <t>-</t>
  </si>
  <si>
    <t>未熟練労働者に対する安全衛生教育の実施に有益であった旨の回答の割合を80％以上とする。</t>
  </si>
  <si>
    <t>未熟練労働者（経験年数３年未満）による労働災害を前年よりも減少させる。</t>
    <rPh sb="29" eb="31">
      <t>ゲンショウ</t>
    </rPh>
    <phoneticPr fontId="7"/>
  </si>
  <si>
    <t>未熟練労働者（経験年数３年未満）による労働災害の休業4日以上の死傷者数</t>
    <rPh sb="24" eb="26">
      <t>キュウギョウ</t>
    </rPh>
    <rPh sb="27" eb="28">
      <t>ニチ</t>
    </rPh>
    <rPh sb="28" eb="30">
      <t>イジョウ</t>
    </rPh>
    <rPh sb="31" eb="35">
      <t>シショウシャスウ</t>
    </rPh>
    <phoneticPr fontId="7"/>
  </si>
  <si>
    <t>人</t>
    <rPh sb="0" eb="1">
      <t>ニン</t>
    </rPh>
    <phoneticPr fontId="7"/>
  </si>
  <si>
    <t>労働者死傷病報告</t>
    <rPh sb="0" eb="3">
      <t>ロウドウシャ</t>
    </rPh>
    <rPh sb="3" eb="6">
      <t>シショウビョウ</t>
    </rPh>
    <rPh sb="6" eb="8">
      <t>ホウコク</t>
    </rPh>
    <phoneticPr fontId="6"/>
  </si>
  <si>
    <t>検討会開催数</t>
  </si>
  <si>
    <t>回</t>
    <rPh sb="0" eb="1">
      <t>カイ</t>
    </rPh>
    <phoneticPr fontId="7"/>
  </si>
  <si>
    <t>ヒアリング事業場数</t>
    <rPh sb="5" eb="8">
      <t>ジギョウジョウ</t>
    </rPh>
    <rPh sb="8" eb="9">
      <t>スウ</t>
    </rPh>
    <phoneticPr fontId="7"/>
  </si>
  <si>
    <t>事業場</t>
    <rPh sb="0" eb="3">
      <t>ジギョウジョウ</t>
    </rPh>
    <phoneticPr fontId="7"/>
  </si>
  <si>
    <t>翻訳言語数</t>
    <rPh sb="0" eb="2">
      <t>ホンヤク</t>
    </rPh>
    <rPh sb="2" eb="4">
      <t>ゲンゴ</t>
    </rPh>
    <rPh sb="4" eb="5">
      <t>スウ</t>
    </rPh>
    <phoneticPr fontId="6"/>
  </si>
  <si>
    <t>カ国語</t>
    <rPh sb="1" eb="3">
      <t>コクゴ</t>
    </rPh>
    <phoneticPr fontId="6"/>
  </si>
  <si>
    <t>単位当たりコスト ＝ Ｘ ÷Ｙ
Ｘ：「執行額」
Ｙ：「検討会開催数」</t>
  </si>
  <si>
    <t>円/人</t>
  </si>
  <si>
    <t>X / Y</t>
  </si>
  <si>
    <t>4,125,455
/4</t>
  </si>
  <si>
    <t>13,176,000
/12</t>
  </si>
  <si>
    <t>単位当たりコスト ＝ Ｘ ÷Ｙ
Ｘ：「執行額」
Ｙ：「ヒアリング実施事業場数」</t>
  </si>
  <si>
    <t>4,125,455
/18</t>
  </si>
  <si>
    <t>13,176,000
/50</t>
  </si>
  <si>
    <t>単位当たりコスト ＝ Ｘ ÷Ｙ
Ｘ：「執行額」
Ｙ：「翻訳言語数」</t>
    <rPh sb="27" eb="29">
      <t>ホンヤク</t>
    </rPh>
    <rPh sb="29" eb="31">
      <t>ゲンゴ</t>
    </rPh>
    <rPh sb="31" eb="32">
      <t>スウ</t>
    </rPh>
    <phoneticPr fontId="6"/>
  </si>
  <si>
    <t>円／カ国語</t>
    <rPh sb="0" eb="1">
      <t>エン</t>
    </rPh>
    <rPh sb="3" eb="5">
      <t>コクゴ</t>
    </rPh>
    <phoneticPr fontId="7"/>
  </si>
  <si>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</si>
  <si>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労働者が安全で健康に働くことができる職場づくりを推進すること（施策目標Ⅲ-２-１）</t>
    <phoneticPr fontId="6"/>
  </si>
  <si>
    <t>1 労働災害による死亡者数</t>
  </si>
  <si>
    <t>2 労働災害による死傷者数（休業４日以上）</t>
  </si>
  <si>
    <t>-</t>
    <phoneticPr fontId="6"/>
  </si>
  <si>
    <t>経験の浅い労働者は、職場に潜む危険要因に気付きにくいことから、危険への察知力を高める雇入れ時教育のマニュアルを開発し、普及を図ることにより測定指標１及び２に寄与すると見込んでいる。</t>
    <phoneticPr fontId="6"/>
  </si>
  <si>
    <t>未熟練労働者の労働災害が占める割合は増加しており、労働災害全体の約40％を占めている。未熟練労働者については、作業に慣れておらず危険感受性が低いことが労働災害の発生に繋がっているため、本事業において未熟練労働者に対する安全衛生教育の支援を行うことはニーズを反映している。</t>
    <rPh sb="0" eb="3">
      <t>ミジュクレン</t>
    </rPh>
    <rPh sb="3" eb="6">
      <t>ロウドウシャ</t>
    </rPh>
    <rPh sb="7" eb="9">
      <t>ロウドウ</t>
    </rPh>
    <rPh sb="9" eb="11">
      <t>サイガイ</t>
    </rPh>
    <rPh sb="18" eb="20">
      <t>ゾウカ</t>
    </rPh>
    <rPh sb="25" eb="27">
      <t>ロウドウ</t>
    </rPh>
    <rPh sb="27" eb="29">
      <t>サイガイ</t>
    </rPh>
    <rPh sb="29" eb="31">
      <t>ゼンタイ</t>
    </rPh>
    <rPh sb="32" eb="33">
      <t>ヤク</t>
    </rPh>
    <rPh sb="37" eb="38">
      <t>シ</t>
    </rPh>
    <rPh sb="75" eb="77">
      <t>ロウドウ</t>
    </rPh>
    <rPh sb="77" eb="79">
      <t>サイガイ</t>
    </rPh>
    <rPh sb="80" eb="82">
      <t>ハッセイ</t>
    </rPh>
    <rPh sb="83" eb="84">
      <t>ツナ</t>
    </rPh>
    <rPh sb="92" eb="93">
      <t>ホン</t>
    </rPh>
    <rPh sb="93" eb="95">
      <t>ジギョウ</t>
    </rPh>
    <rPh sb="99" eb="102">
      <t>ミジュクレン</t>
    </rPh>
    <rPh sb="102" eb="105">
      <t>ロウドウシャ</t>
    </rPh>
    <rPh sb="106" eb="107">
      <t>タイ</t>
    </rPh>
    <rPh sb="109" eb="111">
      <t>アンゼン</t>
    </rPh>
    <rPh sb="111" eb="113">
      <t>エイセイ</t>
    </rPh>
    <rPh sb="113" eb="115">
      <t>キョウイク</t>
    </rPh>
    <rPh sb="116" eb="118">
      <t>シエン</t>
    </rPh>
    <rPh sb="119" eb="120">
      <t>オコナ</t>
    </rPh>
    <rPh sb="128" eb="130">
      <t>ハンエイ</t>
    </rPh>
    <phoneticPr fontId="6"/>
  </si>
  <si>
    <t>労働安全衛生法に基づき労働災害を防止するため、事業者が行う活動に対し、国が技術上の援助に努めることが定められている。なお、安全対策は、生産設備への投資と異なり、直接的に生産性の向上（利益）につながるものではなく、事業者として積極的な投資が難しいことから、民間等に委ねるだけでは進まない。</t>
    <rPh sb="91" eb="93">
      <t>リエキ</t>
    </rPh>
    <rPh sb="106" eb="109">
      <t>ジギョウシャ</t>
    </rPh>
    <rPh sb="112" eb="115">
      <t>セッキョクテキ</t>
    </rPh>
    <rPh sb="116" eb="118">
      <t>トウシ</t>
    </rPh>
    <rPh sb="119" eb="120">
      <t>ムズカ</t>
    </rPh>
    <phoneticPr fontId="6"/>
  </si>
  <si>
    <r>
      <t>第1</t>
    </r>
    <r>
      <rPr>
        <sz val="11"/>
        <rFont val="ＭＳ Ｐゴシック"/>
        <family val="3"/>
        <charset val="128"/>
      </rPr>
      <t>2</t>
    </r>
    <r>
      <rPr>
        <sz val="11"/>
        <rFont val="ＭＳ Ｐゴシック"/>
        <family val="3"/>
        <charset val="128"/>
      </rPr>
      <t>次の労働災害防止計画では、死傷災害を</t>
    </r>
    <r>
      <rPr>
        <sz val="11"/>
        <rFont val="ＭＳ Ｐゴシック"/>
        <family val="3"/>
        <charset val="128"/>
      </rPr>
      <t>15</t>
    </r>
    <r>
      <rPr>
        <sz val="11"/>
        <rFont val="ＭＳ Ｐゴシック"/>
        <family val="3"/>
        <charset val="128"/>
      </rPr>
      <t>％以上の減少目標が定められており、本事業の対象者は全体の約４割を占めて推移し、その発生率も高いことから本事業の優先度は高い。</t>
    </r>
    <rPh sb="0" eb="1">
      <t>ダイ</t>
    </rPh>
    <rPh sb="3" eb="4">
      <t>ジ</t>
    </rPh>
    <rPh sb="5" eb="7">
      <t>ロウドウ</t>
    </rPh>
    <rPh sb="7" eb="9">
      <t>サイガイ</t>
    </rPh>
    <rPh sb="9" eb="11">
      <t>ボウシ</t>
    </rPh>
    <rPh sb="11" eb="13">
      <t>ケイカク</t>
    </rPh>
    <rPh sb="16" eb="18">
      <t>シショウ</t>
    </rPh>
    <rPh sb="18" eb="20">
      <t>サイガイ</t>
    </rPh>
    <rPh sb="24" eb="26">
      <t>イジョウ</t>
    </rPh>
    <rPh sb="27" eb="29">
      <t>ゲンショウ</t>
    </rPh>
    <rPh sb="29" eb="31">
      <t>モクヒョウ</t>
    </rPh>
    <rPh sb="32" eb="33">
      <t>サダ</t>
    </rPh>
    <rPh sb="40" eb="41">
      <t>ホン</t>
    </rPh>
    <rPh sb="41" eb="43">
      <t>ジギョウ</t>
    </rPh>
    <rPh sb="44" eb="47">
      <t>タイショウシャ</t>
    </rPh>
    <rPh sb="74" eb="75">
      <t>ホン</t>
    </rPh>
    <rPh sb="75" eb="77">
      <t>ジギョウ</t>
    </rPh>
    <rPh sb="78" eb="81">
      <t>ユウセンド</t>
    </rPh>
    <phoneticPr fontId="6"/>
  </si>
  <si>
    <t>無</t>
  </si>
  <si>
    <t>本事業は、労災を未然に防ぐため、事業者に対し支援を行うものであり、事業者から徴収した労災保険料から経費を支出していることから、受益者との負担関係は妥当である。</t>
    <rPh sb="0" eb="1">
      <t>ホン</t>
    </rPh>
    <rPh sb="1" eb="3">
      <t>ジギョウ</t>
    </rPh>
    <rPh sb="5" eb="7">
      <t>ロウサイ</t>
    </rPh>
    <rPh sb="8" eb="10">
      <t>ミゼン</t>
    </rPh>
    <rPh sb="11" eb="12">
      <t>フセ</t>
    </rPh>
    <rPh sb="16" eb="19">
      <t>ジギョウシャ</t>
    </rPh>
    <rPh sb="20" eb="21">
      <t>タイ</t>
    </rPh>
    <rPh sb="22" eb="24">
      <t>シエン</t>
    </rPh>
    <rPh sb="25" eb="26">
      <t>オコナ</t>
    </rPh>
    <rPh sb="33" eb="36">
      <t>ジギョウシャ</t>
    </rPh>
    <rPh sb="38" eb="40">
      <t>チョウシュウ</t>
    </rPh>
    <rPh sb="42" eb="44">
      <t>ロウサイ</t>
    </rPh>
    <rPh sb="44" eb="47">
      <t>ホケンリョウ</t>
    </rPh>
    <rPh sb="49" eb="51">
      <t>ケイヒ</t>
    </rPh>
    <rPh sb="52" eb="54">
      <t>シシュツ</t>
    </rPh>
    <rPh sb="63" eb="66">
      <t>ジュエキシャ</t>
    </rPh>
    <rPh sb="68" eb="70">
      <t>フタン</t>
    </rPh>
    <rPh sb="70" eb="72">
      <t>カンケイ</t>
    </rPh>
    <rPh sb="73" eb="75">
      <t>ダトウ</t>
    </rPh>
    <phoneticPr fontId="6"/>
  </si>
  <si>
    <t xml:space="preserve">本事業におけるヒアリング等は、民間機関が有償で実施している同種のヒアリング等と比較して妥当である。 </t>
    <rPh sb="12" eb="13">
      <t>トウ</t>
    </rPh>
    <phoneticPr fontId="6"/>
  </si>
  <si>
    <t>‐</t>
  </si>
  <si>
    <t xml:space="preserve">                                      －</t>
    <phoneticPr fontId="6"/>
  </si>
  <si>
    <t>○</t>
    <phoneticPr fontId="6"/>
  </si>
  <si>
    <t>本事業の遂行に要した講師謝金、旅費、教材の印刷費等に使用されており、いずれも事業目的に即したものに限定されている。</t>
    <rPh sb="0" eb="1">
      <t>ホン</t>
    </rPh>
    <rPh sb="1" eb="3">
      <t>ジギョウ</t>
    </rPh>
    <rPh sb="4" eb="6">
      <t>スイコウ</t>
    </rPh>
    <rPh sb="7" eb="8">
      <t>ヨウ</t>
    </rPh>
    <rPh sb="10" eb="12">
      <t>コウシ</t>
    </rPh>
    <rPh sb="12" eb="14">
      <t>シャキン</t>
    </rPh>
    <rPh sb="15" eb="17">
      <t>リョヒ</t>
    </rPh>
    <rPh sb="18" eb="20">
      <t>キョウザイ</t>
    </rPh>
    <rPh sb="21" eb="24">
      <t>インサツヒ</t>
    </rPh>
    <rPh sb="24" eb="25">
      <t>トウ</t>
    </rPh>
    <rPh sb="26" eb="28">
      <t>シヨウ</t>
    </rPh>
    <rPh sb="38" eb="40">
      <t>ジギョウ</t>
    </rPh>
    <rPh sb="40" eb="42">
      <t>モクテキ</t>
    </rPh>
    <rPh sb="43" eb="44">
      <t>ソク</t>
    </rPh>
    <rPh sb="49" eb="51">
      <t>ゲンテイ</t>
    </rPh>
    <phoneticPr fontId="1"/>
  </si>
  <si>
    <t>一般競争入札（総合評価落札方式）を採用したことにより、不用率が大きくなったが、事業の成果実績及び活動実績については、概ね目標どおりであり、妥当であるといえる。</t>
    <rPh sb="27" eb="29">
      <t>フヨウ</t>
    </rPh>
    <rPh sb="29" eb="30">
      <t>リツ</t>
    </rPh>
    <rPh sb="31" eb="32">
      <t>オオ</t>
    </rPh>
    <rPh sb="39" eb="41">
      <t>ジギョウ</t>
    </rPh>
    <rPh sb="42" eb="44">
      <t>セイカ</t>
    </rPh>
    <rPh sb="44" eb="46">
      <t>ジッセキ</t>
    </rPh>
    <rPh sb="46" eb="47">
      <t>オヨ</t>
    </rPh>
    <rPh sb="48" eb="50">
      <t>カツドウ</t>
    </rPh>
    <rPh sb="50" eb="52">
      <t>ジッセキ</t>
    </rPh>
    <rPh sb="58" eb="59">
      <t>オオム</t>
    </rPh>
    <rPh sb="60" eb="62">
      <t>モクヒョウ</t>
    </rPh>
    <rPh sb="69" eb="71">
      <t>ダトウ</t>
    </rPh>
    <phoneticPr fontId="6"/>
  </si>
  <si>
    <t>目標を達成しつつ、予算を削減しているところであり、効率化が図られているといえる。</t>
    <rPh sb="0" eb="2">
      <t>モクヒョウ</t>
    </rPh>
    <rPh sb="3" eb="5">
      <t>タッセイ</t>
    </rPh>
    <rPh sb="9" eb="11">
      <t>ヨサン</t>
    </rPh>
    <rPh sb="12" eb="14">
      <t>サクゲン</t>
    </rPh>
    <rPh sb="25" eb="28">
      <t>コウリツカ</t>
    </rPh>
    <rPh sb="29" eb="30">
      <t>ハカ</t>
    </rPh>
    <phoneticPr fontId="6"/>
  </si>
  <si>
    <t>△</t>
  </si>
  <si>
    <t>成果実績は概ね目標どおりであり、目標に見合ったものといえる。</t>
    <rPh sb="0" eb="2">
      <t>セイカ</t>
    </rPh>
    <rPh sb="2" eb="4">
      <t>ジッセキ</t>
    </rPh>
    <rPh sb="5" eb="6">
      <t>オオム</t>
    </rPh>
    <rPh sb="7" eb="9">
      <t>モクヒョウ</t>
    </rPh>
    <rPh sb="16" eb="18">
      <t>モクヒョウ</t>
    </rPh>
    <rPh sb="19" eb="21">
      <t>ミア</t>
    </rPh>
    <phoneticPr fontId="6"/>
  </si>
  <si>
    <t>雇入れ時教育等で活用できるマニュアルの作成のためには、現状の事業場の実態と課題等を精緻に把握することが必要である。そのためには、現場の実態に詳しい外部有識者による検討会を開催するとともに、労働者が現に所属する事業場へのヒアリングを実施することが最も効果的であるといえる。</t>
    <phoneticPr fontId="6"/>
  </si>
  <si>
    <t>マニュアルとして厚生労働省HPにも掲載し、周知・活用を図っている。</t>
    <rPh sb="8" eb="10">
      <t>コウセイ</t>
    </rPh>
    <rPh sb="10" eb="13">
      <t>ロウドウショウ</t>
    </rPh>
    <rPh sb="17" eb="19">
      <t>ケイサイ</t>
    </rPh>
    <rPh sb="21" eb="23">
      <t>シュウチ</t>
    </rPh>
    <rPh sb="24" eb="26">
      <t>カツヨウ</t>
    </rPh>
    <rPh sb="27" eb="28">
      <t>ハカ</t>
    </rPh>
    <phoneticPr fontId="1"/>
  </si>
  <si>
    <t>一般競争入札（総合評価落札方式）を採用したことにより、不用率が大きくなり、また、成果実績もわずかに目標を下回ったが、事業の活動実績については、概ね目標どおりであり、事業は概ね有効に実施されているものと考えられる。</t>
    <rPh sb="28" eb="29">
      <t>ヨウ</t>
    </rPh>
    <rPh sb="40" eb="42">
      <t>セイカ</t>
    </rPh>
    <rPh sb="42" eb="44">
      <t>ジッセキ</t>
    </rPh>
    <rPh sb="49" eb="51">
      <t>モクヒョウ</t>
    </rPh>
    <rPh sb="52" eb="54">
      <t>シタマワ</t>
    </rPh>
    <rPh sb="82" eb="84">
      <t>ジギョウ</t>
    </rPh>
    <rPh sb="85" eb="86">
      <t>オオム</t>
    </rPh>
    <rPh sb="87" eb="89">
      <t>ユウコウ</t>
    </rPh>
    <rPh sb="90" eb="92">
      <t>ジッシ</t>
    </rPh>
    <rPh sb="100" eb="101">
      <t>カンガ</t>
    </rPh>
    <phoneticPr fontId="6"/>
  </si>
  <si>
    <t>未熟練労働者に対する安全衛生教育の推進のための経費</t>
    <phoneticPr fontId="6"/>
  </si>
  <si>
    <t>-</t>
    <phoneticPr fontId="6"/>
  </si>
  <si>
    <t>-</t>
    <phoneticPr fontId="6"/>
  </si>
  <si>
    <t>-</t>
    <phoneticPr fontId="6"/>
  </si>
  <si>
    <t>6,787,789/4</t>
    <phoneticPr fontId="6"/>
  </si>
  <si>
    <t>-</t>
    <phoneticPr fontId="6"/>
  </si>
  <si>
    <t>新27-021</t>
    <rPh sb="0" eb="1">
      <t>シン</t>
    </rPh>
    <phoneticPr fontId="6"/>
  </si>
  <si>
    <t>新27-0017</t>
    <rPh sb="0" eb="1">
      <t>シン</t>
    </rPh>
    <phoneticPr fontId="6"/>
  </si>
  <si>
    <t>426</t>
    <phoneticPr fontId="6"/>
  </si>
  <si>
    <t xml:space="preserve">
A.ジャパンHRソリューションズ株式会社
</t>
    <phoneticPr fontId="6"/>
  </si>
  <si>
    <t>事業費</t>
    <rPh sb="0" eb="3">
      <t>ジギョウヒ</t>
    </rPh>
    <phoneticPr fontId="6"/>
  </si>
  <si>
    <t>管理費</t>
    <rPh sb="0" eb="3">
      <t>カンリヒ</t>
    </rPh>
    <phoneticPr fontId="6"/>
  </si>
  <si>
    <t>消費税</t>
    <rPh sb="0" eb="3">
      <t>ショウヒゼイ</t>
    </rPh>
    <phoneticPr fontId="6"/>
  </si>
  <si>
    <t>翻訳、印刷製本、ウェブサイト掲載</t>
    <rPh sb="0" eb="2">
      <t>ホンヤク</t>
    </rPh>
    <rPh sb="3" eb="5">
      <t>インサツ</t>
    </rPh>
    <rPh sb="5" eb="7">
      <t>セイホン</t>
    </rPh>
    <rPh sb="14" eb="16">
      <t>ケイサイ</t>
    </rPh>
    <phoneticPr fontId="6"/>
  </si>
  <si>
    <t>消耗品等</t>
    <rPh sb="0" eb="2">
      <t>ショウモウ</t>
    </rPh>
    <rPh sb="2" eb="3">
      <t>ヒン</t>
    </rPh>
    <rPh sb="3" eb="4">
      <t>トウ</t>
    </rPh>
    <phoneticPr fontId="6"/>
  </si>
  <si>
    <t xml:space="preserve">
ジャパンHRソリューションズ株式会社
</t>
    <phoneticPr fontId="6"/>
  </si>
  <si>
    <t>-</t>
    <phoneticPr fontId="6"/>
  </si>
  <si>
    <t>-</t>
    <phoneticPr fontId="6"/>
  </si>
  <si>
    <t>平成29年度厚生労働省委託事業　未熟練労働者に対する安全衛生教育の充実・強化推進事業（商業）委託事業実施結果報告書
平成29年度厚生労働省委託事業　未熟練労働者に対する安全衛生教育の充実・強化推進事業（陸上貨物運送事業）委託事業実施結果報告書</t>
    <rPh sb="0" eb="2">
      <t>ヘイセイ</t>
    </rPh>
    <rPh sb="4" eb="6">
      <t>ネンド</t>
    </rPh>
    <rPh sb="6" eb="8">
      <t>コウセイ</t>
    </rPh>
    <rPh sb="8" eb="11">
      <t>ロウドウショウ</t>
    </rPh>
    <rPh sb="11" eb="13">
      <t>イタク</t>
    </rPh>
    <rPh sb="13" eb="15">
      <t>ジギョウ</t>
    </rPh>
    <rPh sb="16" eb="19">
      <t>ミジュクレン</t>
    </rPh>
    <rPh sb="19" eb="22">
      <t>ロウドウシャ</t>
    </rPh>
    <rPh sb="23" eb="24">
      <t>タイ</t>
    </rPh>
    <rPh sb="26" eb="28">
      <t>アンゼン</t>
    </rPh>
    <rPh sb="28" eb="30">
      <t>エイセイ</t>
    </rPh>
    <rPh sb="30" eb="32">
      <t>キョウイク</t>
    </rPh>
    <rPh sb="33" eb="35">
      <t>ジュウジツ</t>
    </rPh>
    <rPh sb="36" eb="38">
      <t>キョウカ</t>
    </rPh>
    <rPh sb="38" eb="40">
      <t>スイシン</t>
    </rPh>
    <rPh sb="40" eb="42">
      <t>ジギョウ</t>
    </rPh>
    <rPh sb="43" eb="45">
      <t>ショウギョウ</t>
    </rPh>
    <rPh sb="46" eb="48">
      <t>イタク</t>
    </rPh>
    <rPh sb="48" eb="50">
      <t>ジギョウ</t>
    </rPh>
    <rPh sb="50" eb="52">
      <t>ジッシ</t>
    </rPh>
    <rPh sb="52" eb="54">
      <t>ケッカ</t>
    </rPh>
    <rPh sb="54" eb="57">
      <t>ホウコクショ</t>
    </rPh>
    <rPh sb="101" eb="103">
      <t>リクジョウ</t>
    </rPh>
    <rPh sb="103" eb="105">
      <t>カモツ</t>
    </rPh>
    <rPh sb="105" eb="107">
      <t>ウンソウ</t>
    </rPh>
    <rPh sb="107" eb="109">
      <t>ジギョウ</t>
    </rPh>
    <phoneticPr fontId="6"/>
  </si>
  <si>
    <t>-</t>
    <phoneticPr fontId="6"/>
  </si>
  <si>
    <t>-</t>
    <phoneticPr fontId="6"/>
  </si>
  <si>
    <t>-</t>
    <phoneticPr fontId="6"/>
  </si>
  <si>
    <t>-</t>
    <phoneticPr fontId="6"/>
  </si>
  <si>
    <t>-</t>
    <phoneticPr fontId="6"/>
  </si>
  <si>
    <t>-</t>
    <phoneticPr fontId="6"/>
  </si>
  <si>
    <t>-</t>
    <phoneticPr fontId="6"/>
  </si>
  <si>
    <t>仕様書において達成すべき水準を示し、一般競争入札により支出先を選定していることから、妥当である。</t>
    <rPh sb="0" eb="3">
      <t>シヨウショ</t>
    </rPh>
    <rPh sb="7" eb="9">
      <t>タッセイ</t>
    </rPh>
    <rPh sb="12" eb="14">
      <t>スイジュン</t>
    </rPh>
    <rPh sb="15" eb="16">
      <t>シメ</t>
    </rPh>
    <rPh sb="18" eb="20">
      <t>イッパン</t>
    </rPh>
    <rPh sb="20" eb="22">
      <t>キョウソウ</t>
    </rPh>
    <rPh sb="22" eb="24">
      <t>ニュウサツ</t>
    </rPh>
    <rPh sb="27" eb="29">
      <t>シシュツ</t>
    </rPh>
    <rPh sb="29" eb="30">
      <t>サキ</t>
    </rPh>
    <rPh sb="31" eb="33">
      <t>センテイ</t>
    </rPh>
    <rPh sb="42" eb="44">
      <t>ダトウ</t>
    </rPh>
    <phoneticPr fontId="6"/>
  </si>
  <si>
    <t>活動実績は目標を上回っている。</t>
    <rPh sb="0" eb="2">
      <t>カツドウ</t>
    </rPh>
    <rPh sb="2" eb="4">
      <t>ジッセキ</t>
    </rPh>
    <rPh sb="5" eb="7">
      <t>モクヒョウ</t>
    </rPh>
    <rPh sb="8" eb="10">
      <t>ウワマワ</t>
    </rPh>
    <phoneticPr fontId="6"/>
  </si>
  <si>
    <t>-</t>
    <phoneticPr fontId="6"/>
  </si>
  <si>
    <t>-</t>
    <phoneticPr fontId="6"/>
  </si>
  <si>
    <t>厚生労働省</t>
  </si>
  <si>
    <t>有益であった旨の回答を得る割合
（有益であった旨の回答件数／未熟練労働者に対する安全衛生教育を実施した件数）</t>
    <rPh sb="11" eb="12">
      <t>エ</t>
    </rPh>
    <rPh sb="13" eb="15">
      <t>ワリアイ</t>
    </rPh>
    <rPh sb="17" eb="19">
      <t>ユウエキ</t>
    </rPh>
    <rPh sb="23" eb="24">
      <t>ムネ</t>
    </rPh>
    <rPh sb="30" eb="33">
      <t>ミジュクレン</t>
    </rPh>
    <rPh sb="33" eb="36">
      <t>ロウドウシャ</t>
    </rPh>
    <rPh sb="37" eb="38">
      <t>タイ</t>
    </rPh>
    <phoneticPr fontId="7"/>
  </si>
  <si>
    <t>-</t>
    <phoneticPr fontId="6"/>
  </si>
  <si>
    <t>-</t>
    <phoneticPr fontId="6"/>
  </si>
  <si>
    <t>第12次労働災害防止計画</t>
    <rPh sb="0" eb="1">
      <t>ダイ</t>
    </rPh>
    <rPh sb="3" eb="4">
      <t>ツギ</t>
    </rPh>
    <rPh sb="4" eb="6">
      <t>ロウドウ</t>
    </rPh>
    <rPh sb="6" eb="8">
      <t>サイガイ</t>
    </rPh>
    <rPh sb="8" eb="10">
      <t>ボウシ</t>
    </rPh>
    <rPh sb="10" eb="12">
      <t>ケイカク</t>
    </rPh>
    <phoneticPr fontId="7"/>
  </si>
  <si>
    <t>わずかに目標を下回った成果実績の目標達成に向けて、外国人労働者に対する雇入れ時教育等に活用できるよう翻訳を実施するとともに、今後においては、実際の教育において使いやすいマニュアルを作成すること等を検討するとともに適切な予算の積算等に努める。
なお、平成30年度から、本事業は事業番号0420　第三次産業労働災害防止対策支援事業に統合して実施する。</t>
    <rPh sb="4" eb="6">
      <t>モクヒョウ</t>
    </rPh>
    <rPh sb="7" eb="9">
      <t>シタマワ</t>
    </rPh>
    <rPh sb="11" eb="13">
      <t>セイカ</t>
    </rPh>
    <rPh sb="13" eb="15">
      <t>ジッセキ</t>
    </rPh>
    <rPh sb="16" eb="18">
      <t>モクヒョウ</t>
    </rPh>
    <rPh sb="18" eb="20">
      <t>タッセイ</t>
    </rPh>
    <rPh sb="21" eb="22">
      <t>ム</t>
    </rPh>
    <rPh sb="25" eb="28">
      <t>ガイコクジン</t>
    </rPh>
    <rPh sb="28" eb="31">
      <t>ロウドウシャ</t>
    </rPh>
    <rPh sb="32" eb="33">
      <t>タイ</t>
    </rPh>
    <rPh sb="70" eb="72">
      <t>ジッサイ</t>
    </rPh>
    <rPh sb="73" eb="75">
      <t>キョウイク</t>
    </rPh>
    <rPh sb="79" eb="80">
      <t>ツカ</t>
    </rPh>
    <rPh sb="90" eb="92">
      <t>サクセイ</t>
    </rPh>
    <rPh sb="96" eb="97">
      <t>トウ</t>
    </rPh>
    <rPh sb="98" eb="100">
      <t>ケントウ</t>
    </rPh>
    <rPh sb="106" eb="108">
      <t>テキセツ</t>
    </rPh>
    <rPh sb="109" eb="111">
      <t>ヨサン</t>
    </rPh>
    <rPh sb="112" eb="114">
      <t>セキサン</t>
    </rPh>
    <rPh sb="114" eb="115">
      <t>トウ</t>
    </rPh>
    <rPh sb="116" eb="117">
      <t>ツト</t>
    </rPh>
    <rPh sb="124" eb="126">
      <t>ヘイセイ</t>
    </rPh>
    <rPh sb="128" eb="130">
      <t>ネンド</t>
    </rPh>
    <rPh sb="133" eb="134">
      <t>ホン</t>
    </rPh>
    <rPh sb="134" eb="136">
      <t>ジギョウ</t>
    </rPh>
    <rPh sb="137" eb="139">
      <t>ジギョウ</t>
    </rPh>
    <rPh sb="139" eb="141">
      <t>バンゴウ</t>
    </rPh>
    <rPh sb="146" eb="149">
      <t>ダイサンジ</t>
    </rPh>
    <rPh sb="149" eb="151">
      <t>サンギョウ</t>
    </rPh>
    <rPh sb="151" eb="153">
      <t>ロウドウ</t>
    </rPh>
    <rPh sb="153" eb="155">
      <t>サイガイ</t>
    </rPh>
    <rPh sb="155" eb="157">
      <t>ボウシ</t>
    </rPh>
    <rPh sb="157" eb="159">
      <t>タイサク</t>
    </rPh>
    <rPh sb="159" eb="161">
      <t>シエン</t>
    </rPh>
    <rPh sb="161" eb="163">
      <t>ジギョウ</t>
    </rPh>
    <rPh sb="164" eb="166">
      <t>トウゴウ</t>
    </rPh>
    <rPh sb="168" eb="170">
      <t>ジッシ</t>
    </rPh>
    <phoneticPr fontId="6"/>
  </si>
  <si>
    <t>未熟練労働者に対する安全衛生教育の充実・強化の推進事業（陸上貨物運送事業、商業（外国語翻訳・周知））</t>
    <rPh sb="0" eb="3">
      <t>ミジュクレン</t>
    </rPh>
    <rPh sb="3" eb="6">
      <t>ロウドウシャ</t>
    </rPh>
    <rPh sb="7" eb="8">
      <t>タイ</t>
    </rPh>
    <rPh sb="10" eb="12">
      <t>アンゼン</t>
    </rPh>
    <rPh sb="12" eb="14">
      <t>エイセイ</t>
    </rPh>
    <rPh sb="14" eb="16">
      <t>キョウイク</t>
    </rPh>
    <rPh sb="17" eb="19">
      <t>ジュウジツ</t>
    </rPh>
    <rPh sb="20" eb="22">
      <t>キョウカ</t>
    </rPh>
    <rPh sb="23" eb="25">
      <t>スイシン</t>
    </rPh>
    <rPh sb="25" eb="27">
      <t>ジギョウ</t>
    </rPh>
    <rPh sb="28" eb="30">
      <t>リクジョウ</t>
    </rPh>
    <rPh sb="30" eb="32">
      <t>カモツ</t>
    </rPh>
    <rPh sb="32" eb="34">
      <t>ウンソウ</t>
    </rPh>
    <rPh sb="34" eb="36">
      <t>ジギョウ</t>
    </rPh>
    <rPh sb="37" eb="39">
      <t>ショウギョウ</t>
    </rPh>
    <rPh sb="40" eb="43">
      <t>ガイコクゴ</t>
    </rPh>
    <rPh sb="43" eb="45">
      <t>ホンヤク</t>
    </rPh>
    <rPh sb="46" eb="48">
      <t>シュウチ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</si>
</sst>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122465</xdr:rowOff>
    </xdr:from>
    <xdr:to>
      <xdr:col>35</xdr:col>
      <xdr:colOff>145426</xdr:colOff>
      <xdr:row>742</xdr:row>
      <xdr:rowOff>72918</xdr:rowOff>
    </xdr:to>
    <xdr:sp macro="" textlink="">
      <xdr:nvSpPr>
        <xdr:cNvPr id="2" name="テキスト ボックス 1"/>
        <xdr:cNvSpPr txBox="1"/>
      </xdr:nvSpPr>
      <xdr:spPr>
        <a:xfrm>
          <a:off x="3878036" y="47665822"/>
          <a:ext cx="3411140" cy="6580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６．８百万円</a:t>
          </a:r>
          <a:endParaRPr kumimoji="1" lang="en-US" altLang="ja-JP" sz="1400"/>
        </a:p>
        <a:p>
          <a:endParaRPr kumimoji="1" lang="en-US" altLang="ja-JP" sz="1100"/>
        </a:p>
        <a:p>
          <a:endParaRPr kumimoji="1" lang="ja-JP" altLang="en-US" sz="1100"/>
        </a:p>
      </xdr:txBody>
    </xdr:sp>
    <xdr:clientData/>
  </xdr:twoCellAnchor>
  <xdr:twoCellAnchor>
    <xdr:from>
      <xdr:col>27</xdr:col>
      <xdr:colOff>77996</xdr:colOff>
      <xdr:row>744</xdr:row>
      <xdr:rowOff>144865</xdr:rowOff>
    </xdr:from>
    <xdr:to>
      <xdr:col>27</xdr:col>
      <xdr:colOff>77996</xdr:colOff>
      <xdr:row>746</xdr:row>
      <xdr:rowOff>176893</xdr:rowOff>
    </xdr:to>
    <xdr:cxnSp macro="">
      <xdr:nvCxnSpPr>
        <xdr:cNvPr id="3" name="直線矢印コネクタ 2"/>
        <xdr:cNvCxnSpPr/>
      </xdr:nvCxnSpPr>
      <xdr:spPr>
        <a:xfrm>
          <a:off x="5588889" y="49103365"/>
          <a:ext cx="0" cy="7395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62610</xdr:colOff>
      <xdr:row>747</xdr:row>
      <xdr:rowOff>19284</xdr:rowOff>
    </xdr:from>
    <xdr:to>
      <xdr:col>33</xdr:col>
      <xdr:colOff>203056</xdr:colOff>
      <xdr:row>747</xdr:row>
      <xdr:rowOff>232009</xdr:rowOff>
    </xdr:to>
    <xdr:sp macro="" textlink="">
      <xdr:nvSpPr>
        <xdr:cNvPr id="4" name="テキスト ボックス 3"/>
        <xdr:cNvSpPr txBox="1"/>
      </xdr:nvSpPr>
      <xdr:spPr>
        <a:xfrm>
          <a:off x="4348860" y="50039141"/>
          <a:ext cx="2589732"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21</xdr:col>
      <xdr:colOff>82966</xdr:colOff>
      <xdr:row>747</xdr:row>
      <xdr:rowOff>319532</xdr:rowOff>
    </xdr:from>
    <xdr:to>
      <xdr:col>34</xdr:col>
      <xdr:colOff>17687</xdr:colOff>
      <xdr:row>750</xdr:row>
      <xdr:rowOff>287781</xdr:rowOff>
    </xdr:to>
    <xdr:sp macro="" textlink="">
      <xdr:nvSpPr>
        <xdr:cNvPr id="5" name="テキスト ボックス 4"/>
        <xdr:cNvSpPr txBox="1"/>
      </xdr:nvSpPr>
      <xdr:spPr>
        <a:xfrm>
          <a:off x="4369216" y="50339389"/>
          <a:ext cx="2588114" cy="102960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Ａ：ジャパン</a:t>
          </a:r>
          <a:r>
            <a:rPr kumimoji="1" lang="en-US" altLang="ja-JP" sz="1400"/>
            <a:t>HR</a:t>
          </a:r>
          <a:r>
            <a:rPr kumimoji="1" lang="ja-JP" altLang="en-US" sz="1400"/>
            <a:t>ソリューションズ株式会社</a:t>
          </a:r>
          <a:endParaRPr kumimoji="1" lang="en-US" altLang="ja-JP" sz="1400"/>
        </a:p>
        <a:p>
          <a:pPr algn="ctr"/>
          <a:r>
            <a:rPr kumimoji="1" lang="ja-JP" altLang="en-US" sz="1400"/>
            <a:t>６．８百万円</a:t>
          </a:r>
          <a:endParaRPr kumimoji="1" lang="en-US" altLang="ja-JP" sz="1400"/>
        </a:p>
        <a:p>
          <a:endParaRPr kumimoji="1" lang="ja-JP" altLang="en-US" sz="1100"/>
        </a:p>
      </xdr:txBody>
    </xdr:sp>
    <xdr:clientData/>
  </xdr:twoCellAnchor>
  <xdr:twoCellAnchor>
    <xdr:from>
      <xdr:col>22</xdr:col>
      <xdr:colOff>18311</xdr:colOff>
      <xdr:row>750</xdr:row>
      <xdr:rowOff>272216</xdr:rowOff>
    </xdr:from>
    <xdr:to>
      <xdr:col>33</xdr:col>
      <xdr:colOff>102265</xdr:colOff>
      <xdr:row>752</xdr:row>
      <xdr:rowOff>330116</xdr:rowOff>
    </xdr:to>
    <xdr:sp macro="" textlink="">
      <xdr:nvSpPr>
        <xdr:cNvPr id="6" name="正方形/長方形 5"/>
        <xdr:cNvSpPr/>
      </xdr:nvSpPr>
      <xdr:spPr>
        <a:xfrm>
          <a:off x="4508668" y="51353430"/>
          <a:ext cx="2329133" cy="765472"/>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マニュアルの翻訳を行う</a:t>
          </a:r>
          <a:endParaRPr lang="en-US" altLang="ja-JP" sz="1000" kern="0" baseline="0"/>
        </a:p>
      </xdr:txBody>
    </xdr:sp>
    <xdr:clientData/>
  </xdr:twoCellAnchor>
  <xdr:twoCellAnchor>
    <xdr:from>
      <xdr:col>21</xdr:col>
      <xdr:colOff>27212</xdr:colOff>
      <xdr:row>751</xdr:row>
      <xdr:rowOff>50413</xdr:rowOff>
    </xdr:from>
    <xdr:to>
      <xdr:col>33</xdr:col>
      <xdr:colOff>194589</xdr:colOff>
      <xdr:row>752</xdr:row>
      <xdr:rowOff>288405</xdr:rowOff>
    </xdr:to>
    <xdr:sp macro="" textlink="">
      <xdr:nvSpPr>
        <xdr:cNvPr id="7" name="大かっこ 6"/>
        <xdr:cNvSpPr/>
      </xdr:nvSpPr>
      <xdr:spPr>
        <a:xfrm>
          <a:off x="4313462" y="51485413"/>
          <a:ext cx="2616663" cy="5917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45560</xdr:colOff>
      <xdr:row>742</xdr:row>
      <xdr:rowOff>190499</xdr:rowOff>
    </xdr:from>
    <xdr:to>
      <xdr:col>33</xdr:col>
      <xdr:colOff>129514</xdr:colOff>
      <xdr:row>744</xdr:row>
      <xdr:rowOff>248398</xdr:rowOff>
    </xdr:to>
    <xdr:sp macro="" textlink="">
      <xdr:nvSpPr>
        <xdr:cNvPr id="8" name="正方形/長方形 7"/>
        <xdr:cNvSpPr/>
      </xdr:nvSpPr>
      <xdr:spPr>
        <a:xfrm>
          <a:off x="4535917" y="48441428"/>
          <a:ext cx="2329133" cy="765470"/>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事業管理・受託者への指導</a:t>
          </a:r>
          <a:endParaRPr lang="en-US" altLang="ja-JP" sz="1000" kern="0" baseline="0"/>
        </a:p>
      </xdr:txBody>
    </xdr:sp>
    <xdr:clientData/>
  </xdr:twoCellAnchor>
  <xdr:twoCellAnchor>
    <xdr:from>
      <xdr:col>21</xdr:col>
      <xdr:colOff>54461</xdr:colOff>
      <xdr:row>742</xdr:row>
      <xdr:rowOff>322481</xdr:rowOff>
    </xdr:from>
    <xdr:to>
      <xdr:col>34</xdr:col>
      <xdr:colOff>17731</xdr:colOff>
      <xdr:row>744</xdr:row>
      <xdr:rowOff>206687</xdr:rowOff>
    </xdr:to>
    <xdr:sp macro="" textlink="">
      <xdr:nvSpPr>
        <xdr:cNvPr id="9" name="大かっこ 8"/>
        <xdr:cNvSpPr/>
      </xdr:nvSpPr>
      <xdr:spPr>
        <a:xfrm>
          <a:off x="4340711" y="48573410"/>
          <a:ext cx="2616663" cy="591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14653</xdr:colOff>
      <xdr:row>4</xdr:row>
      <xdr:rowOff>65942</xdr:rowOff>
    </xdr:from>
    <xdr:to>
      <xdr:col>22</xdr:col>
      <xdr:colOff>183173</xdr:colOff>
      <xdr:row>4</xdr:row>
      <xdr:rowOff>344365</xdr:rowOff>
    </xdr:to>
    <xdr:sp macro="" textlink="">
      <xdr:nvSpPr>
        <xdr:cNvPr id="10" name="テキスト ボックス 9"/>
        <xdr:cNvSpPr txBox="1"/>
      </xdr:nvSpPr>
      <xdr:spPr>
        <a:xfrm>
          <a:off x="3773365" y="1216269"/>
          <a:ext cx="762000" cy="278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837" sqref="AH837:AK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430</v>
      </c>
      <c r="AT2" s="217"/>
      <c r="AU2" s="217"/>
      <c r="AV2" s="52" t="str">
        <f>IF(AW2="", "", "-")</f>
        <v/>
      </c>
      <c r="AW2" s="394"/>
      <c r="AX2" s="394"/>
    </row>
    <row r="3" spans="1:50" ht="21" customHeight="1" thickBot="1" x14ac:dyDescent="0.2">
      <c r="A3" s="520" t="s">
        <v>533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631</v>
      </c>
      <c r="AK3" s="522"/>
      <c r="AL3" s="522"/>
      <c r="AM3" s="522"/>
      <c r="AN3" s="522"/>
      <c r="AO3" s="522"/>
      <c r="AP3" s="522"/>
      <c r="AQ3" s="522"/>
      <c r="AR3" s="522"/>
      <c r="AS3" s="522"/>
      <c r="AT3" s="522"/>
      <c r="AU3" s="522"/>
      <c r="AV3" s="522"/>
      <c r="AW3" s="522"/>
      <c r="AX3" s="24" t="s">
        <v>65</v>
      </c>
    </row>
    <row r="4" spans="1:50" ht="24.75" customHeight="1" x14ac:dyDescent="0.15">
      <c r="A4" s="720" t="s">
        <v>25</v>
      </c>
      <c r="B4" s="721"/>
      <c r="C4" s="721"/>
      <c r="D4" s="721"/>
      <c r="E4" s="721"/>
      <c r="F4" s="721"/>
      <c r="G4" s="696" t="s">
        <v>601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549</v>
      </c>
      <c r="H5" s="556"/>
      <c r="I5" s="556"/>
      <c r="J5" s="556"/>
      <c r="K5" s="556"/>
      <c r="L5" s="556"/>
      <c r="M5" s="557" t="s">
        <v>66</v>
      </c>
      <c r="N5" s="558"/>
      <c r="O5" s="558"/>
      <c r="P5" s="558"/>
      <c r="Q5" s="558"/>
      <c r="R5" s="559"/>
      <c r="S5" s="560"/>
      <c r="T5" s="556"/>
      <c r="U5" s="556"/>
      <c r="V5" s="556"/>
      <c r="W5" s="556"/>
      <c r="X5" s="561"/>
      <c r="Y5" s="712" t="s">
        <v>3</v>
      </c>
      <c r="Z5" s="713"/>
      <c r="AA5" s="713"/>
      <c r="AB5" s="713"/>
      <c r="AC5" s="713"/>
      <c r="AD5" s="714"/>
      <c r="AE5" s="715" t="s">
        <v>550</v>
      </c>
      <c r="AF5" s="715"/>
      <c r="AG5" s="715"/>
      <c r="AH5" s="715"/>
      <c r="AI5" s="715"/>
      <c r="AJ5" s="715"/>
      <c r="AK5" s="715"/>
      <c r="AL5" s="715"/>
      <c r="AM5" s="715"/>
      <c r="AN5" s="715"/>
      <c r="AO5" s="715"/>
      <c r="AP5" s="716"/>
      <c r="AQ5" s="717" t="s">
        <v>551</v>
      </c>
      <c r="AR5" s="718"/>
      <c r="AS5" s="718"/>
      <c r="AT5" s="718"/>
      <c r="AU5" s="718"/>
      <c r="AV5" s="718"/>
      <c r="AW5" s="718"/>
      <c r="AX5" s="719"/>
    </row>
    <row r="6" spans="1:50" ht="39" customHeight="1" x14ac:dyDescent="0.15">
      <c r="A6" s="722" t="s">
        <v>4</v>
      </c>
      <c r="B6" s="723"/>
      <c r="C6" s="723"/>
      <c r="D6" s="723"/>
      <c r="E6" s="723"/>
      <c r="F6" s="723"/>
      <c r="G6" s="883" t="str">
        <f>入力規則等!F39</f>
        <v>労働保険特別会計労災勘定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2" t="s">
        <v>546</v>
      </c>
      <c r="Z7" s="293"/>
      <c r="AA7" s="293"/>
      <c r="AB7" s="293"/>
      <c r="AC7" s="293"/>
      <c r="AD7" s="393"/>
      <c r="AE7" s="380" t="s">
        <v>635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389</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7" t="str">
        <f>入力規則等!K13</f>
        <v>社会保障</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69" t="s">
        <v>554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67" t="s">
        <v>555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9" t="s">
        <v>5</v>
      </c>
      <c r="B11" s="740"/>
      <c r="C11" s="740"/>
      <c r="D11" s="740"/>
      <c r="E11" s="740"/>
      <c r="F11" s="74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3"/>
      <c r="H12" s="674"/>
      <c r="I12" s="674"/>
      <c r="J12" s="674"/>
      <c r="K12" s="674"/>
      <c r="L12" s="674"/>
      <c r="M12" s="674"/>
      <c r="N12" s="674"/>
      <c r="O12" s="674"/>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1"/>
    </row>
    <row r="13" spans="1:50" ht="21" customHeight="1" x14ac:dyDescent="0.15">
      <c r="A13" s="139"/>
      <c r="B13" s="140"/>
      <c r="C13" s="140"/>
      <c r="D13" s="140"/>
      <c r="E13" s="140"/>
      <c r="F13" s="141"/>
      <c r="G13" s="742" t="s">
        <v>6</v>
      </c>
      <c r="H13" s="743"/>
      <c r="I13" s="632" t="s">
        <v>7</v>
      </c>
      <c r="J13" s="633"/>
      <c r="K13" s="633"/>
      <c r="L13" s="633"/>
      <c r="M13" s="633"/>
      <c r="N13" s="633"/>
      <c r="O13" s="634"/>
      <c r="P13" s="97">
        <v>7</v>
      </c>
      <c r="Q13" s="98"/>
      <c r="R13" s="98"/>
      <c r="S13" s="98"/>
      <c r="T13" s="98"/>
      <c r="U13" s="98"/>
      <c r="V13" s="99"/>
      <c r="W13" s="97">
        <v>18</v>
      </c>
      <c r="X13" s="98"/>
      <c r="Y13" s="98"/>
      <c r="Z13" s="98"/>
      <c r="AA13" s="98"/>
      <c r="AB13" s="98"/>
      <c r="AC13" s="99"/>
      <c r="AD13" s="97">
        <v>8</v>
      </c>
      <c r="AE13" s="98"/>
      <c r="AF13" s="98"/>
      <c r="AG13" s="98"/>
      <c r="AH13" s="98"/>
      <c r="AI13" s="98"/>
      <c r="AJ13" s="99"/>
      <c r="AK13" s="97">
        <v>0</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4"/>
      <c r="H14" s="745"/>
      <c r="I14" s="572" t="s">
        <v>8</v>
      </c>
      <c r="J14" s="626"/>
      <c r="K14" s="626"/>
      <c r="L14" s="626"/>
      <c r="M14" s="626"/>
      <c r="N14" s="626"/>
      <c r="O14" s="627"/>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2" t="s">
        <v>51</v>
      </c>
      <c r="J15" s="573"/>
      <c r="K15" s="573"/>
      <c r="L15" s="573"/>
      <c r="M15" s="573"/>
      <c r="N15" s="573"/>
      <c r="O15" s="574"/>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4"/>
      <c r="H16" s="745"/>
      <c r="I16" s="572" t="s">
        <v>52</v>
      </c>
      <c r="J16" s="573"/>
      <c r="K16" s="573"/>
      <c r="L16" s="573"/>
      <c r="M16" s="573"/>
      <c r="N16" s="573"/>
      <c r="O16" s="574"/>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0"/>
      <c r="AS16" s="671"/>
      <c r="AT16" s="671"/>
      <c r="AU16" s="671"/>
      <c r="AV16" s="671"/>
      <c r="AW16" s="671"/>
      <c r="AX16" s="672"/>
    </row>
    <row r="17" spans="1:50" ht="24.75" customHeight="1" x14ac:dyDescent="0.15">
      <c r="A17" s="139"/>
      <c r="B17" s="140"/>
      <c r="C17" s="140"/>
      <c r="D17" s="140"/>
      <c r="E17" s="140"/>
      <c r="F17" s="141"/>
      <c r="G17" s="744"/>
      <c r="H17" s="745"/>
      <c r="I17" s="572" t="s">
        <v>50</v>
      </c>
      <c r="J17" s="626"/>
      <c r="K17" s="626"/>
      <c r="L17" s="626"/>
      <c r="M17" s="626"/>
      <c r="N17" s="626"/>
      <c r="O17" s="627"/>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7</v>
      </c>
      <c r="Q18" s="104"/>
      <c r="R18" s="104"/>
      <c r="S18" s="104"/>
      <c r="T18" s="104"/>
      <c r="U18" s="104"/>
      <c r="V18" s="105"/>
      <c r="W18" s="103">
        <f>SUM(W13:AC17)</f>
        <v>18</v>
      </c>
      <c r="X18" s="104"/>
      <c r="Y18" s="104"/>
      <c r="Z18" s="104"/>
      <c r="AA18" s="104"/>
      <c r="AB18" s="104"/>
      <c r="AC18" s="105"/>
      <c r="AD18" s="103">
        <f>SUM(AD13:AJ17)</f>
        <v>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4</v>
      </c>
      <c r="Q19" s="98"/>
      <c r="R19" s="98"/>
      <c r="S19" s="98"/>
      <c r="T19" s="98"/>
      <c r="U19" s="98"/>
      <c r="V19" s="99"/>
      <c r="W19" s="97">
        <v>14</v>
      </c>
      <c r="X19" s="98"/>
      <c r="Y19" s="98"/>
      <c r="Z19" s="98"/>
      <c r="AA19" s="98"/>
      <c r="AB19" s="98"/>
      <c r="AC19" s="99"/>
      <c r="AD19" s="97">
        <v>7</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0.5714285714285714</v>
      </c>
      <c r="Q20" s="536"/>
      <c r="R20" s="536"/>
      <c r="S20" s="536"/>
      <c r="T20" s="536"/>
      <c r="U20" s="536"/>
      <c r="V20" s="536"/>
      <c r="W20" s="536">
        <f t="shared" ref="W20" si="0">IF(W18=0, "-", SUM(W19)/W18)</f>
        <v>0.77777777777777779</v>
      </c>
      <c r="X20" s="536"/>
      <c r="Y20" s="536"/>
      <c r="Z20" s="536"/>
      <c r="AA20" s="536"/>
      <c r="AB20" s="536"/>
      <c r="AC20" s="536"/>
      <c r="AD20" s="536">
        <f t="shared" ref="AD20" si="1">IF(AD18=0, "-", SUM(AD19)/AD18)</f>
        <v>0.875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32" t="s">
        <v>497</v>
      </c>
      <c r="H21" s="933"/>
      <c r="I21" s="933"/>
      <c r="J21" s="933"/>
      <c r="K21" s="933"/>
      <c r="L21" s="933"/>
      <c r="M21" s="933"/>
      <c r="N21" s="933"/>
      <c r="O21" s="933"/>
      <c r="P21" s="536">
        <f>IF(P19=0, "-", SUM(P19)/SUM(P13,P14))</f>
        <v>0.5714285714285714</v>
      </c>
      <c r="Q21" s="536"/>
      <c r="R21" s="536"/>
      <c r="S21" s="536"/>
      <c r="T21" s="536"/>
      <c r="U21" s="536"/>
      <c r="V21" s="536"/>
      <c r="W21" s="536">
        <f t="shared" ref="W21" si="2">IF(W19=0, "-", SUM(W19)/SUM(W13,W14))</f>
        <v>0.77777777777777779</v>
      </c>
      <c r="X21" s="536"/>
      <c r="Y21" s="536"/>
      <c r="Z21" s="536"/>
      <c r="AA21" s="536"/>
      <c r="AB21" s="536"/>
      <c r="AC21" s="536"/>
      <c r="AD21" s="536">
        <f t="shared" ref="AD21" si="3">IF(AD19=0, "-", SUM(AD19)/SUM(AD13,AD14))</f>
        <v>0.875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4" t="s">
        <v>538</v>
      </c>
      <c r="B22" s="195"/>
      <c r="C22" s="195"/>
      <c r="D22" s="195"/>
      <c r="E22" s="195"/>
      <c r="F22" s="196"/>
      <c r="G22" s="179" t="s">
        <v>474</v>
      </c>
      <c r="H22" s="180"/>
      <c r="I22" s="180"/>
      <c r="J22" s="180"/>
      <c r="K22" s="180"/>
      <c r="L22" s="180"/>
      <c r="M22" s="180"/>
      <c r="N22" s="180"/>
      <c r="O22" s="181"/>
      <c r="P22" s="203" t="s">
        <v>536</v>
      </c>
      <c r="Q22" s="180"/>
      <c r="R22" s="180"/>
      <c r="S22" s="180"/>
      <c r="T22" s="180"/>
      <c r="U22" s="180"/>
      <c r="V22" s="181"/>
      <c r="W22" s="203" t="s">
        <v>537</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hidden="1" customHeight="1" x14ac:dyDescent="0.15">
      <c r="A23" s="197"/>
      <c r="B23" s="198"/>
      <c r="C23" s="198"/>
      <c r="D23" s="198"/>
      <c r="E23" s="198"/>
      <c r="F23" s="199"/>
      <c r="G23" s="182"/>
      <c r="H23" s="183"/>
      <c r="I23" s="183"/>
      <c r="J23" s="183"/>
      <c r="K23" s="183"/>
      <c r="L23" s="183"/>
      <c r="M23" s="183"/>
      <c r="N23" s="183"/>
      <c r="O23" s="184"/>
      <c r="P23" s="94"/>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491</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t="s">
        <v>617</v>
      </c>
      <c r="AR31" s="133"/>
      <c r="AS31" s="134" t="s">
        <v>356</v>
      </c>
      <c r="AT31" s="168"/>
      <c r="AU31" s="268" t="s">
        <v>617</v>
      </c>
      <c r="AV31" s="268"/>
      <c r="AW31" s="376" t="s">
        <v>300</v>
      </c>
      <c r="AX31" s="377"/>
    </row>
    <row r="32" spans="1:50" ht="27.75" customHeight="1" x14ac:dyDescent="0.15">
      <c r="A32" s="512"/>
      <c r="B32" s="510"/>
      <c r="C32" s="510"/>
      <c r="D32" s="510"/>
      <c r="E32" s="510"/>
      <c r="F32" s="511"/>
      <c r="G32" s="537" t="s">
        <v>557</v>
      </c>
      <c r="H32" s="538"/>
      <c r="I32" s="538"/>
      <c r="J32" s="538"/>
      <c r="K32" s="538"/>
      <c r="L32" s="538"/>
      <c r="M32" s="538"/>
      <c r="N32" s="538"/>
      <c r="O32" s="539"/>
      <c r="P32" s="157" t="s">
        <v>632</v>
      </c>
      <c r="Q32" s="157"/>
      <c r="R32" s="157"/>
      <c r="S32" s="157"/>
      <c r="T32" s="157"/>
      <c r="U32" s="157"/>
      <c r="V32" s="157"/>
      <c r="W32" s="157"/>
      <c r="X32" s="228"/>
      <c r="Y32" s="335" t="s">
        <v>12</v>
      </c>
      <c r="Z32" s="546"/>
      <c r="AA32" s="547"/>
      <c r="AB32" s="548" t="s">
        <v>517</v>
      </c>
      <c r="AC32" s="548"/>
      <c r="AD32" s="548"/>
      <c r="AE32" s="361">
        <v>100</v>
      </c>
      <c r="AF32" s="362"/>
      <c r="AG32" s="362"/>
      <c r="AH32" s="362"/>
      <c r="AI32" s="361">
        <v>95</v>
      </c>
      <c r="AJ32" s="362"/>
      <c r="AK32" s="362"/>
      <c r="AL32" s="362"/>
      <c r="AM32" s="361">
        <v>100</v>
      </c>
      <c r="AN32" s="362"/>
      <c r="AO32" s="362"/>
      <c r="AP32" s="362"/>
      <c r="AQ32" s="100" t="s">
        <v>617</v>
      </c>
      <c r="AR32" s="101"/>
      <c r="AS32" s="101"/>
      <c r="AT32" s="102"/>
      <c r="AU32" s="362" t="s">
        <v>618</v>
      </c>
      <c r="AV32" s="362"/>
      <c r="AW32" s="362"/>
      <c r="AX32" s="364"/>
    </row>
    <row r="33" spans="1:50" ht="27.7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517</v>
      </c>
      <c r="AC33" s="519"/>
      <c r="AD33" s="519"/>
      <c r="AE33" s="361">
        <v>80</v>
      </c>
      <c r="AF33" s="362"/>
      <c r="AG33" s="362"/>
      <c r="AH33" s="362"/>
      <c r="AI33" s="361">
        <v>80</v>
      </c>
      <c r="AJ33" s="362"/>
      <c r="AK33" s="362"/>
      <c r="AL33" s="362"/>
      <c r="AM33" s="361">
        <v>80</v>
      </c>
      <c r="AN33" s="362"/>
      <c r="AO33" s="362"/>
      <c r="AP33" s="362"/>
      <c r="AQ33" s="100" t="s">
        <v>617</v>
      </c>
      <c r="AR33" s="101"/>
      <c r="AS33" s="101"/>
      <c r="AT33" s="102"/>
      <c r="AU33" s="362" t="s">
        <v>617</v>
      </c>
      <c r="AV33" s="362"/>
      <c r="AW33" s="362"/>
      <c r="AX33" s="364"/>
    </row>
    <row r="34" spans="1:50" ht="27.75" customHeight="1" x14ac:dyDescent="0.15">
      <c r="A34" s="512"/>
      <c r="B34" s="510"/>
      <c r="C34" s="510"/>
      <c r="D34" s="510"/>
      <c r="E34" s="510"/>
      <c r="F34" s="511"/>
      <c r="G34" s="543"/>
      <c r="H34" s="544"/>
      <c r="I34" s="544"/>
      <c r="J34" s="544"/>
      <c r="K34" s="544"/>
      <c r="L34" s="544"/>
      <c r="M34" s="544"/>
      <c r="N34" s="544"/>
      <c r="O34" s="545"/>
      <c r="P34" s="160"/>
      <c r="Q34" s="160"/>
      <c r="R34" s="160"/>
      <c r="S34" s="160"/>
      <c r="T34" s="160"/>
      <c r="U34" s="160"/>
      <c r="V34" s="160"/>
      <c r="W34" s="160"/>
      <c r="X34" s="233"/>
      <c r="Y34" s="300" t="s">
        <v>13</v>
      </c>
      <c r="Z34" s="295"/>
      <c r="AA34" s="296"/>
      <c r="AB34" s="494" t="s">
        <v>301</v>
      </c>
      <c r="AC34" s="494"/>
      <c r="AD34" s="494"/>
      <c r="AE34" s="361">
        <v>125</v>
      </c>
      <c r="AF34" s="362"/>
      <c r="AG34" s="362"/>
      <c r="AH34" s="362"/>
      <c r="AI34" s="361">
        <v>119</v>
      </c>
      <c r="AJ34" s="362"/>
      <c r="AK34" s="362"/>
      <c r="AL34" s="362"/>
      <c r="AM34" s="361">
        <v>125</v>
      </c>
      <c r="AN34" s="362"/>
      <c r="AO34" s="362"/>
      <c r="AP34" s="362"/>
      <c r="AQ34" s="100" t="s">
        <v>617</v>
      </c>
      <c r="AR34" s="101"/>
      <c r="AS34" s="101"/>
      <c r="AT34" s="102"/>
      <c r="AU34" s="362" t="s">
        <v>617</v>
      </c>
      <c r="AV34" s="362"/>
      <c r="AW34" s="362"/>
      <c r="AX34" s="364"/>
    </row>
    <row r="35" spans="1:50" ht="23.25" customHeight="1" x14ac:dyDescent="0.15">
      <c r="A35" s="903" t="s">
        <v>526</v>
      </c>
      <c r="B35" s="904"/>
      <c r="C35" s="904"/>
      <c r="D35" s="904"/>
      <c r="E35" s="904"/>
      <c r="F35" s="905"/>
      <c r="G35" s="909" t="s">
        <v>619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38" t="s">
        <v>491</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t="s">
        <v>620</v>
      </c>
      <c r="AR38" s="133"/>
      <c r="AS38" s="134" t="s">
        <v>356</v>
      </c>
      <c r="AT38" s="168"/>
      <c r="AU38" s="268" t="s">
        <v>621</v>
      </c>
      <c r="AV38" s="268"/>
      <c r="AW38" s="376" t="s">
        <v>300</v>
      </c>
      <c r="AX38" s="377"/>
    </row>
    <row r="39" spans="1:50" ht="23.25" customHeight="1" x14ac:dyDescent="0.15">
      <c r="A39" s="512"/>
      <c r="B39" s="510"/>
      <c r="C39" s="510"/>
      <c r="D39" s="510"/>
      <c r="E39" s="510"/>
      <c r="F39" s="511"/>
      <c r="G39" s="537" t="s">
        <v>558</v>
      </c>
      <c r="H39" s="538"/>
      <c r="I39" s="538"/>
      <c r="J39" s="538"/>
      <c r="K39" s="538"/>
      <c r="L39" s="538"/>
      <c r="M39" s="538"/>
      <c r="N39" s="538"/>
      <c r="O39" s="539"/>
      <c r="P39" s="157" t="s">
        <v>559</v>
      </c>
      <c r="Q39" s="157"/>
      <c r="R39" s="157"/>
      <c r="S39" s="157"/>
      <c r="T39" s="157"/>
      <c r="U39" s="157"/>
      <c r="V39" s="157"/>
      <c r="W39" s="157"/>
      <c r="X39" s="228"/>
      <c r="Y39" s="335" t="s">
        <v>12</v>
      </c>
      <c r="Z39" s="546"/>
      <c r="AA39" s="547"/>
      <c r="AB39" s="548" t="s">
        <v>560</v>
      </c>
      <c r="AC39" s="548"/>
      <c r="AD39" s="548"/>
      <c r="AE39" s="361">
        <v>46217</v>
      </c>
      <c r="AF39" s="362"/>
      <c r="AG39" s="362"/>
      <c r="AH39" s="362"/>
      <c r="AI39" s="361">
        <v>46611</v>
      </c>
      <c r="AJ39" s="362"/>
      <c r="AK39" s="362"/>
      <c r="AL39" s="362"/>
      <c r="AM39" s="361">
        <v>47325</v>
      </c>
      <c r="AN39" s="362"/>
      <c r="AO39" s="362"/>
      <c r="AP39" s="362"/>
      <c r="AQ39" s="100" t="s">
        <v>621</v>
      </c>
      <c r="AR39" s="101"/>
      <c r="AS39" s="101"/>
      <c r="AT39" s="102"/>
      <c r="AU39" s="362" t="s">
        <v>621</v>
      </c>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t="s">
        <v>560</v>
      </c>
      <c r="AC40" s="519"/>
      <c r="AD40" s="519"/>
      <c r="AE40" s="361">
        <v>46737</v>
      </c>
      <c r="AF40" s="362"/>
      <c r="AG40" s="362"/>
      <c r="AH40" s="362"/>
      <c r="AI40" s="361">
        <v>46217</v>
      </c>
      <c r="AJ40" s="362"/>
      <c r="AK40" s="362"/>
      <c r="AL40" s="362"/>
      <c r="AM40" s="361">
        <v>46611</v>
      </c>
      <c r="AN40" s="362"/>
      <c r="AO40" s="362"/>
      <c r="AP40" s="362"/>
      <c r="AQ40" s="100" t="s">
        <v>621</v>
      </c>
      <c r="AR40" s="101"/>
      <c r="AS40" s="101"/>
      <c r="AT40" s="102"/>
      <c r="AU40" s="362" t="s">
        <v>621</v>
      </c>
      <c r="AV40" s="362"/>
      <c r="AW40" s="362"/>
      <c r="AX40" s="364"/>
    </row>
    <row r="41" spans="1:50" ht="23.25" customHeight="1" x14ac:dyDescent="0.15">
      <c r="A41" s="641"/>
      <c r="B41" s="642"/>
      <c r="C41" s="642"/>
      <c r="D41" s="642"/>
      <c r="E41" s="642"/>
      <c r="F41" s="643"/>
      <c r="G41" s="543"/>
      <c r="H41" s="544"/>
      <c r="I41" s="544"/>
      <c r="J41" s="544"/>
      <c r="K41" s="544"/>
      <c r="L41" s="544"/>
      <c r="M41" s="544"/>
      <c r="N41" s="544"/>
      <c r="O41" s="545"/>
      <c r="P41" s="160"/>
      <c r="Q41" s="160"/>
      <c r="R41" s="160"/>
      <c r="S41" s="160"/>
      <c r="T41" s="160"/>
      <c r="U41" s="160"/>
      <c r="V41" s="160"/>
      <c r="W41" s="160"/>
      <c r="X41" s="233"/>
      <c r="Y41" s="300" t="s">
        <v>13</v>
      </c>
      <c r="Z41" s="295"/>
      <c r="AA41" s="296"/>
      <c r="AB41" s="494" t="s">
        <v>301</v>
      </c>
      <c r="AC41" s="494"/>
      <c r="AD41" s="494"/>
      <c r="AE41" s="361">
        <v>101</v>
      </c>
      <c r="AF41" s="362"/>
      <c r="AG41" s="362"/>
      <c r="AH41" s="362"/>
      <c r="AI41" s="361">
        <v>99</v>
      </c>
      <c r="AJ41" s="362"/>
      <c r="AK41" s="362"/>
      <c r="AL41" s="362"/>
      <c r="AM41" s="361">
        <v>98</v>
      </c>
      <c r="AN41" s="362"/>
      <c r="AO41" s="362"/>
      <c r="AP41" s="362"/>
      <c r="AQ41" s="100" t="s">
        <v>621</v>
      </c>
      <c r="AR41" s="101"/>
      <c r="AS41" s="101"/>
      <c r="AT41" s="102"/>
      <c r="AU41" s="362" t="s">
        <v>622</v>
      </c>
      <c r="AV41" s="362"/>
      <c r="AW41" s="362"/>
      <c r="AX41" s="364"/>
    </row>
    <row r="42" spans="1:50" ht="23.25" customHeight="1" x14ac:dyDescent="0.15">
      <c r="A42" s="903" t="s">
        <v>526</v>
      </c>
      <c r="B42" s="904"/>
      <c r="C42" s="904"/>
      <c r="D42" s="904"/>
      <c r="E42" s="904"/>
      <c r="F42" s="905"/>
      <c r="G42" s="909" t="s">
        <v>561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38" t="s">
        <v>491</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57"/>
      <c r="Q46" s="157"/>
      <c r="R46" s="157"/>
      <c r="S46" s="157"/>
      <c r="T46" s="157"/>
      <c r="U46" s="157"/>
      <c r="V46" s="157"/>
      <c r="W46" s="157"/>
      <c r="X46" s="228"/>
      <c r="Y46" s="335" t="s">
        <v>12</v>
      </c>
      <c r="Z46" s="546"/>
      <c r="AA46" s="547"/>
      <c r="AB46" s="548"/>
      <c r="AC46" s="548"/>
      <c r="AD46" s="54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c r="AC47" s="519"/>
      <c r="AD47" s="51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1"/>
      <c r="B48" s="642"/>
      <c r="C48" s="642"/>
      <c r="D48" s="642"/>
      <c r="E48" s="642"/>
      <c r="F48" s="643"/>
      <c r="G48" s="543"/>
      <c r="H48" s="544"/>
      <c r="I48" s="544"/>
      <c r="J48" s="544"/>
      <c r="K48" s="544"/>
      <c r="L48" s="544"/>
      <c r="M48" s="544"/>
      <c r="N48" s="544"/>
      <c r="O48" s="545"/>
      <c r="P48" s="160"/>
      <c r="Q48" s="160"/>
      <c r="R48" s="160"/>
      <c r="S48" s="160"/>
      <c r="T48" s="160"/>
      <c r="U48" s="160"/>
      <c r="V48" s="160"/>
      <c r="W48" s="160"/>
      <c r="X48" s="233"/>
      <c r="Y48" s="300" t="s">
        <v>13</v>
      </c>
      <c r="Z48" s="295"/>
      <c r="AA48" s="296"/>
      <c r="AB48" s="494" t="s">
        <v>301</v>
      </c>
      <c r="AC48" s="494"/>
      <c r="AD48" s="49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09" t="s">
        <v>491</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57"/>
      <c r="Q53" s="157"/>
      <c r="R53" s="157"/>
      <c r="S53" s="157"/>
      <c r="T53" s="157"/>
      <c r="U53" s="157"/>
      <c r="V53" s="157"/>
      <c r="W53" s="157"/>
      <c r="X53" s="228"/>
      <c r="Y53" s="335" t="s">
        <v>12</v>
      </c>
      <c r="Z53" s="546"/>
      <c r="AA53" s="547"/>
      <c r="AB53" s="548"/>
      <c r="AC53" s="548"/>
      <c r="AD53" s="54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c r="AC54" s="519"/>
      <c r="AD54" s="51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3"/>
      <c r="H55" s="544"/>
      <c r="I55" s="544"/>
      <c r="J55" s="544"/>
      <c r="K55" s="544"/>
      <c r="L55" s="544"/>
      <c r="M55" s="544"/>
      <c r="N55" s="544"/>
      <c r="O55" s="545"/>
      <c r="P55" s="160"/>
      <c r="Q55" s="160"/>
      <c r="R55" s="160"/>
      <c r="S55" s="160"/>
      <c r="T55" s="160"/>
      <c r="U55" s="160"/>
      <c r="V55" s="160"/>
      <c r="W55" s="160"/>
      <c r="X55" s="233"/>
      <c r="Y55" s="300" t="s">
        <v>13</v>
      </c>
      <c r="Z55" s="295"/>
      <c r="AA55" s="296"/>
      <c r="AB55" s="458" t="s">
        <v>14</v>
      </c>
      <c r="AC55" s="458"/>
      <c r="AD55" s="45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09" t="s">
        <v>491</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57"/>
      <c r="Q60" s="157"/>
      <c r="R60" s="157"/>
      <c r="S60" s="157"/>
      <c r="T60" s="157"/>
      <c r="U60" s="157"/>
      <c r="V60" s="157"/>
      <c r="W60" s="157"/>
      <c r="X60" s="228"/>
      <c r="Y60" s="335" t="s">
        <v>12</v>
      </c>
      <c r="Z60" s="546"/>
      <c r="AA60" s="547"/>
      <c r="AB60" s="548"/>
      <c r="AC60" s="548"/>
      <c r="AD60" s="54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0"/>
      <c r="Q62" s="160"/>
      <c r="R62" s="160"/>
      <c r="S62" s="160"/>
      <c r="T62" s="160"/>
      <c r="U62" s="160"/>
      <c r="V62" s="160"/>
      <c r="W62" s="160"/>
      <c r="X62" s="233"/>
      <c r="Y62" s="300" t="s">
        <v>13</v>
      </c>
      <c r="Z62" s="295"/>
      <c r="AA62" s="296"/>
      <c r="AB62" s="494" t="s">
        <v>14</v>
      </c>
      <c r="AC62" s="494"/>
      <c r="AD62" s="49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2" t="s">
        <v>472</v>
      </c>
      <c r="AN65" s="372"/>
      <c r="AO65" s="372"/>
      <c r="AP65" s="365"/>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30"/>
      <c r="AG66" s="330"/>
      <c r="AH66" s="331"/>
      <c r="AI66" s="329"/>
      <c r="AJ66" s="330"/>
      <c r="AK66" s="330"/>
      <c r="AL66" s="331"/>
      <c r="AM66" s="373"/>
      <c r="AN66" s="373"/>
      <c r="AO66" s="373"/>
      <c r="AP66" s="329"/>
      <c r="AQ66" s="267"/>
      <c r="AR66" s="268"/>
      <c r="AS66" s="871" t="s">
        <v>356</v>
      </c>
      <c r="AT66" s="872"/>
      <c r="AU66" s="268"/>
      <c r="AV66" s="268"/>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516</v>
      </c>
      <c r="AC68" s="980"/>
      <c r="AD68" s="98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517</v>
      </c>
      <c r="AC69" s="981"/>
      <c r="AD69" s="981"/>
      <c r="AE69" s="820"/>
      <c r="AF69" s="821"/>
      <c r="AG69" s="821"/>
      <c r="AH69" s="821"/>
      <c r="AI69" s="820"/>
      <c r="AJ69" s="821"/>
      <c r="AK69" s="821"/>
      <c r="AL69" s="821"/>
      <c r="AM69" s="820"/>
      <c r="AN69" s="821"/>
      <c r="AO69" s="821"/>
      <c r="AP69" s="821"/>
      <c r="AQ69" s="361"/>
      <c r="AR69" s="362"/>
      <c r="AS69" s="362"/>
      <c r="AT69" s="363"/>
      <c r="AU69" s="362"/>
      <c r="AV69" s="362"/>
      <c r="AW69" s="362"/>
      <c r="AX69" s="364"/>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516</v>
      </c>
      <c r="AC71" s="980"/>
      <c r="AD71" s="98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517</v>
      </c>
      <c r="AC72" s="981"/>
      <c r="AD72" s="98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3" t="s">
        <v>492</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6"/>
      <c r="B75" s="847"/>
      <c r="C75" s="847"/>
      <c r="D75" s="847"/>
      <c r="E75" s="847"/>
      <c r="F75" s="848"/>
      <c r="G75" s="784"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7" t="s">
        <v>529</v>
      </c>
      <c r="B78" s="918"/>
      <c r="C78" s="918"/>
      <c r="D78" s="918"/>
      <c r="E78" s="915" t="s">
        <v>465</v>
      </c>
      <c r="F78" s="916"/>
      <c r="G78" s="57" t="s">
        <v>365</v>
      </c>
      <c r="H78" s="795"/>
      <c r="I78" s="241"/>
      <c r="J78" s="241"/>
      <c r="K78" s="241"/>
      <c r="L78" s="241"/>
      <c r="M78" s="241"/>
      <c r="N78" s="241"/>
      <c r="O78" s="796"/>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6"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7"/>
      <c r="B81" s="855"/>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5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55" t="s">
        <v>11</v>
      </c>
      <c r="AC85" s="456"/>
      <c r="AD85" s="457"/>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7"/>
      <c r="I87" s="157"/>
      <c r="J87" s="157"/>
      <c r="K87" s="157"/>
      <c r="L87" s="157"/>
      <c r="M87" s="157"/>
      <c r="N87" s="157"/>
      <c r="O87" s="228"/>
      <c r="P87" s="157"/>
      <c r="Q87" s="805"/>
      <c r="R87" s="805"/>
      <c r="S87" s="805"/>
      <c r="T87" s="805"/>
      <c r="U87" s="805"/>
      <c r="V87" s="805"/>
      <c r="W87" s="805"/>
      <c r="X87" s="806"/>
      <c r="Y87" s="755" t="s">
        <v>62</v>
      </c>
      <c r="Z87" s="756"/>
      <c r="AA87" s="757"/>
      <c r="AB87" s="548"/>
      <c r="AC87" s="548"/>
      <c r="AD87" s="548"/>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807"/>
      <c r="Q88" s="807"/>
      <c r="R88" s="807"/>
      <c r="S88" s="807"/>
      <c r="T88" s="807"/>
      <c r="U88" s="807"/>
      <c r="V88" s="807"/>
      <c r="W88" s="807"/>
      <c r="X88" s="808"/>
      <c r="Y88" s="729" t="s">
        <v>54</v>
      </c>
      <c r="Z88" s="730"/>
      <c r="AA88" s="731"/>
      <c r="AB88" s="519"/>
      <c r="AC88" s="519"/>
      <c r="AD88" s="519"/>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7"/>
      <c r="B89" s="551"/>
      <c r="C89" s="551"/>
      <c r="D89" s="551"/>
      <c r="E89" s="551"/>
      <c r="F89" s="552"/>
      <c r="G89" s="232"/>
      <c r="H89" s="160"/>
      <c r="I89" s="160"/>
      <c r="J89" s="160"/>
      <c r="K89" s="160"/>
      <c r="L89" s="160"/>
      <c r="M89" s="160"/>
      <c r="N89" s="160"/>
      <c r="O89" s="233"/>
      <c r="P89" s="301"/>
      <c r="Q89" s="301"/>
      <c r="R89" s="301"/>
      <c r="S89" s="301"/>
      <c r="T89" s="301"/>
      <c r="U89" s="301"/>
      <c r="V89" s="301"/>
      <c r="W89" s="301"/>
      <c r="X89" s="809"/>
      <c r="Y89" s="729" t="s">
        <v>13</v>
      </c>
      <c r="Z89" s="730"/>
      <c r="AA89" s="731"/>
      <c r="AB89" s="458" t="s">
        <v>14</v>
      </c>
      <c r="AC89" s="458"/>
      <c r="AD89" s="458"/>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55" t="s">
        <v>11</v>
      </c>
      <c r="AC90" s="456"/>
      <c r="AD90" s="457"/>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57"/>
      <c r="I92" s="157"/>
      <c r="J92" s="157"/>
      <c r="K92" s="157"/>
      <c r="L92" s="157"/>
      <c r="M92" s="157"/>
      <c r="N92" s="157"/>
      <c r="O92" s="228"/>
      <c r="P92" s="157"/>
      <c r="Q92" s="805"/>
      <c r="R92" s="805"/>
      <c r="S92" s="805"/>
      <c r="T92" s="805"/>
      <c r="U92" s="805"/>
      <c r="V92" s="805"/>
      <c r="W92" s="805"/>
      <c r="X92" s="806"/>
      <c r="Y92" s="755" t="s">
        <v>62</v>
      </c>
      <c r="Z92" s="756"/>
      <c r="AA92" s="757"/>
      <c r="AB92" s="548"/>
      <c r="AC92" s="548"/>
      <c r="AD92" s="548"/>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807"/>
      <c r="Q93" s="807"/>
      <c r="R93" s="807"/>
      <c r="S93" s="807"/>
      <c r="T93" s="807"/>
      <c r="U93" s="807"/>
      <c r="V93" s="807"/>
      <c r="W93" s="807"/>
      <c r="X93" s="808"/>
      <c r="Y93" s="729" t="s">
        <v>54</v>
      </c>
      <c r="Z93" s="730"/>
      <c r="AA93" s="731"/>
      <c r="AB93" s="519"/>
      <c r="AC93" s="519"/>
      <c r="AD93" s="519"/>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7"/>
      <c r="B94" s="551"/>
      <c r="C94" s="551"/>
      <c r="D94" s="551"/>
      <c r="E94" s="551"/>
      <c r="F94" s="552"/>
      <c r="G94" s="232"/>
      <c r="H94" s="160"/>
      <c r="I94" s="160"/>
      <c r="J94" s="160"/>
      <c r="K94" s="160"/>
      <c r="L94" s="160"/>
      <c r="M94" s="160"/>
      <c r="N94" s="160"/>
      <c r="O94" s="233"/>
      <c r="P94" s="301"/>
      <c r="Q94" s="301"/>
      <c r="R94" s="301"/>
      <c r="S94" s="301"/>
      <c r="T94" s="301"/>
      <c r="U94" s="301"/>
      <c r="V94" s="301"/>
      <c r="W94" s="301"/>
      <c r="X94" s="809"/>
      <c r="Y94" s="729" t="s">
        <v>13</v>
      </c>
      <c r="Z94" s="730"/>
      <c r="AA94" s="731"/>
      <c r="AB94" s="458" t="s">
        <v>14</v>
      </c>
      <c r="AC94" s="458"/>
      <c r="AD94" s="45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7"/>
      <c r="B95" s="549" t="s">
        <v>264</v>
      </c>
      <c r="C95" s="549"/>
      <c r="D95" s="549"/>
      <c r="E95" s="549"/>
      <c r="F95" s="550"/>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55" t="s">
        <v>11</v>
      </c>
      <c r="AC95" s="456"/>
      <c r="AD95" s="457"/>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7"/>
      <c r="B97" s="549"/>
      <c r="C97" s="549"/>
      <c r="D97" s="549"/>
      <c r="E97" s="549"/>
      <c r="F97" s="550"/>
      <c r="G97" s="227"/>
      <c r="H97" s="157"/>
      <c r="I97" s="157"/>
      <c r="J97" s="157"/>
      <c r="K97" s="157"/>
      <c r="L97" s="157"/>
      <c r="M97" s="157"/>
      <c r="N97" s="157"/>
      <c r="O97" s="228"/>
      <c r="P97" s="157"/>
      <c r="Q97" s="805"/>
      <c r="R97" s="805"/>
      <c r="S97" s="805"/>
      <c r="T97" s="805"/>
      <c r="U97" s="805"/>
      <c r="V97" s="805"/>
      <c r="W97" s="805"/>
      <c r="X97" s="806"/>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807"/>
      <c r="Q98" s="807"/>
      <c r="R98" s="807"/>
      <c r="S98" s="807"/>
      <c r="T98" s="807"/>
      <c r="U98" s="807"/>
      <c r="V98" s="807"/>
      <c r="W98" s="807"/>
      <c r="X98" s="808"/>
      <c r="Y98" s="729" t="s">
        <v>54</v>
      </c>
      <c r="Z98" s="730"/>
      <c r="AA98" s="731"/>
      <c r="AB98" s="802"/>
      <c r="AC98" s="803"/>
      <c r="AD98" s="804"/>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8"/>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7" t="s">
        <v>13</v>
      </c>
      <c r="Z99" s="478"/>
      <c r="AA99" s="479"/>
      <c r="AB99" s="459" t="s">
        <v>14</v>
      </c>
      <c r="AC99" s="460"/>
      <c r="AD99" s="461"/>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2"/>
      <c r="Z100" s="463"/>
      <c r="AA100" s="464"/>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88"/>
      <c r="B101" s="489"/>
      <c r="C101" s="489"/>
      <c r="D101" s="489"/>
      <c r="E101" s="489"/>
      <c r="F101" s="490"/>
      <c r="G101" s="157" t="s">
        <v>562</v>
      </c>
      <c r="H101" s="157"/>
      <c r="I101" s="157"/>
      <c r="J101" s="157"/>
      <c r="K101" s="157"/>
      <c r="L101" s="157"/>
      <c r="M101" s="157"/>
      <c r="N101" s="157"/>
      <c r="O101" s="157"/>
      <c r="P101" s="157"/>
      <c r="Q101" s="157"/>
      <c r="R101" s="157"/>
      <c r="S101" s="157"/>
      <c r="T101" s="157"/>
      <c r="U101" s="157"/>
      <c r="V101" s="157"/>
      <c r="W101" s="157"/>
      <c r="X101" s="228"/>
      <c r="Y101" s="819" t="s">
        <v>55</v>
      </c>
      <c r="Z101" s="713"/>
      <c r="AA101" s="714"/>
      <c r="AB101" s="548" t="s">
        <v>563</v>
      </c>
      <c r="AC101" s="548"/>
      <c r="AD101" s="548"/>
      <c r="AE101" s="361">
        <v>4</v>
      </c>
      <c r="AF101" s="362"/>
      <c r="AG101" s="362"/>
      <c r="AH101" s="363"/>
      <c r="AI101" s="361">
        <v>12</v>
      </c>
      <c r="AJ101" s="362"/>
      <c r="AK101" s="362"/>
      <c r="AL101" s="363"/>
      <c r="AM101" s="361" t="s">
        <v>602</v>
      </c>
      <c r="AN101" s="362"/>
      <c r="AO101" s="362"/>
      <c r="AP101" s="363"/>
      <c r="AQ101" s="361" t="s">
        <v>621</v>
      </c>
      <c r="AR101" s="362"/>
      <c r="AS101" s="362"/>
      <c r="AT101" s="363"/>
      <c r="AU101" s="361" t="s">
        <v>621</v>
      </c>
      <c r="AV101" s="362"/>
      <c r="AW101" s="362"/>
      <c r="AX101" s="363"/>
    </row>
    <row r="102" spans="1:60" ht="23.25" customHeight="1" x14ac:dyDescent="0.15">
      <c r="A102" s="491"/>
      <c r="B102" s="492"/>
      <c r="C102" s="492"/>
      <c r="D102" s="492"/>
      <c r="E102" s="492"/>
      <c r="F102" s="493"/>
      <c r="G102" s="160"/>
      <c r="H102" s="160"/>
      <c r="I102" s="160"/>
      <c r="J102" s="160"/>
      <c r="K102" s="160"/>
      <c r="L102" s="160"/>
      <c r="M102" s="160"/>
      <c r="N102" s="160"/>
      <c r="O102" s="160"/>
      <c r="P102" s="160"/>
      <c r="Q102" s="160"/>
      <c r="R102" s="160"/>
      <c r="S102" s="160"/>
      <c r="T102" s="160"/>
      <c r="U102" s="160"/>
      <c r="V102" s="160"/>
      <c r="W102" s="160"/>
      <c r="X102" s="233"/>
      <c r="Y102" s="471" t="s">
        <v>56</v>
      </c>
      <c r="Z102" s="336"/>
      <c r="AA102" s="337"/>
      <c r="AB102" s="548" t="s">
        <v>563</v>
      </c>
      <c r="AC102" s="548"/>
      <c r="AD102" s="548"/>
      <c r="AE102" s="355">
        <v>5</v>
      </c>
      <c r="AF102" s="355"/>
      <c r="AG102" s="355"/>
      <c r="AH102" s="355"/>
      <c r="AI102" s="355">
        <v>10</v>
      </c>
      <c r="AJ102" s="355"/>
      <c r="AK102" s="355"/>
      <c r="AL102" s="355"/>
      <c r="AM102" s="355" t="s">
        <v>603</v>
      </c>
      <c r="AN102" s="355"/>
      <c r="AO102" s="355"/>
      <c r="AP102" s="355"/>
      <c r="AQ102" s="820" t="s">
        <v>622</v>
      </c>
      <c r="AR102" s="821"/>
      <c r="AS102" s="821"/>
      <c r="AT102" s="822"/>
      <c r="AU102" s="820" t="s">
        <v>621</v>
      </c>
      <c r="AV102" s="821"/>
      <c r="AW102" s="821"/>
      <c r="AX102" s="822"/>
    </row>
    <row r="103" spans="1:60" ht="31.5" customHeight="1" x14ac:dyDescent="0.15">
      <c r="A103" s="485" t="s">
        <v>493</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539</v>
      </c>
      <c r="AV103" s="358"/>
      <c r="AW103" s="358"/>
      <c r="AX103" s="360"/>
    </row>
    <row r="104" spans="1:60" ht="23.25" customHeight="1" x14ac:dyDescent="0.15">
      <c r="A104" s="488"/>
      <c r="B104" s="489"/>
      <c r="C104" s="489"/>
      <c r="D104" s="489"/>
      <c r="E104" s="489"/>
      <c r="F104" s="490"/>
      <c r="G104" s="157" t="s">
        <v>564</v>
      </c>
      <c r="H104" s="157"/>
      <c r="I104" s="157"/>
      <c r="J104" s="157"/>
      <c r="K104" s="157"/>
      <c r="L104" s="157"/>
      <c r="M104" s="157"/>
      <c r="N104" s="157"/>
      <c r="O104" s="157"/>
      <c r="P104" s="157"/>
      <c r="Q104" s="157"/>
      <c r="R104" s="157"/>
      <c r="S104" s="157"/>
      <c r="T104" s="157"/>
      <c r="U104" s="157"/>
      <c r="V104" s="157"/>
      <c r="W104" s="157"/>
      <c r="X104" s="228"/>
      <c r="Y104" s="474" t="s">
        <v>55</v>
      </c>
      <c r="Z104" s="475"/>
      <c r="AA104" s="476"/>
      <c r="AB104" s="468" t="s">
        <v>565</v>
      </c>
      <c r="AC104" s="469"/>
      <c r="AD104" s="470"/>
      <c r="AE104" s="361">
        <v>18</v>
      </c>
      <c r="AF104" s="362"/>
      <c r="AG104" s="362"/>
      <c r="AH104" s="363"/>
      <c r="AI104" s="361">
        <v>50</v>
      </c>
      <c r="AJ104" s="362"/>
      <c r="AK104" s="362"/>
      <c r="AL104" s="363"/>
      <c r="AM104" s="361" t="s">
        <v>602</v>
      </c>
      <c r="AN104" s="362"/>
      <c r="AO104" s="362"/>
      <c r="AP104" s="363"/>
      <c r="AQ104" s="361" t="s">
        <v>621</v>
      </c>
      <c r="AR104" s="362"/>
      <c r="AS104" s="362"/>
      <c r="AT104" s="363"/>
      <c r="AU104" s="361" t="s">
        <v>621</v>
      </c>
      <c r="AV104" s="362"/>
      <c r="AW104" s="362"/>
      <c r="AX104" s="363"/>
    </row>
    <row r="105" spans="1:60" ht="23.25" customHeight="1" x14ac:dyDescent="0.15">
      <c r="A105" s="491"/>
      <c r="B105" s="492"/>
      <c r="C105" s="492"/>
      <c r="D105" s="492"/>
      <c r="E105" s="492"/>
      <c r="F105" s="493"/>
      <c r="G105" s="160"/>
      <c r="H105" s="160"/>
      <c r="I105" s="160"/>
      <c r="J105" s="160"/>
      <c r="K105" s="160"/>
      <c r="L105" s="160"/>
      <c r="M105" s="160"/>
      <c r="N105" s="160"/>
      <c r="O105" s="160"/>
      <c r="P105" s="160"/>
      <c r="Q105" s="160"/>
      <c r="R105" s="160"/>
      <c r="S105" s="160"/>
      <c r="T105" s="160"/>
      <c r="U105" s="160"/>
      <c r="V105" s="160"/>
      <c r="W105" s="160"/>
      <c r="X105" s="233"/>
      <c r="Y105" s="471" t="s">
        <v>56</v>
      </c>
      <c r="Z105" s="472"/>
      <c r="AA105" s="473"/>
      <c r="AB105" s="403" t="s">
        <v>565</v>
      </c>
      <c r="AC105" s="404"/>
      <c r="AD105" s="405"/>
      <c r="AE105" s="355">
        <v>30</v>
      </c>
      <c r="AF105" s="355"/>
      <c r="AG105" s="355"/>
      <c r="AH105" s="355"/>
      <c r="AI105" s="355">
        <v>60</v>
      </c>
      <c r="AJ105" s="355"/>
      <c r="AK105" s="355"/>
      <c r="AL105" s="355"/>
      <c r="AM105" s="355" t="s">
        <v>603</v>
      </c>
      <c r="AN105" s="355"/>
      <c r="AO105" s="355"/>
      <c r="AP105" s="355"/>
      <c r="AQ105" s="361" t="s">
        <v>621</v>
      </c>
      <c r="AR105" s="362"/>
      <c r="AS105" s="362"/>
      <c r="AT105" s="363"/>
      <c r="AU105" s="820" t="s">
        <v>621</v>
      </c>
      <c r="AV105" s="821"/>
      <c r="AW105" s="821"/>
      <c r="AX105" s="822"/>
    </row>
    <row r="106" spans="1:60" ht="31.5" customHeight="1" x14ac:dyDescent="0.15">
      <c r="A106" s="485" t="s">
        <v>493</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539</v>
      </c>
      <c r="AV106" s="358"/>
      <c r="AW106" s="358"/>
      <c r="AX106" s="360"/>
    </row>
    <row r="107" spans="1:60" ht="23.25" customHeight="1" x14ac:dyDescent="0.15">
      <c r="A107" s="488"/>
      <c r="B107" s="489"/>
      <c r="C107" s="489"/>
      <c r="D107" s="489"/>
      <c r="E107" s="489"/>
      <c r="F107" s="490"/>
      <c r="G107" s="157" t="s">
        <v>566</v>
      </c>
      <c r="H107" s="157"/>
      <c r="I107" s="157"/>
      <c r="J107" s="157"/>
      <c r="K107" s="157"/>
      <c r="L107" s="157"/>
      <c r="M107" s="157"/>
      <c r="N107" s="157"/>
      <c r="O107" s="157"/>
      <c r="P107" s="157"/>
      <c r="Q107" s="157"/>
      <c r="R107" s="157"/>
      <c r="S107" s="157"/>
      <c r="T107" s="157"/>
      <c r="U107" s="157"/>
      <c r="V107" s="157"/>
      <c r="W107" s="157"/>
      <c r="X107" s="228"/>
      <c r="Y107" s="474" t="s">
        <v>55</v>
      </c>
      <c r="Z107" s="475"/>
      <c r="AA107" s="476"/>
      <c r="AB107" s="468" t="s">
        <v>567</v>
      </c>
      <c r="AC107" s="469"/>
      <c r="AD107" s="470"/>
      <c r="AE107" s="355" t="s">
        <v>556</v>
      </c>
      <c r="AF107" s="355"/>
      <c r="AG107" s="355"/>
      <c r="AH107" s="355"/>
      <c r="AI107" s="355" t="s">
        <v>556</v>
      </c>
      <c r="AJ107" s="355"/>
      <c r="AK107" s="355"/>
      <c r="AL107" s="355"/>
      <c r="AM107" s="355">
        <v>4</v>
      </c>
      <c r="AN107" s="355"/>
      <c r="AO107" s="355"/>
      <c r="AP107" s="355"/>
      <c r="AQ107" s="361" t="s">
        <v>617</v>
      </c>
      <c r="AR107" s="362"/>
      <c r="AS107" s="362"/>
      <c r="AT107" s="363"/>
      <c r="AU107" s="361" t="s">
        <v>621</v>
      </c>
      <c r="AV107" s="362"/>
      <c r="AW107" s="362"/>
      <c r="AX107" s="363"/>
    </row>
    <row r="108" spans="1:60" ht="23.25" customHeight="1" x14ac:dyDescent="0.15">
      <c r="A108" s="491"/>
      <c r="B108" s="492"/>
      <c r="C108" s="492"/>
      <c r="D108" s="492"/>
      <c r="E108" s="492"/>
      <c r="F108" s="493"/>
      <c r="G108" s="160"/>
      <c r="H108" s="160"/>
      <c r="I108" s="160"/>
      <c r="J108" s="160"/>
      <c r="K108" s="160"/>
      <c r="L108" s="160"/>
      <c r="M108" s="160"/>
      <c r="N108" s="160"/>
      <c r="O108" s="160"/>
      <c r="P108" s="160"/>
      <c r="Q108" s="160"/>
      <c r="R108" s="160"/>
      <c r="S108" s="160"/>
      <c r="T108" s="160"/>
      <c r="U108" s="160"/>
      <c r="V108" s="160"/>
      <c r="W108" s="160"/>
      <c r="X108" s="233"/>
      <c r="Y108" s="471" t="s">
        <v>56</v>
      </c>
      <c r="Z108" s="472"/>
      <c r="AA108" s="473"/>
      <c r="AB108" s="403" t="s">
        <v>567</v>
      </c>
      <c r="AC108" s="404"/>
      <c r="AD108" s="405"/>
      <c r="AE108" s="355" t="s">
        <v>556</v>
      </c>
      <c r="AF108" s="355"/>
      <c r="AG108" s="355"/>
      <c r="AH108" s="355"/>
      <c r="AI108" s="355" t="s">
        <v>556</v>
      </c>
      <c r="AJ108" s="355"/>
      <c r="AK108" s="355"/>
      <c r="AL108" s="355"/>
      <c r="AM108" s="355">
        <v>4</v>
      </c>
      <c r="AN108" s="355"/>
      <c r="AO108" s="355"/>
      <c r="AP108" s="355"/>
      <c r="AQ108" s="361" t="s">
        <v>617</v>
      </c>
      <c r="AR108" s="362"/>
      <c r="AS108" s="362"/>
      <c r="AT108" s="363"/>
      <c r="AU108" s="820" t="s">
        <v>621</v>
      </c>
      <c r="AV108" s="821"/>
      <c r="AW108" s="821"/>
      <c r="AX108" s="822"/>
    </row>
    <row r="109" spans="1:60" ht="31.5" hidden="1" customHeight="1" x14ac:dyDescent="0.15">
      <c r="A109" s="485" t="s">
        <v>493</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539</v>
      </c>
      <c r="AV109" s="358"/>
      <c r="AW109" s="358"/>
      <c r="AX109" s="360"/>
    </row>
    <row r="110" spans="1:60" ht="23.25" hidden="1" customHeight="1" x14ac:dyDescent="0.15">
      <c r="A110" s="488"/>
      <c r="B110" s="489"/>
      <c r="C110" s="489"/>
      <c r="D110" s="489"/>
      <c r="E110" s="489"/>
      <c r="F110" s="490"/>
      <c r="G110" s="157"/>
      <c r="H110" s="157"/>
      <c r="I110" s="157"/>
      <c r="J110" s="157"/>
      <c r="K110" s="157"/>
      <c r="L110" s="157"/>
      <c r="M110" s="157"/>
      <c r="N110" s="157"/>
      <c r="O110" s="157"/>
      <c r="P110" s="157"/>
      <c r="Q110" s="157"/>
      <c r="R110" s="157"/>
      <c r="S110" s="157"/>
      <c r="T110" s="157"/>
      <c r="U110" s="157"/>
      <c r="V110" s="157"/>
      <c r="W110" s="157"/>
      <c r="X110" s="228"/>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0"/>
      <c r="H111" s="160"/>
      <c r="I111" s="160"/>
      <c r="J111" s="160"/>
      <c r="K111" s="160"/>
      <c r="L111" s="160"/>
      <c r="M111" s="160"/>
      <c r="N111" s="160"/>
      <c r="O111" s="160"/>
      <c r="P111" s="160"/>
      <c r="Q111" s="160"/>
      <c r="R111" s="160"/>
      <c r="S111" s="160"/>
      <c r="T111" s="160"/>
      <c r="U111" s="160"/>
      <c r="V111" s="160"/>
      <c r="W111" s="160"/>
      <c r="X111" s="233"/>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20"/>
      <c r="AV111" s="821"/>
      <c r="AW111" s="821"/>
      <c r="AX111" s="822"/>
    </row>
    <row r="112" spans="1:60" ht="31.5" hidden="1" customHeight="1" x14ac:dyDescent="0.15">
      <c r="A112" s="485" t="s">
        <v>493</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539</v>
      </c>
      <c r="AV112" s="358"/>
      <c r="AW112" s="358"/>
      <c r="AX112" s="360"/>
    </row>
    <row r="113" spans="1:50" ht="23.25" hidden="1" customHeight="1" x14ac:dyDescent="0.15">
      <c r="A113" s="488"/>
      <c r="B113" s="489"/>
      <c r="C113" s="489"/>
      <c r="D113" s="489"/>
      <c r="E113" s="489"/>
      <c r="F113" s="490"/>
      <c r="G113" s="157"/>
      <c r="H113" s="157"/>
      <c r="I113" s="157"/>
      <c r="J113" s="157"/>
      <c r="K113" s="157"/>
      <c r="L113" s="157"/>
      <c r="M113" s="157"/>
      <c r="N113" s="157"/>
      <c r="O113" s="157"/>
      <c r="P113" s="157"/>
      <c r="Q113" s="157"/>
      <c r="R113" s="157"/>
      <c r="S113" s="157"/>
      <c r="T113" s="157"/>
      <c r="U113" s="157"/>
      <c r="V113" s="157"/>
      <c r="W113" s="157"/>
      <c r="X113" s="228"/>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0"/>
      <c r="H114" s="160"/>
      <c r="I114" s="160"/>
      <c r="J114" s="160"/>
      <c r="K114" s="160"/>
      <c r="L114" s="160"/>
      <c r="M114" s="160"/>
      <c r="N114" s="160"/>
      <c r="O114" s="160"/>
      <c r="P114" s="160"/>
      <c r="Q114" s="160"/>
      <c r="R114" s="160"/>
      <c r="S114" s="160"/>
      <c r="T114" s="160"/>
      <c r="U114" s="160"/>
      <c r="V114" s="160"/>
      <c r="W114" s="160"/>
      <c r="X114" s="233"/>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357</v>
      </c>
      <c r="AF115" s="295"/>
      <c r="AG115" s="295"/>
      <c r="AH115" s="296"/>
      <c r="AI115" s="300" t="s">
        <v>363</v>
      </c>
      <c r="AJ115" s="295"/>
      <c r="AK115" s="295"/>
      <c r="AL115" s="296"/>
      <c r="AM115" s="300" t="s">
        <v>472</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8" t="s">
        <v>568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569</v>
      </c>
      <c r="AC116" s="298"/>
      <c r="AD116" s="299"/>
      <c r="AE116" s="355">
        <v>1031364</v>
      </c>
      <c r="AF116" s="355"/>
      <c r="AG116" s="355"/>
      <c r="AH116" s="355"/>
      <c r="AI116" s="355">
        <v>1098000</v>
      </c>
      <c r="AJ116" s="355"/>
      <c r="AK116" s="355"/>
      <c r="AL116" s="355"/>
      <c r="AM116" s="355" t="s">
        <v>604</v>
      </c>
      <c r="AN116" s="355"/>
      <c r="AO116" s="355"/>
      <c r="AP116" s="355"/>
      <c r="AQ116" s="361" t="s">
        <v>604</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570</v>
      </c>
      <c r="AC117" s="339"/>
      <c r="AD117" s="340"/>
      <c r="AE117" s="303" t="s">
        <v>571</v>
      </c>
      <c r="AF117" s="303"/>
      <c r="AG117" s="303"/>
      <c r="AH117" s="303"/>
      <c r="AI117" s="303" t="s">
        <v>572</v>
      </c>
      <c r="AJ117" s="303"/>
      <c r="AK117" s="303"/>
      <c r="AL117" s="303"/>
      <c r="AM117" s="303" t="s">
        <v>604</v>
      </c>
      <c r="AN117" s="303"/>
      <c r="AO117" s="303"/>
      <c r="AP117" s="303"/>
      <c r="AQ117" s="303" t="s">
        <v>604</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357</v>
      </c>
      <c r="AF118" s="295"/>
      <c r="AG118" s="295"/>
      <c r="AH118" s="296"/>
      <c r="AI118" s="300" t="s">
        <v>363</v>
      </c>
      <c r="AJ118" s="295"/>
      <c r="AK118" s="295"/>
      <c r="AL118" s="296"/>
      <c r="AM118" s="300" t="s">
        <v>472</v>
      </c>
      <c r="AN118" s="295"/>
      <c r="AO118" s="295"/>
      <c r="AP118" s="296"/>
      <c r="AQ118" s="332" t="s">
        <v>540</v>
      </c>
      <c r="AR118" s="333"/>
      <c r="AS118" s="333"/>
      <c r="AT118" s="333"/>
      <c r="AU118" s="333"/>
      <c r="AV118" s="333"/>
      <c r="AW118" s="333"/>
      <c r="AX118" s="334"/>
    </row>
    <row r="119" spans="1:50" ht="23.25" customHeight="1" x14ac:dyDescent="0.15">
      <c r="A119" s="289"/>
      <c r="B119" s="290"/>
      <c r="C119" s="290"/>
      <c r="D119" s="290"/>
      <c r="E119" s="290"/>
      <c r="F119" s="291"/>
      <c r="G119" s="348" t="s">
        <v>573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569</v>
      </c>
      <c r="AC119" s="298"/>
      <c r="AD119" s="299"/>
      <c r="AE119" s="355">
        <v>229192</v>
      </c>
      <c r="AF119" s="355"/>
      <c r="AG119" s="355"/>
      <c r="AH119" s="355"/>
      <c r="AI119" s="355">
        <v>263520</v>
      </c>
      <c r="AJ119" s="355"/>
      <c r="AK119" s="355"/>
      <c r="AL119" s="355"/>
      <c r="AM119" s="355" t="s">
        <v>604</v>
      </c>
      <c r="AN119" s="355"/>
      <c r="AO119" s="355"/>
      <c r="AP119" s="355"/>
      <c r="AQ119" s="361" t="s">
        <v>604</v>
      </c>
      <c r="AR119" s="362"/>
      <c r="AS119" s="362"/>
      <c r="AT119" s="362"/>
      <c r="AU119" s="362"/>
      <c r="AV119" s="362"/>
      <c r="AW119" s="362"/>
      <c r="AX119" s="364"/>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570</v>
      </c>
      <c r="AC120" s="339"/>
      <c r="AD120" s="340"/>
      <c r="AE120" s="303" t="s">
        <v>574</v>
      </c>
      <c r="AF120" s="303"/>
      <c r="AG120" s="303"/>
      <c r="AH120" s="303"/>
      <c r="AI120" s="303" t="s">
        <v>575</v>
      </c>
      <c r="AJ120" s="303"/>
      <c r="AK120" s="303"/>
      <c r="AL120" s="303"/>
      <c r="AM120" s="303" t="s">
        <v>604</v>
      </c>
      <c r="AN120" s="303"/>
      <c r="AO120" s="303"/>
      <c r="AP120" s="303"/>
      <c r="AQ120" s="303" t="s">
        <v>604</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357</v>
      </c>
      <c r="AF121" s="295"/>
      <c r="AG121" s="295"/>
      <c r="AH121" s="296"/>
      <c r="AI121" s="300" t="s">
        <v>363</v>
      </c>
      <c r="AJ121" s="295"/>
      <c r="AK121" s="295"/>
      <c r="AL121" s="296"/>
      <c r="AM121" s="300" t="s">
        <v>472</v>
      </c>
      <c r="AN121" s="295"/>
      <c r="AO121" s="295"/>
      <c r="AP121" s="296"/>
      <c r="AQ121" s="332" t="s">
        <v>540</v>
      </c>
      <c r="AR121" s="333"/>
      <c r="AS121" s="333"/>
      <c r="AT121" s="333"/>
      <c r="AU121" s="333"/>
      <c r="AV121" s="333"/>
      <c r="AW121" s="333"/>
      <c r="AX121" s="334"/>
    </row>
    <row r="122" spans="1:50" ht="23.25" customHeight="1" x14ac:dyDescent="0.15">
      <c r="A122" s="289"/>
      <c r="B122" s="290"/>
      <c r="C122" s="290"/>
      <c r="D122" s="290"/>
      <c r="E122" s="290"/>
      <c r="F122" s="291"/>
      <c r="G122" s="348" t="s">
        <v>576</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577</v>
      </c>
      <c r="AC122" s="298"/>
      <c r="AD122" s="299"/>
      <c r="AE122" s="355" t="s">
        <v>556</v>
      </c>
      <c r="AF122" s="355"/>
      <c r="AG122" s="355"/>
      <c r="AH122" s="355"/>
      <c r="AI122" s="355" t="s">
        <v>556</v>
      </c>
      <c r="AJ122" s="355"/>
      <c r="AK122" s="355"/>
      <c r="AL122" s="355"/>
      <c r="AM122" s="355">
        <v>1696947</v>
      </c>
      <c r="AN122" s="355"/>
      <c r="AO122" s="355"/>
      <c r="AP122" s="355"/>
      <c r="AQ122" s="355" t="s">
        <v>617</v>
      </c>
      <c r="AR122" s="355"/>
      <c r="AS122" s="355"/>
      <c r="AT122" s="355"/>
      <c r="AU122" s="355"/>
      <c r="AV122" s="355"/>
      <c r="AW122" s="355"/>
      <c r="AX122" s="356"/>
    </row>
    <row r="123" spans="1:50"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570</v>
      </c>
      <c r="AC123" s="339"/>
      <c r="AD123" s="340"/>
      <c r="AE123" s="303" t="s">
        <v>556</v>
      </c>
      <c r="AF123" s="303"/>
      <c r="AG123" s="303"/>
      <c r="AH123" s="303"/>
      <c r="AI123" s="303" t="s">
        <v>556</v>
      </c>
      <c r="AJ123" s="303"/>
      <c r="AK123" s="303"/>
      <c r="AL123" s="303"/>
      <c r="AM123" s="303" t="s">
        <v>605</v>
      </c>
      <c r="AN123" s="303"/>
      <c r="AO123" s="303"/>
      <c r="AP123" s="303"/>
      <c r="AQ123" s="303" t="s">
        <v>617</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357</v>
      </c>
      <c r="AF124" s="295"/>
      <c r="AG124" s="295"/>
      <c r="AH124" s="296"/>
      <c r="AI124" s="300" t="s">
        <v>363</v>
      </c>
      <c r="AJ124" s="295"/>
      <c r="AK124" s="295"/>
      <c r="AL124" s="296"/>
      <c r="AM124" s="300" t="s">
        <v>472</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578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579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617</v>
      </c>
      <c r="AR133" s="268"/>
      <c r="AS133" s="134" t="s">
        <v>356</v>
      </c>
      <c r="AT133" s="168"/>
      <c r="AU133" s="133">
        <v>34</v>
      </c>
      <c r="AV133" s="133"/>
      <c r="AW133" s="134" t="s">
        <v>300</v>
      </c>
      <c r="AX133" s="135"/>
    </row>
    <row r="134" spans="1:50" ht="39.75" customHeight="1" x14ac:dyDescent="0.15">
      <c r="A134" s="1000"/>
      <c r="B134" s="249"/>
      <c r="C134" s="248"/>
      <c r="D134" s="249"/>
      <c r="E134" s="248"/>
      <c r="F134" s="311"/>
      <c r="G134" s="227" t="s">
        <v>580</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560</v>
      </c>
      <c r="AC134" s="218"/>
      <c r="AD134" s="218"/>
      <c r="AE134" s="263">
        <v>972</v>
      </c>
      <c r="AF134" s="101"/>
      <c r="AG134" s="101"/>
      <c r="AH134" s="101"/>
      <c r="AI134" s="263">
        <v>928</v>
      </c>
      <c r="AJ134" s="101"/>
      <c r="AK134" s="101"/>
      <c r="AL134" s="101"/>
      <c r="AM134" s="263">
        <v>978</v>
      </c>
      <c r="AN134" s="101"/>
      <c r="AO134" s="101"/>
      <c r="AP134" s="101"/>
      <c r="AQ134" s="263" t="s">
        <v>618</v>
      </c>
      <c r="AR134" s="101"/>
      <c r="AS134" s="101"/>
      <c r="AT134" s="101"/>
      <c r="AU134" s="263" t="s">
        <v>621</v>
      </c>
      <c r="AV134" s="101"/>
      <c r="AW134" s="101"/>
      <c r="AX134" s="219"/>
    </row>
    <row r="135" spans="1:50" ht="39.75"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560</v>
      </c>
      <c r="AC135" s="130"/>
      <c r="AD135" s="130"/>
      <c r="AE135" s="263" t="s">
        <v>556</v>
      </c>
      <c r="AF135" s="101"/>
      <c r="AG135" s="101"/>
      <c r="AH135" s="101"/>
      <c r="AI135" s="263" t="s">
        <v>556</v>
      </c>
      <c r="AJ135" s="101"/>
      <c r="AK135" s="101"/>
      <c r="AL135" s="101"/>
      <c r="AM135" s="263">
        <v>929</v>
      </c>
      <c r="AN135" s="101"/>
      <c r="AO135" s="101"/>
      <c r="AP135" s="101"/>
      <c r="AQ135" s="263" t="s">
        <v>622</v>
      </c>
      <c r="AR135" s="101"/>
      <c r="AS135" s="101"/>
      <c r="AT135" s="101"/>
      <c r="AU135" s="263">
        <v>831</v>
      </c>
      <c r="AV135" s="101"/>
      <c r="AW135" s="101"/>
      <c r="AX135" s="219"/>
    </row>
    <row r="136" spans="1:50" ht="18.75"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customHeight="1" x14ac:dyDescent="0.15">
      <c r="A137" s="100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617</v>
      </c>
      <c r="AR137" s="268"/>
      <c r="AS137" s="134" t="s">
        <v>356</v>
      </c>
      <c r="AT137" s="168"/>
      <c r="AU137" s="133">
        <v>34</v>
      </c>
      <c r="AV137" s="133"/>
      <c r="AW137" s="134" t="s">
        <v>300</v>
      </c>
      <c r="AX137" s="135"/>
    </row>
    <row r="138" spans="1:50" ht="39.75" customHeight="1" x14ac:dyDescent="0.15">
      <c r="A138" s="1000"/>
      <c r="B138" s="249"/>
      <c r="C138" s="248"/>
      <c r="D138" s="249"/>
      <c r="E138" s="248"/>
      <c r="F138" s="311"/>
      <c r="G138" s="227" t="s">
        <v>581</v>
      </c>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t="s">
        <v>560</v>
      </c>
      <c r="AC138" s="218"/>
      <c r="AD138" s="218"/>
      <c r="AE138" s="263">
        <v>116311</v>
      </c>
      <c r="AF138" s="101"/>
      <c r="AG138" s="101"/>
      <c r="AH138" s="101"/>
      <c r="AI138" s="263">
        <v>117910</v>
      </c>
      <c r="AJ138" s="101"/>
      <c r="AK138" s="101"/>
      <c r="AL138" s="101"/>
      <c r="AM138" s="263">
        <v>120460</v>
      </c>
      <c r="AN138" s="101"/>
      <c r="AO138" s="101"/>
      <c r="AP138" s="101"/>
      <c r="AQ138" s="263" t="s">
        <v>617</v>
      </c>
      <c r="AR138" s="101"/>
      <c r="AS138" s="101"/>
      <c r="AT138" s="101"/>
      <c r="AU138" s="263" t="s">
        <v>617</v>
      </c>
      <c r="AV138" s="101"/>
      <c r="AW138" s="101"/>
      <c r="AX138" s="219"/>
    </row>
    <row r="139" spans="1:50" ht="39.75"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560</v>
      </c>
      <c r="AC139" s="130"/>
      <c r="AD139" s="130"/>
      <c r="AE139" s="263" t="s">
        <v>556</v>
      </c>
      <c r="AF139" s="101"/>
      <c r="AG139" s="101"/>
      <c r="AH139" s="101"/>
      <c r="AI139" s="263" t="s">
        <v>582</v>
      </c>
      <c r="AJ139" s="101"/>
      <c r="AK139" s="101"/>
      <c r="AL139" s="101"/>
      <c r="AM139" s="263">
        <v>101639</v>
      </c>
      <c r="AN139" s="101"/>
      <c r="AO139" s="101"/>
      <c r="AP139" s="101"/>
      <c r="AQ139" s="263" t="s">
        <v>617</v>
      </c>
      <c r="AR139" s="101"/>
      <c r="AS139" s="101"/>
      <c r="AT139" s="101"/>
      <c r="AU139" s="263">
        <v>114437</v>
      </c>
      <c r="AV139" s="101"/>
      <c r="AW139" s="101"/>
      <c r="AX139" s="219"/>
    </row>
    <row r="140" spans="1:50" ht="18.7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00"/>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4"/>
    </row>
    <row r="153" spans="1:50" ht="22.5" hidden="1" customHeight="1" x14ac:dyDescent="0.15">
      <c r="A153" s="100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0"/>
      <c r="B155" s="249"/>
      <c r="C155" s="248"/>
      <c r="D155" s="249"/>
      <c r="E155" s="248"/>
      <c r="F155" s="311"/>
      <c r="G155" s="229"/>
      <c r="H155" s="230"/>
      <c r="I155" s="230"/>
      <c r="J155" s="230"/>
      <c r="K155" s="230"/>
      <c r="L155" s="230"/>
      <c r="M155" s="230"/>
      <c r="N155" s="230"/>
      <c r="O155" s="230"/>
      <c r="P155" s="231"/>
      <c r="Q155" s="777"/>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0"/>
      <c r="B156" s="249"/>
      <c r="C156" s="248"/>
      <c r="D156" s="249"/>
      <c r="E156" s="248"/>
      <c r="F156" s="311"/>
      <c r="G156" s="229"/>
      <c r="H156" s="230"/>
      <c r="I156" s="230"/>
      <c r="J156" s="230"/>
      <c r="K156" s="230"/>
      <c r="L156" s="230"/>
      <c r="M156" s="230"/>
      <c r="N156" s="230"/>
      <c r="O156" s="230"/>
      <c r="P156" s="231"/>
      <c r="Q156" s="777"/>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0"/>
      <c r="B157" s="249"/>
      <c r="C157" s="248"/>
      <c r="D157" s="249"/>
      <c r="E157" s="248"/>
      <c r="F157" s="311"/>
      <c r="G157" s="229"/>
      <c r="H157" s="230"/>
      <c r="I157" s="230"/>
      <c r="J157" s="230"/>
      <c r="K157" s="230"/>
      <c r="L157" s="230"/>
      <c r="M157" s="230"/>
      <c r="N157" s="230"/>
      <c r="O157" s="230"/>
      <c r="P157" s="231"/>
      <c r="Q157" s="777"/>
      <c r="R157" s="230"/>
      <c r="S157" s="230"/>
      <c r="T157" s="230"/>
      <c r="U157" s="230"/>
      <c r="V157" s="230"/>
      <c r="W157" s="230"/>
      <c r="X157" s="230"/>
      <c r="Y157" s="230"/>
      <c r="Z157" s="230"/>
      <c r="AA157" s="930"/>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0"/>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0"/>
      <c r="B162" s="249"/>
      <c r="C162" s="248"/>
      <c r="D162" s="249"/>
      <c r="E162" s="248"/>
      <c r="F162" s="311"/>
      <c r="G162" s="229"/>
      <c r="H162" s="230"/>
      <c r="I162" s="230"/>
      <c r="J162" s="230"/>
      <c r="K162" s="230"/>
      <c r="L162" s="230"/>
      <c r="M162" s="230"/>
      <c r="N162" s="230"/>
      <c r="O162" s="230"/>
      <c r="P162" s="231"/>
      <c r="Q162" s="777"/>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777"/>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0"/>
      <c r="B164" s="249"/>
      <c r="C164" s="248"/>
      <c r="D164" s="249"/>
      <c r="E164" s="248"/>
      <c r="F164" s="311"/>
      <c r="G164" s="229"/>
      <c r="H164" s="230"/>
      <c r="I164" s="230"/>
      <c r="J164" s="230"/>
      <c r="K164" s="230"/>
      <c r="L164" s="230"/>
      <c r="M164" s="230"/>
      <c r="N164" s="230"/>
      <c r="O164" s="230"/>
      <c r="P164" s="231"/>
      <c r="Q164" s="777"/>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0"/>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0"/>
      <c r="B169" s="249"/>
      <c r="C169" s="248"/>
      <c r="D169" s="249"/>
      <c r="E169" s="248"/>
      <c r="F169" s="311"/>
      <c r="G169" s="229"/>
      <c r="H169" s="230"/>
      <c r="I169" s="230"/>
      <c r="J169" s="230"/>
      <c r="K169" s="230"/>
      <c r="L169" s="230"/>
      <c r="M169" s="230"/>
      <c r="N169" s="230"/>
      <c r="O169" s="230"/>
      <c r="P169" s="231"/>
      <c r="Q169" s="777"/>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777"/>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0"/>
      <c r="B171" s="249"/>
      <c r="C171" s="248"/>
      <c r="D171" s="249"/>
      <c r="E171" s="248"/>
      <c r="F171" s="311"/>
      <c r="G171" s="229"/>
      <c r="H171" s="230"/>
      <c r="I171" s="230"/>
      <c r="J171" s="230"/>
      <c r="K171" s="230"/>
      <c r="L171" s="230"/>
      <c r="M171" s="230"/>
      <c r="N171" s="230"/>
      <c r="O171" s="230"/>
      <c r="P171" s="231"/>
      <c r="Q171" s="777"/>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0"/>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0"/>
      <c r="B176" s="249"/>
      <c r="C176" s="248"/>
      <c r="D176" s="249"/>
      <c r="E176" s="248"/>
      <c r="F176" s="311"/>
      <c r="G176" s="229"/>
      <c r="H176" s="230"/>
      <c r="I176" s="230"/>
      <c r="J176" s="230"/>
      <c r="K176" s="230"/>
      <c r="L176" s="230"/>
      <c r="M176" s="230"/>
      <c r="N176" s="230"/>
      <c r="O176" s="230"/>
      <c r="P176" s="231"/>
      <c r="Q176" s="777"/>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777"/>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0"/>
      <c r="B178" s="249"/>
      <c r="C178" s="248"/>
      <c r="D178" s="249"/>
      <c r="E178" s="248"/>
      <c r="F178" s="311"/>
      <c r="G178" s="229"/>
      <c r="H178" s="230"/>
      <c r="I178" s="230"/>
      <c r="J178" s="230"/>
      <c r="K178" s="230"/>
      <c r="L178" s="230"/>
      <c r="M178" s="230"/>
      <c r="N178" s="230"/>
      <c r="O178" s="230"/>
      <c r="P178" s="231"/>
      <c r="Q178" s="777"/>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0"/>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0"/>
      <c r="B183" s="249"/>
      <c r="C183" s="248"/>
      <c r="D183" s="249"/>
      <c r="E183" s="248"/>
      <c r="F183" s="311"/>
      <c r="G183" s="229"/>
      <c r="H183" s="230"/>
      <c r="I183" s="230"/>
      <c r="J183" s="230"/>
      <c r="K183" s="230"/>
      <c r="L183" s="230"/>
      <c r="M183" s="230"/>
      <c r="N183" s="230"/>
      <c r="O183" s="230"/>
      <c r="P183" s="231"/>
      <c r="Q183" s="777"/>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777"/>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0"/>
      <c r="B185" s="249"/>
      <c r="C185" s="248"/>
      <c r="D185" s="249"/>
      <c r="E185" s="248"/>
      <c r="F185" s="311"/>
      <c r="G185" s="229"/>
      <c r="H185" s="230"/>
      <c r="I185" s="230"/>
      <c r="J185" s="230"/>
      <c r="K185" s="230"/>
      <c r="L185" s="230"/>
      <c r="M185" s="230"/>
      <c r="N185" s="230"/>
      <c r="O185" s="230"/>
      <c r="P185" s="231"/>
      <c r="Q185" s="777"/>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0"/>
      <c r="B188" s="249"/>
      <c r="C188" s="248"/>
      <c r="D188" s="249"/>
      <c r="E188" s="156" t="s">
        <v>583</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0"/>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0"/>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4"/>
    </row>
    <row r="213" spans="1:50" ht="22.5" hidden="1" customHeight="1" x14ac:dyDescent="0.15">
      <c r="A213" s="100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0"/>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0"/>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0"/>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0"/>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0"/>
      <c r="B249" s="249"/>
      <c r="C249" s="248"/>
      <c r="D249" s="249"/>
      <c r="E249" s="77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78"/>
    </row>
    <row r="250" spans="1:50" ht="4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0"/>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4"/>
    </row>
    <row r="273" spans="1:50" ht="22.5" hidden="1" customHeight="1" x14ac:dyDescent="0.15">
      <c r="A273" s="100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0"/>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0"/>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0"/>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0"/>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0"/>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4"/>
    </row>
    <row r="333" spans="1:50" ht="22.5" hidden="1" customHeight="1" x14ac:dyDescent="0.15">
      <c r="A333" s="100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0"/>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0"/>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0"/>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0"/>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0"/>
      <c r="B369" s="249"/>
      <c r="C369" s="248"/>
      <c r="D369" s="249"/>
      <c r="E369" s="77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78"/>
    </row>
    <row r="370" spans="1:50" ht="4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0"/>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4"/>
    </row>
    <row r="393" spans="1:50" ht="22.5" hidden="1" customHeight="1" x14ac:dyDescent="0.15">
      <c r="A393" s="100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0"/>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0"/>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0"/>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0"/>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0"/>
      <c r="B430" s="249"/>
      <c r="C430" s="246" t="s">
        <v>368</v>
      </c>
      <c r="D430" s="247"/>
      <c r="E430" s="235" t="s">
        <v>388</v>
      </c>
      <c r="F430" s="236"/>
      <c r="G430" s="237" t="s">
        <v>384</v>
      </c>
      <c r="H430" s="154"/>
      <c r="I430" s="154"/>
      <c r="J430" s="238" t="s">
        <v>623</v>
      </c>
      <c r="K430" s="239"/>
      <c r="L430" s="239"/>
      <c r="M430" s="239"/>
      <c r="N430" s="239"/>
      <c r="O430" s="239"/>
      <c r="P430" s="239"/>
      <c r="Q430" s="239"/>
      <c r="R430" s="239"/>
      <c r="S430" s="239"/>
      <c r="T430" s="240"/>
      <c r="U430" s="241" t="s">
        <v>623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534</v>
      </c>
      <c r="AN431" s="177"/>
      <c r="AO431" s="177"/>
      <c r="AP431" s="172"/>
      <c r="AQ431" s="172" t="s">
        <v>355</v>
      </c>
      <c r="AR431" s="165"/>
      <c r="AS431" s="165"/>
      <c r="AT431" s="166"/>
      <c r="AU431" s="131" t="s">
        <v>253</v>
      </c>
      <c r="AV431" s="131"/>
      <c r="AW431" s="131"/>
      <c r="AX431" s="132"/>
    </row>
    <row r="432" spans="1:50" ht="18.75" customHeight="1" x14ac:dyDescent="0.15">
      <c r="A432" s="100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623</v>
      </c>
      <c r="AF432" s="133"/>
      <c r="AG432" s="134" t="s">
        <v>356</v>
      </c>
      <c r="AH432" s="168"/>
      <c r="AI432" s="178"/>
      <c r="AJ432" s="178"/>
      <c r="AK432" s="178"/>
      <c r="AL432" s="173"/>
      <c r="AM432" s="178"/>
      <c r="AN432" s="178"/>
      <c r="AO432" s="178"/>
      <c r="AP432" s="173"/>
      <c r="AQ432" s="214" t="s">
        <v>623</v>
      </c>
      <c r="AR432" s="133"/>
      <c r="AS432" s="134" t="s">
        <v>356</v>
      </c>
      <c r="AT432" s="168"/>
      <c r="AU432" s="133" t="s">
        <v>623</v>
      </c>
      <c r="AV432" s="133"/>
      <c r="AW432" s="134" t="s">
        <v>300</v>
      </c>
      <c r="AX432" s="135"/>
    </row>
    <row r="433" spans="1:50" ht="23.25" customHeight="1" x14ac:dyDescent="0.15">
      <c r="A433" s="1000"/>
      <c r="B433" s="249"/>
      <c r="C433" s="248"/>
      <c r="D433" s="249"/>
      <c r="E433" s="162"/>
      <c r="F433" s="163"/>
      <c r="G433" s="227" t="s">
        <v>617</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623</v>
      </c>
      <c r="AC433" s="130"/>
      <c r="AD433" s="130"/>
      <c r="AE433" s="100" t="s">
        <v>624</v>
      </c>
      <c r="AF433" s="101"/>
      <c r="AG433" s="101"/>
      <c r="AH433" s="101"/>
      <c r="AI433" s="100" t="s">
        <v>623</v>
      </c>
      <c r="AJ433" s="101"/>
      <c r="AK433" s="101"/>
      <c r="AL433" s="101"/>
      <c r="AM433" s="100" t="s">
        <v>623</v>
      </c>
      <c r="AN433" s="101"/>
      <c r="AO433" s="101"/>
      <c r="AP433" s="102"/>
      <c r="AQ433" s="100" t="s">
        <v>625</v>
      </c>
      <c r="AR433" s="101"/>
      <c r="AS433" s="101"/>
      <c r="AT433" s="102"/>
      <c r="AU433" s="101" t="s">
        <v>623</v>
      </c>
      <c r="AV433" s="101"/>
      <c r="AW433" s="101"/>
      <c r="AX433" s="219"/>
    </row>
    <row r="434" spans="1:50" ht="23.25"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623</v>
      </c>
      <c r="AC434" s="218"/>
      <c r="AD434" s="218"/>
      <c r="AE434" s="100" t="s">
        <v>624</v>
      </c>
      <c r="AF434" s="101"/>
      <c r="AG434" s="101"/>
      <c r="AH434" s="102"/>
      <c r="AI434" s="100" t="s">
        <v>623</v>
      </c>
      <c r="AJ434" s="101"/>
      <c r="AK434" s="101"/>
      <c r="AL434" s="101"/>
      <c r="AM434" s="100" t="s">
        <v>623</v>
      </c>
      <c r="AN434" s="101"/>
      <c r="AO434" s="101"/>
      <c r="AP434" s="102"/>
      <c r="AQ434" s="100" t="s">
        <v>623</v>
      </c>
      <c r="AR434" s="101"/>
      <c r="AS434" s="101"/>
      <c r="AT434" s="102"/>
      <c r="AU434" s="101" t="s">
        <v>623</v>
      </c>
      <c r="AV434" s="101"/>
      <c r="AW434" s="101"/>
      <c r="AX434" s="219"/>
    </row>
    <row r="435" spans="1:50" ht="23.25"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624</v>
      </c>
      <c r="AF435" s="101"/>
      <c r="AG435" s="101"/>
      <c r="AH435" s="102"/>
      <c r="AI435" s="100" t="s">
        <v>623</v>
      </c>
      <c r="AJ435" s="101"/>
      <c r="AK435" s="101"/>
      <c r="AL435" s="101"/>
      <c r="AM435" s="100" t="s">
        <v>623</v>
      </c>
      <c r="AN435" s="101"/>
      <c r="AO435" s="101"/>
      <c r="AP435" s="102"/>
      <c r="AQ435" s="100" t="s">
        <v>618</v>
      </c>
      <c r="AR435" s="101"/>
      <c r="AS435" s="101"/>
      <c r="AT435" s="102"/>
      <c r="AU435" s="101" t="s">
        <v>618</v>
      </c>
      <c r="AV435" s="101"/>
      <c r="AW435" s="101"/>
      <c r="AX435" s="219"/>
    </row>
    <row r="436" spans="1:50" ht="18.75" hidden="1" customHeight="1" x14ac:dyDescent="0.15">
      <c r="A436" s="100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534</v>
      </c>
      <c r="AN436" s="177"/>
      <c r="AO436" s="177"/>
      <c r="AP436" s="172"/>
      <c r="AQ436" s="172" t="s">
        <v>355</v>
      </c>
      <c r="AR436" s="165"/>
      <c r="AS436" s="165"/>
      <c r="AT436" s="166"/>
      <c r="AU436" s="131" t="s">
        <v>253</v>
      </c>
      <c r="AV436" s="131"/>
      <c r="AW436" s="131"/>
      <c r="AX436" s="132"/>
    </row>
    <row r="437" spans="1:50" ht="18.75" hidden="1" customHeight="1" x14ac:dyDescent="0.15">
      <c r="A437" s="100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534</v>
      </c>
      <c r="AN441" s="177"/>
      <c r="AO441" s="177"/>
      <c r="AP441" s="172"/>
      <c r="AQ441" s="172" t="s">
        <v>355</v>
      </c>
      <c r="AR441" s="165"/>
      <c r="AS441" s="165"/>
      <c r="AT441" s="166"/>
      <c r="AU441" s="131" t="s">
        <v>253</v>
      </c>
      <c r="AV441" s="131"/>
      <c r="AW441" s="131"/>
      <c r="AX441" s="132"/>
    </row>
    <row r="442" spans="1:50" ht="18.75" hidden="1" customHeight="1" x14ac:dyDescent="0.15">
      <c r="A442" s="100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534</v>
      </c>
      <c r="AN446" s="177"/>
      <c r="AO446" s="177"/>
      <c r="AP446" s="172"/>
      <c r="AQ446" s="172" t="s">
        <v>355</v>
      </c>
      <c r="AR446" s="165"/>
      <c r="AS446" s="165"/>
      <c r="AT446" s="166"/>
      <c r="AU446" s="131" t="s">
        <v>253</v>
      </c>
      <c r="AV446" s="131"/>
      <c r="AW446" s="131"/>
      <c r="AX446" s="132"/>
    </row>
    <row r="447" spans="1:50" ht="18.75" hidden="1" customHeight="1" x14ac:dyDescent="0.15">
      <c r="A447" s="100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534</v>
      </c>
      <c r="AN451" s="177"/>
      <c r="AO451" s="177"/>
      <c r="AP451" s="172"/>
      <c r="AQ451" s="172" t="s">
        <v>355</v>
      </c>
      <c r="AR451" s="165"/>
      <c r="AS451" s="165"/>
      <c r="AT451" s="166"/>
      <c r="AU451" s="131" t="s">
        <v>253</v>
      </c>
      <c r="AV451" s="131"/>
      <c r="AW451" s="131"/>
      <c r="AX451" s="132"/>
    </row>
    <row r="452" spans="1:50" ht="18.75" hidden="1" customHeight="1" x14ac:dyDescent="0.15">
      <c r="A452" s="100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534</v>
      </c>
      <c r="AN456" s="177"/>
      <c r="AO456" s="177"/>
      <c r="AP456" s="172"/>
      <c r="AQ456" s="172" t="s">
        <v>355</v>
      </c>
      <c r="AR456" s="165"/>
      <c r="AS456" s="165"/>
      <c r="AT456" s="166"/>
      <c r="AU456" s="131" t="s">
        <v>253</v>
      </c>
      <c r="AV456" s="131"/>
      <c r="AW456" s="131"/>
      <c r="AX456" s="132"/>
    </row>
    <row r="457" spans="1:50" ht="18.75" customHeight="1" x14ac:dyDescent="0.15">
      <c r="A457" s="100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623</v>
      </c>
      <c r="AF457" s="133"/>
      <c r="AG457" s="134" t="s">
        <v>356</v>
      </c>
      <c r="AH457" s="168"/>
      <c r="AI457" s="178"/>
      <c r="AJ457" s="178"/>
      <c r="AK457" s="178"/>
      <c r="AL457" s="173"/>
      <c r="AM457" s="178"/>
      <c r="AN457" s="178"/>
      <c r="AO457" s="178"/>
      <c r="AP457" s="173"/>
      <c r="AQ457" s="214" t="s">
        <v>626</v>
      </c>
      <c r="AR457" s="133"/>
      <c r="AS457" s="134" t="s">
        <v>356</v>
      </c>
      <c r="AT457" s="168"/>
      <c r="AU457" s="133" t="s">
        <v>617</v>
      </c>
      <c r="AV457" s="133"/>
      <c r="AW457" s="134" t="s">
        <v>300</v>
      </c>
      <c r="AX457" s="135"/>
    </row>
    <row r="458" spans="1:50" ht="23.25" customHeight="1" x14ac:dyDescent="0.15">
      <c r="A458" s="1000"/>
      <c r="B458" s="249"/>
      <c r="C458" s="248"/>
      <c r="D458" s="249"/>
      <c r="E458" s="162"/>
      <c r="F458" s="163"/>
      <c r="G458" s="227" t="s">
        <v>623</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623</v>
      </c>
      <c r="AC458" s="130"/>
      <c r="AD458" s="130"/>
      <c r="AE458" s="100" t="s">
        <v>623</v>
      </c>
      <c r="AF458" s="101"/>
      <c r="AG458" s="101"/>
      <c r="AH458" s="101"/>
      <c r="AI458" s="100" t="s">
        <v>623</v>
      </c>
      <c r="AJ458" s="101"/>
      <c r="AK458" s="101"/>
      <c r="AL458" s="101"/>
      <c r="AM458" s="100" t="s">
        <v>626</v>
      </c>
      <c r="AN458" s="101"/>
      <c r="AO458" s="101"/>
      <c r="AP458" s="102"/>
      <c r="AQ458" s="100" t="s">
        <v>626</v>
      </c>
      <c r="AR458" s="101"/>
      <c r="AS458" s="101"/>
      <c r="AT458" s="102"/>
      <c r="AU458" s="101" t="s">
        <v>617</v>
      </c>
      <c r="AV458" s="101"/>
      <c r="AW458" s="101"/>
      <c r="AX458" s="219"/>
    </row>
    <row r="459" spans="1:50" ht="23.25"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623</v>
      </c>
      <c r="AC459" s="218"/>
      <c r="AD459" s="218"/>
      <c r="AE459" s="100" t="s">
        <v>623</v>
      </c>
      <c r="AF459" s="101"/>
      <c r="AG459" s="101"/>
      <c r="AH459" s="102"/>
      <c r="AI459" s="100" t="s">
        <v>626</v>
      </c>
      <c r="AJ459" s="101"/>
      <c r="AK459" s="101"/>
      <c r="AL459" s="101"/>
      <c r="AM459" s="100" t="s">
        <v>626</v>
      </c>
      <c r="AN459" s="101"/>
      <c r="AO459" s="101"/>
      <c r="AP459" s="102"/>
      <c r="AQ459" s="100" t="s">
        <v>622</v>
      </c>
      <c r="AR459" s="101"/>
      <c r="AS459" s="101"/>
      <c r="AT459" s="102"/>
      <c r="AU459" s="101" t="s">
        <v>625</v>
      </c>
      <c r="AV459" s="101"/>
      <c r="AW459" s="101"/>
      <c r="AX459" s="219"/>
    </row>
    <row r="460" spans="1:50" ht="23.25" customHeight="1" thickBot="1" x14ac:dyDescent="0.2">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624</v>
      </c>
      <c r="AF460" s="101"/>
      <c r="AG460" s="101"/>
      <c r="AH460" s="102"/>
      <c r="AI460" s="100" t="s">
        <v>626</v>
      </c>
      <c r="AJ460" s="101"/>
      <c r="AK460" s="101"/>
      <c r="AL460" s="101"/>
      <c r="AM460" s="100" t="s">
        <v>626</v>
      </c>
      <c r="AN460" s="101"/>
      <c r="AO460" s="101"/>
      <c r="AP460" s="102"/>
      <c r="AQ460" s="100" t="s">
        <v>626</v>
      </c>
      <c r="AR460" s="101"/>
      <c r="AS460" s="101"/>
      <c r="AT460" s="102"/>
      <c r="AU460" s="101" t="s">
        <v>617</v>
      </c>
      <c r="AV460" s="101"/>
      <c r="AW460" s="101"/>
      <c r="AX460" s="219"/>
    </row>
    <row r="461" spans="1:50" ht="18.75" hidden="1" customHeight="1" x14ac:dyDescent="0.15">
      <c r="A461" s="100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534</v>
      </c>
      <c r="AN461" s="177"/>
      <c r="AO461" s="177"/>
      <c r="AP461" s="172"/>
      <c r="AQ461" s="172" t="s">
        <v>355</v>
      </c>
      <c r="AR461" s="165"/>
      <c r="AS461" s="165"/>
      <c r="AT461" s="166"/>
      <c r="AU461" s="131" t="s">
        <v>253</v>
      </c>
      <c r="AV461" s="131"/>
      <c r="AW461" s="131"/>
      <c r="AX461" s="132"/>
    </row>
    <row r="462" spans="1:50" ht="18.75" hidden="1" customHeight="1" x14ac:dyDescent="0.15">
      <c r="A462" s="100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534</v>
      </c>
      <c r="AN466" s="177"/>
      <c r="AO466" s="177"/>
      <c r="AP466" s="172"/>
      <c r="AQ466" s="172" t="s">
        <v>355</v>
      </c>
      <c r="AR466" s="165"/>
      <c r="AS466" s="165"/>
      <c r="AT466" s="166"/>
      <c r="AU466" s="131" t="s">
        <v>253</v>
      </c>
      <c r="AV466" s="131"/>
      <c r="AW466" s="131"/>
      <c r="AX466" s="132"/>
    </row>
    <row r="467" spans="1:50" ht="18.75" hidden="1" customHeight="1" x14ac:dyDescent="0.15">
      <c r="A467" s="100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534</v>
      </c>
      <c r="AN471" s="177"/>
      <c r="AO471" s="177"/>
      <c r="AP471" s="172"/>
      <c r="AQ471" s="172" t="s">
        <v>355</v>
      </c>
      <c r="AR471" s="165"/>
      <c r="AS471" s="165"/>
      <c r="AT471" s="166"/>
      <c r="AU471" s="131" t="s">
        <v>253</v>
      </c>
      <c r="AV471" s="131"/>
      <c r="AW471" s="131"/>
      <c r="AX471" s="132"/>
    </row>
    <row r="472" spans="1:50" ht="18.75" hidden="1" customHeight="1" x14ac:dyDescent="0.15">
      <c r="A472" s="100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534</v>
      </c>
      <c r="AN476" s="177"/>
      <c r="AO476" s="177"/>
      <c r="AP476" s="172"/>
      <c r="AQ476" s="172" t="s">
        <v>355</v>
      </c>
      <c r="AR476" s="165"/>
      <c r="AS476" s="165"/>
      <c r="AT476" s="166"/>
      <c r="AU476" s="131" t="s">
        <v>253</v>
      </c>
      <c r="AV476" s="131"/>
      <c r="AW476" s="131"/>
      <c r="AX476" s="132"/>
    </row>
    <row r="477" spans="1:50" ht="18.75" hidden="1" customHeight="1" x14ac:dyDescent="0.15">
      <c r="A477" s="100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0"/>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534</v>
      </c>
      <c r="AN485" s="177"/>
      <c r="AO485" s="177"/>
      <c r="AP485" s="172"/>
      <c r="AQ485" s="172" t="s">
        <v>355</v>
      </c>
      <c r="AR485" s="165"/>
      <c r="AS485" s="165"/>
      <c r="AT485" s="166"/>
      <c r="AU485" s="131" t="s">
        <v>253</v>
      </c>
      <c r="AV485" s="131"/>
      <c r="AW485" s="131"/>
      <c r="AX485" s="132"/>
    </row>
    <row r="486" spans="1:50" ht="18.75" hidden="1" customHeight="1" x14ac:dyDescent="0.15">
      <c r="A486" s="100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534</v>
      </c>
      <c r="AN490" s="177"/>
      <c r="AO490" s="177"/>
      <c r="AP490" s="172"/>
      <c r="AQ490" s="172" t="s">
        <v>355</v>
      </c>
      <c r="AR490" s="165"/>
      <c r="AS490" s="165"/>
      <c r="AT490" s="166"/>
      <c r="AU490" s="131" t="s">
        <v>253</v>
      </c>
      <c r="AV490" s="131"/>
      <c r="AW490" s="131"/>
      <c r="AX490" s="132"/>
    </row>
    <row r="491" spans="1:50" ht="18.75" hidden="1" customHeight="1" x14ac:dyDescent="0.15">
      <c r="A491" s="100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534</v>
      </c>
      <c r="AN495" s="177"/>
      <c r="AO495" s="177"/>
      <c r="AP495" s="172"/>
      <c r="AQ495" s="172" t="s">
        <v>355</v>
      </c>
      <c r="AR495" s="165"/>
      <c r="AS495" s="165"/>
      <c r="AT495" s="166"/>
      <c r="AU495" s="131" t="s">
        <v>253</v>
      </c>
      <c r="AV495" s="131"/>
      <c r="AW495" s="131"/>
      <c r="AX495" s="132"/>
    </row>
    <row r="496" spans="1:50" ht="18.75" hidden="1" customHeight="1" x14ac:dyDescent="0.15">
      <c r="A496" s="100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534</v>
      </c>
      <c r="AN500" s="177"/>
      <c r="AO500" s="177"/>
      <c r="AP500" s="172"/>
      <c r="AQ500" s="172" t="s">
        <v>355</v>
      </c>
      <c r="AR500" s="165"/>
      <c r="AS500" s="165"/>
      <c r="AT500" s="166"/>
      <c r="AU500" s="131" t="s">
        <v>253</v>
      </c>
      <c r="AV500" s="131"/>
      <c r="AW500" s="131"/>
      <c r="AX500" s="132"/>
    </row>
    <row r="501" spans="1:50" ht="18.75" hidden="1" customHeight="1" x14ac:dyDescent="0.15">
      <c r="A501" s="100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534</v>
      </c>
      <c r="AN505" s="177"/>
      <c r="AO505" s="177"/>
      <c r="AP505" s="172"/>
      <c r="AQ505" s="172" t="s">
        <v>355</v>
      </c>
      <c r="AR505" s="165"/>
      <c r="AS505" s="165"/>
      <c r="AT505" s="166"/>
      <c r="AU505" s="131" t="s">
        <v>253</v>
      </c>
      <c r="AV505" s="131"/>
      <c r="AW505" s="131"/>
      <c r="AX505" s="132"/>
    </row>
    <row r="506" spans="1:50" ht="18.75" hidden="1" customHeight="1" x14ac:dyDescent="0.15">
      <c r="A506" s="100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534</v>
      </c>
      <c r="AN510" s="177"/>
      <c r="AO510" s="177"/>
      <c r="AP510" s="172"/>
      <c r="AQ510" s="172" t="s">
        <v>355</v>
      </c>
      <c r="AR510" s="165"/>
      <c r="AS510" s="165"/>
      <c r="AT510" s="166"/>
      <c r="AU510" s="131" t="s">
        <v>253</v>
      </c>
      <c r="AV510" s="131"/>
      <c r="AW510" s="131"/>
      <c r="AX510" s="132"/>
    </row>
    <row r="511" spans="1:50" ht="18.75" hidden="1" customHeight="1" x14ac:dyDescent="0.15">
      <c r="A511" s="100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534</v>
      </c>
      <c r="AN515" s="177"/>
      <c r="AO515" s="177"/>
      <c r="AP515" s="172"/>
      <c r="AQ515" s="172" t="s">
        <v>355</v>
      </c>
      <c r="AR515" s="165"/>
      <c r="AS515" s="165"/>
      <c r="AT515" s="166"/>
      <c r="AU515" s="131" t="s">
        <v>253</v>
      </c>
      <c r="AV515" s="131"/>
      <c r="AW515" s="131"/>
      <c r="AX515" s="132"/>
    </row>
    <row r="516" spans="1:50" ht="18.75" hidden="1" customHeight="1" x14ac:dyDescent="0.15">
      <c r="A516" s="100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534</v>
      </c>
      <c r="AN520" s="177"/>
      <c r="AO520" s="177"/>
      <c r="AP520" s="172"/>
      <c r="AQ520" s="172" t="s">
        <v>355</v>
      </c>
      <c r="AR520" s="165"/>
      <c r="AS520" s="165"/>
      <c r="AT520" s="166"/>
      <c r="AU520" s="131" t="s">
        <v>253</v>
      </c>
      <c r="AV520" s="131"/>
      <c r="AW520" s="131"/>
      <c r="AX520" s="132"/>
    </row>
    <row r="521" spans="1:50" ht="18.75" hidden="1" customHeight="1" x14ac:dyDescent="0.15">
      <c r="A521" s="100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534</v>
      </c>
      <c r="AN525" s="177"/>
      <c r="AO525" s="177"/>
      <c r="AP525" s="172"/>
      <c r="AQ525" s="172" t="s">
        <v>355</v>
      </c>
      <c r="AR525" s="165"/>
      <c r="AS525" s="165"/>
      <c r="AT525" s="166"/>
      <c r="AU525" s="131" t="s">
        <v>253</v>
      </c>
      <c r="AV525" s="131"/>
      <c r="AW525" s="131"/>
      <c r="AX525" s="132"/>
    </row>
    <row r="526" spans="1:50" ht="18.75" hidden="1" customHeight="1" x14ac:dyDescent="0.15">
      <c r="A526" s="100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534</v>
      </c>
      <c r="AN530" s="177"/>
      <c r="AO530" s="177"/>
      <c r="AP530" s="172"/>
      <c r="AQ530" s="172" t="s">
        <v>355</v>
      </c>
      <c r="AR530" s="165"/>
      <c r="AS530" s="165"/>
      <c r="AT530" s="166"/>
      <c r="AU530" s="131" t="s">
        <v>253</v>
      </c>
      <c r="AV530" s="131"/>
      <c r="AW530" s="131"/>
      <c r="AX530" s="132"/>
    </row>
    <row r="531" spans="1:50" ht="18.75" hidden="1" customHeight="1" x14ac:dyDescent="0.15">
      <c r="A531" s="100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534</v>
      </c>
      <c r="AN539" s="177"/>
      <c r="AO539" s="177"/>
      <c r="AP539" s="172"/>
      <c r="AQ539" s="172" t="s">
        <v>355</v>
      </c>
      <c r="AR539" s="165"/>
      <c r="AS539" s="165"/>
      <c r="AT539" s="166"/>
      <c r="AU539" s="131" t="s">
        <v>253</v>
      </c>
      <c r="AV539" s="131"/>
      <c r="AW539" s="131"/>
      <c r="AX539" s="132"/>
    </row>
    <row r="540" spans="1:50" ht="18.75" hidden="1" customHeight="1" x14ac:dyDescent="0.15">
      <c r="A540" s="100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534</v>
      </c>
      <c r="AN544" s="177"/>
      <c r="AO544" s="177"/>
      <c r="AP544" s="172"/>
      <c r="AQ544" s="172" t="s">
        <v>355</v>
      </c>
      <c r="AR544" s="165"/>
      <c r="AS544" s="165"/>
      <c r="AT544" s="166"/>
      <c r="AU544" s="131" t="s">
        <v>253</v>
      </c>
      <c r="AV544" s="131"/>
      <c r="AW544" s="131"/>
      <c r="AX544" s="132"/>
    </row>
    <row r="545" spans="1:50" ht="18.75" hidden="1" customHeight="1" x14ac:dyDescent="0.15">
      <c r="A545" s="100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534</v>
      </c>
      <c r="AN549" s="177"/>
      <c r="AO549" s="177"/>
      <c r="AP549" s="172"/>
      <c r="AQ549" s="172" t="s">
        <v>355</v>
      </c>
      <c r="AR549" s="165"/>
      <c r="AS549" s="165"/>
      <c r="AT549" s="166"/>
      <c r="AU549" s="131" t="s">
        <v>253</v>
      </c>
      <c r="AV549" s="131"/>
      <c r="AW549" s="131"/>
      <c r="AX549" s="132"/>
    </row>
    <row r="550" spans="1:50" ht="18.75" hidden="1" customHeight="1" x14ac:dyDescent="0.15">
      <c r="A550" s="100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534</v>
      </c>
      <c r="AN554" s="177"/>
      <c r="AO554" s="177"/>
      <c r="AP554" s="172"/>
      <c r="AQ554" s="172" t="s">
        <v>355</v>
      </c>
      <c r="AR554" s="165"/>
      <c r="AS554" s="165"/>
      <c r="AT554" s="166"/>
      <c r="AU554" s="131" t="s">
        <v>253</v>
      </c>
      <c r="AV554" s="131"/>
      <c r="AW554" s="131"/>
      <c r="AX554" s="132"/>
    </row>
    <row r="555" spans="1:50" ht="18.75" hidden="1" customHeight="1" x14ac:dyDescent="0.15">
      <c r="A555" s="100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534</v>
      </c>
      <c r="AN559" s="177"/>
      <c r="AO559" s="177"/>
      <c r="AP559" s="172"/>
      <c r="AQ559" s="172" t="s">
        <v>355</v>
      </c>
      <c r="AR559" s="165"/>
      <c r="AS559" s="165"/>
      <c r="AT559" s="166"/>
      <c r="AU559" s="131" t="s">
        <v>253</v>
      </c>
      <c r="AV559" s="131"/>
      <c r="AW559" s="131"/>
      <c r="AX559" s="132"/>
    </row>
    <row r="560" spans="1:50" ht="18.75" hidden="1" customHeight="1" x14ac:dyDescent="0.15">
      <c r="A560" s="100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534</v>
      </c>
      <c r="AN564" s="177"/>
      <c r="AO564" s="177"/>
      <c r="AP564" s="172"/>
      <c r="AQ564" s="172" t="s">
        <v>355</v>
      </c>
      <c r="AR564" s="165"/>
      <c r="AS564" s="165"/>
      <c r="AT564" s="166"/>
      <c r="AU564" s="131" t="s">
        <v>253</v>
      </c>
      <c r="AV564" s="131"/>
      <c r="AW564" s="131"/>
      <c r="AX564" s="132"/>
    </row>
    <row r="565" spans="1:50" ht="18.75" hidden="1" customHeight="1" x14ac:dyDescent="0.15">
      <c r="A565" s="100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534</v>
      </c>
      <c r="AN569" s="177"/>
      <c r="AO569" s="177"/>
      <c r="AP569" s="172"/>
      <c r="AQ569" s="172" t="s">
        <v>355</v>
      </c>
      <c r="AR569" s="165"/>
      <c r="AS569" s="165"/>
      <c r="AT569" s="166"/>
      <c r="AU569" s="131" t="s">
        <v>253</v>
      </c>
      <c r="AV569" s="131"/>
      <c r="AW569" s="131"/>
      <c r="AX569" s="132"/>
    </row>
    <row r="570" spans="1:50" ht="18.75" hidden="1" customHeight="1" x14ac:dyDescent="0.15">
      <c r="A570" s="100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534</v>
      </c>
      <c r="AN574" s="177"/>
      <c r="AO574" s="177"/>
      <c r="AP574" s="172"/>
      <c r="AQ574" s="172" t="s">
        <v>355</v>
      </c>
      <c r="AR574" s="165"/>
      <c r="AS574" s="165"/>
      <c r="AT574" s="166"/>
      <c r="AU574" s="131" t="s">
        <v>253</v>
      </c>
      <c r="AV574" s="131"/>
      <c r="AW574" s="131"/>
      <c r="AX574" s="132"/>
    </row>
    <row r="575" spans="1:50" ht="18.75" hidden="1" customHeight="1" x14ac:dyDescent="0.15">
      <c r="A575" s="100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534</v>
      </c>
      <c r="AN579" s="177"/>
      <c r="AO579" s="177"/>
      <c r="AP579" s="172"/>
      <c r="AQ579" s="172" t="s">
        <v>355</v>
      </c>
      <c r="AR579" s="165"/>
      <c r="AS579" s="165"/>
      <c r="AT579" s="166"/>
      <c r="AU579" s="131" t="s">
        <v>253</v>
      </c>
      <c r="AV579" s="131"/>
      <c r="AW579" s="131"/>
      <c r="AX579" s="132"/>
    </row>
    <row r="580" spans="1:50" ht="18.75" hidden="1" customHeight="1" x14ac:dyDescent="0.15">
      <c r="A580" s="100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534</v>
      </c>
      <c r="AN584" s="177"/>
      <c r="AO584" s="177"/>
      <c r="AP584" s="172"/>
      <c r="AQ584" s="172" t="s">
        <v>355</v>
      </c>
      <c r="AR584" s="165"/>
      <c r="AS584" s="165"/>
      <c r="AT584" s="166"/>
      <c r="AU584" s="131" t="s">
        <v>253</v>
      </c>
      <c r="AV584" s="131"/>
      <c r="AW584" s="131"/>
      <c r="AX584" s="132"/>
    </row>
    <row r="585" spans="1:50" ht="18.75" hidden="1" customHeight="1" x14ac:dyDescent="0.15">
      <c r="A585" s="100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534</v>
      </c>
      <c r="AN593" s="177"/>
      <c r="AO593" s="177"/>
      <c r="AP593" s="172"/>
      <c r="AQ593" s="172" t="s">
        <v>355</v>
      </c>
      <c r="AR593" s="165"/>
      <c r="AS593" s="165"/>
      <c r="AT593" s="166"/>
      <c r="AU593" s="131" t="s">
        <v>253</v>
      </c>
      <c r="AV593" s="131"/>
      <c r="AW593" s="131"/>
      <c r="AX593" s="132"/>
    </row>
    <row r="594" spans="1:50" ht="18.75" hidden="1" customHeight="1" x14ac:dyDescent="0.15">
      <c r="A594" s="100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534</v>
      </c>
      <c r="AN598" s="177"/>
      <c r="AO598" s="177"/>
      <c r="AP598" s="172"/>
      <c r="AQ598" s="172" t="s">
        <v>355</v>
      </c>
      <c r="AR598" s="165"/>
      <c r="AS598" s="165"/>
      <c r="AT598" s="166"/>
      <c r="AU598" s="131" t="s">
        <v>253</v>
      </c>
      <c r="AV598" s="131"/>
      <c r="AW598" s="131"/>
      <c r="AX598" s="132"/>
    </row>
    <row r="599" spans="1:50" ht="18.75" hidden="1" customHeight="1" x14ac:dyDescent="0.15">
      <c r="A599" s="100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534</v>
      </c>
      <c r="AN603" s="177"/>
      <c r="AO603" s="177"/>
      <c r="AP603" s="172"/>
      <c r="AQ603" s="172" t="s">
        <v>355</v>
      </c>
      <c r="AR603" s="165"/>
      <c r="AS603" s="165"/>
      <c r="AT603" s="166"/>
      <c r="AU603" s="131" t="s">
        <v>253</v>
      </c>
      <c r="AV603" s="131"/>
      <c r="AW603" s="131"/>
      <c r="AX603" s="132"/>
    </row>
    <row r="604" spans="1:50" ht="18.75" hidden="1" customHeight="1" x14ac:dyDescent="0.15">
      <c r="A604" s="100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534</v>
      </c>
      <c r="AN608" s="177"/>
      <c r="AO608" s="177"/>
      <c r="AP608" s="172"/>
      <c r="AQ608" s="172" t="s">
        <v>355</v>
      </c>
      <c r="AR608" s="165"/>
      <c r="AS608" s="165"/>
      <c r="AT608" s="166"/>
      <c r="AU608" s="131" t="s">
        <v>253</v>
      </c>
      <c r="AV608" s="131"/>
      <c r="AW608" s="131"/>
      <c r="AX608" s="132"/>
    </row>
    <row r="609" spans="1:50" ht="18.75" hidden="1" customHeight="1" x14ac:dyDescent="0.15">
      <c r="A609" s="100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534</v>
      </c>
      <c r="AN613" s="177"/>
      <c r="AO613" s="177"/>
      <c r="AP613" s="172"/>
      <c r="AQ613" s="172" t="s">
        <v>355</v>
      </c>
      <c r="AR613" s="165"/>
      <c r="AS613" s="165"/>
      <c r="AT613" s="166"/>
      <c r="AU613" s="131" t="s">
        <v>253</v>
      </c>
      <c r="AV613" s="131"/>
      <c r="AW613" s="131"/>
      <c r="AX613" s="132"/>
    </row>
    <row r="614" spans="1:50" ht="18.75" hidden="1" customHeight="1" x14ac:dyDescent="0.15">
      <c r="A614" s="100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534</v>
      </c>
      <c r="AN618" s="177"/>
      <c r="AO618" s="177"/>
      <c r="AP618" s="172"/>
      <c r="AQ618" s="172" t="s">
        <v>355</v>
      </c>
      <c r="AR618" s="165"/>
      <c r="AS618" s="165"/>
      <c r="AT618" s="166"/>
      <c r="AU618" s="131" t="s">
        <v>253</v>
      </c>
      <c r="AV618" s="131"/>
      <c r="AW618" s="131"/>
      <c r="AX618" s="132"/>
    </row>
    <row r="619" spans="1:50" ht="18.75" hidden="1" customHeight="1" x14ac:dyDescent="0.15">
      <c r="A619" s="100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534</v>
      </c>
      <c r="AN623" s="177"/>
      <c r="AO623" s="177"/>
      <c r="AP623" s="172"/>
      <c r="AQ623" s="172" t="s">
        <v>355</v>
      </c>
      <c r="AR623" s="165"/>
      <c r="AS623" s="165"/>
      <c r="AT623" s="166"/>
      <c r="AU623" s="131" t="s">
        <v>253</v>
      </c>
      <c r="AV623" s="131"/>
      <c r="AW623" s="131"/>
      <c r="AX623" s="132"/>
    </row>
    <row r="624" spans="1:50" ht="18.75" hidden="1" customHeight="1" x14ac:dyDescent="0.15">
      <c r="A624" s="100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534</v>
      </c>
      <c r="AN628" s="177"/>
      <c r="AO628" s="177"/>
      <c r="AP628" s="172"/>
      <c r="AQ628" s="172" t="s">
        <v>355</v>
      </c>
      <c r="AR628" s="165"/>
      <c r="AS628" s="165"/>
      <c r="AT628" s="166"/>
      <c r="AU628" s="131" t="s">
        <v>253</v>
      </c>
      <c r="AV628" s="131"/>
      <c r="AW628" s="131"/>
      <c r="AX628" s="132"/>
    </row>
    <row r="629" spans="1:50" ht="18.75" hidden="1" customHeight="1" x14ac:dyDescent="0.15">
      <c r="A629" s="100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534</v>
      </c>
      <c r="AN633" s="177"/>
      <c r="AO633" s="177"/>
      <c r="AP633" s="172"/>
      <c r="AQ633" s="172" t="s">
        <v>355</v>
      </c>
      <c r="AR633" s="165"/>
      <c r="AS633" s="165"/>
      <c r="AT633" s="166"/>
      <c r="AU633" s="131" t="s">
        <v>253</v>
      </c>
      <c r="AV633" s="131"/>
      <c r="AW633" s="131"/>
      <c r="AX633" s="132"/>
    </row>
    <row r="634" spans="1:50" ht="18.75" hidden="1" customHeight="1" x14ac:dyDescent="0.15">
      <c r="A634" s="100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534</v>
      </c>
      <c r="AN638" s="177"/>
      <c r="AO638" s="177"/>
      <c r="AP638" s="172"/>
      <c r="AQ638" s="172" t="s">
        <v>355</v>
      </c>
      <c r="AR638" s="165"/>
      <c r="AS638" s="165"/>
      <c r="AT638" s="166"/>
      <c r="AU638" s="131" t="s">
        <v>253</v>
      </c>
      <c r="AV638" s="131"/>
      <c r="AW638" s="131"/>
      <c r="AX638" s="132"/>
    </row>
    <row r="639" spans="1:50" ht="18.75" hidden="1" customHeight="1" x14ac:dyDescent="0.15">
      <c r="A639" s="100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534</v>
      </c>
      <c r="AN647" s="177"/>
      <c r="AO647" s="177"/>
      <c r="AP647" s="172"/>
      <c r="AQ647" s="172" t="s">
        <v>355</v>
      </c>
      <c r="AR647" s="165"/>
      <c r="AS647" s="165"/>
      <c r="AT647" s="166"/>
      <c r="AU647" s="131" t="s">
        <v>253</v>
      </c>
      <c r="AV647" s="131"/>
      <c r="AW647" s="131"/>
      <c r="AX647" s="132"/>
    </row>
    <row r="648" spans="1:50" ht="18.75" hidden="1" customHeight="1" x14ac:dyDescent="0.15">
      <c r="A648" s="100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534</v>
      </c>
      <c r="AN652" s="177"/>
      <c r="AO652" s="177"/>
      <c r="AP652" s="172"/>
      <c r="AQ652" s="172" t="s">
        <v>355</v>
      </c>
      <c r="AR652" s="165"/>
      <c r="AS652" s="165"/>
      <c r="AT652" s="166"/>
      <c r="AU652" s="131" t="s">
        <v>253</v>
      </c>
      <c r="AV652" s="131"/>
      <c r="AW652" s="131"/>
      <c r="AX652" s="132"/>
    </row>
    <row r="653" spans="1:50" ht="18.75" hidden="1" customHeight="1" x14ac:dyDescent="0.15">
      <c r="A653" s="100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534</v>
      </c>
      <c r="AN657" s="177"/>
      <c r="AO657" s="177"/>
      <c r="AP657" s="172"/>
      <c r="AQ657" s="172" t="s">
        <v>355</v>
      </c>
      <c r="AR657" s="165"/>
      <c r="AS657" s="165"/>
      <c r="AT657" s="166"/>
      <c r="AU657" s="131" t="s">
        <v>253</v>
      </c>
      <c r="AV657" s="131"/>
      <c r="AW657" s="131"/>
      <c r="AX657" s="132"/>
    </row>
    <row r="658" spans="1:50" ht="18.75" hidden="1" customHeight="1" x14ac:dyDescent="0.15">
      <c r="A658" s="100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534</v>
      </c>
      <c r="AN662" s="177"/>
      <c r="AO662" s="177"/>
      <c r="AP662" s="172"/>
      <c r="AQ662" s="172" t="s">
        <v>355</v>
      </c>
      <c r="AR662" s="165"/>
      <c r="AS662" s="165"/>
      <c r="AT662" s="166"/>
      <c r="AU662" s="131" t="s">
        <v>253</v>
      </c>
      <c r="AV662" s="131"/>
      <c r="AW662" s="131"/>
      <c r="AX662" s="132"/>
    </row>
    <row r="663" spans="1:50" ht="18.75" hidden="1" customHeight="1" x14ac:dyDescent="0.15">
      <c r="A663" s="100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534</v>
      </c>
      <c r="AN667" s="177"/>
      <c r="AO667" s="177"/>
      <c r="AP667" s="172"/>
      <c r="AQ667" s="172" t="s">
        <v>355</v>
      </c>
      <c r="AR667" s="165"/>
      <c r="AS667" s="165"/>
      <c r="AT667" s="166"/>
      <c r="AU667" s="131" t="s">
        <v>253</v>
      </c>
      <c r="AV667" s="131"/>
      <c r="AW667" s="131"/>
      <c r="AX667" s="132"/>
    </row>
    <row r="668" spans="1:50" ht="18.75" hidden="1" customHeight="1" x14ac:dyDescent="0.15">
      <c r="A668" s="100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534</v>
      </c>
      <c r="AN672" s="177"/>
      <c r="AO672" s="177"/>
      <c r="AP672" s="172"/>
      <c r="AQ672" s="172" t="s">
        <v>355</v>
      </c>
      <c r="AR672" s="165"/>
      <c r="AS672" s="165"/>
      <c r="AT672" s="166"/>
      <c r="AU672" s="131" t="s">
        <v>253</v>
      </c>
      <c r="AV672" s="131"/>
      <c r="AW672" s="131"/>
      <c r="AX672" s="132"/>
    </row>
    <row r="673" spans="1:50" ht="18.75" hidden="1" customHeight="1" x14ac:dyDescent="0.15">
      <c r="A673" s="100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534</v>
      </c>
      <c r="AN677" s="177"/>
      <c r="AO677" s="177"/>
      <c r="AP677" s="172"/>
      <c r="AQ677" s="172" t="s">
        <v>355</v>
      </c>
      <c r="AR677" s="165"/>
      <c r="AS677" s="165"/>
      <c r="AT677" s="166"/>
      <c r="AU677" s="131" t="s">
        <v>253</v>
      </c>
      <c r="AV677" s="131"/>
      <c r="AW677" s="131"/>
      <c r="AX677" s="132"/>
    </row>
    <row r="678" spans="1:50" ht="18.75" hidden="1" customHeight="1" x14ac:dyDescent="0.15">
      <c r="A678" s="100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534</v>
      </c>
      <c r="AN682" s="177"/>
      <c r="AO682" s="177"/>
      <c r="AP682" s="172"/>
      <c r="AQ682" s="172" t="s">
        <v>355</v>
      </c>
      <c r="AR682" s="165"/>
      <c r="AS682" s="165"/>
      <c r="AT682" s="166"/>
      <c r="AU682" s="131" t="s">
        <v>253</v>
      </c>
      <c r="AV682" s="131"/>
      <c r="AW682" s="131"/>
      <c r="AX682" s="132"/>
    </row>
    <row r="683" spans="1:50" ht="18.75" hidden="1" customHeight="1" x14ac:dyDescent="0.15">
      <c r="A683" s="100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534</v>
      </c>
      <c r="AN687" s="177"/>
      <c r="AO687" s="177"/>
      <c r="AP687" s="172"/>
      <c r="AQ687" s="172" t="s">
        <v>355</v>
      </c>
      <c r="AR687" s="165"/>
      <c r="AS687" s="165"/>
      <c r="AT687" s="166"/>
      <c r="AU687" s="131" t="s">
        <v>253</v>
      </c>
      <c r="AV687" s="131"/>
      <c r="AW687" s="131"/>
      <c r="AX687" s="132"/>
    </row>
    <row r="688" spans="1:50" ht="18.75" hidden="1" customHeight="1" x14ac:dyDescent="0.15">
      <c r="A688" s="100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534</v>
      </c>
      <c r="AN692" s="177"/>
      <c r="AO692" s="177"/>
      <c r="AP692" s="172"/>
      <c r="AQ692" s="172" t="s">
        <v>355</v>
      </c>
      <c r="AR692" s="165"/>
      <c r="AS692" s="165"/>
      <c r="AT692" s="166"/>
      <c r="AU692" s="131" t="s">
        <v>253</v>
      </c>
      <c r="AV692" s="131"/>
      <c r="AW692" s="131"/>
      <c r="AX692" s="132"/>
    </row>
    <row r="693" spans="1:50" ht="18.75" hidden="1" customHeight="1" x14ac:dyDescent="0.15">
      <c r="A693" s="100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4" customHeight="1" x14ac:dyDescent="0.15">
      <c r="A702" s="526" t="s">
        <v>259</v>
      </c>
      <c r="B702" s="527"/>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552</v>
      </c>
      <c r="AE702" s="902"/>
      <c r="AF702" s="902"/>
      <c r="AG702" s="891" t="s">
        <v>584</v>
      </c>
      <c r="AH702" s="892"/>
      <c r="AI702" s="892"/>
      <c r="AJ702" s="892"/>
      <c r="AK702" s="892"/>
      <c r="AL702" s="892"/>
      <c r="AM702" s="892"/>
      <c r="AN702" s="892"/>
      <c r="AO702" s="892"/>
      <c r="AP702" s="892"/>
      <c r="AQ702" s="892"/>
      <c r="AR702" s="892"/>
      <c r="AS702" s="892"/>
      <c r="AT702" s="892"/>
      <c r="AU702" s="892"/>
      <c r="AV702" s="892"/>
      <c r="AW702" s="892"/>
      <c r="AX702" s="893"/>
    </row>
    <row r="703" spans="1:50" ht="8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87" t="s">
        <v>552</v>
      </c>
      <c r="AE703" s="688"/>
      <c r="AF703" s="688"/>
      <c r="AG703" s="591" t="s">
        <v>585</v>
      </c>
      <c r="AH703" s="592"/>
      <c r="AI703" s="592"/>
      <c r="AJ703" s="592"/>
      <c r="AK703" s="592"/>
      <c r="AL703" s="592"/>
      <c r="AM703" s="592"/>
      <c r="AN703" s="592"/>
      <c r="AO703" s="592"/>
      <c r="AP703" s="592"/>
      <c r="AQ703" s="592"/>
      <c r="AR703" s="592"/>
      <c r="AS703" s="592"/>
      <c r="AT703" s="592"/>
      <c r="AU703" s="592"/>
      <c r="AV703" s="592"/>
      <c r="AW703" s="592"/>
      <c r="AX703" s="593"/>
    </row>
    <row r="704" spans="1:50" ht="56.2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552</v>
      </c>
      <c r="AE704" s="583"/>
      <c r="AF704" s="583"/>
      <c r="AG704" s="159" t="s">
        <v>586</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552</v>
      </c>
      <c r="AE705" s="733"/>
      <c r="AF705" s="733"/>
      <c r="AG705" s="156" t="s">
        <v>627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0"/>
      <c r="C706" s="611"/>
      <c r="D706" s="612"/>
      <c r="E706" s="678" t="s">
        <v>527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1" t="s">
        <v>587</v>
      </c>
      <c r="AE706" s="152"/>
      <c r="AF706" s="651"/>
      <c r="AG706" s="777"/>
      <c r="AH706" s="230"/>
      <c r="AI706" s="230"/>
      <c r="AJ706" s="230"/>
      <c r="AK706" s="230"/>
      <c r="AL706" s="230"/>
      <c r="AM706" s="230"/>
      <c r="AN706" s="230"/>
      <c r="AO706" s="230"/>
      <c r="AP706" s="230"/>
      <c r="AQ706" s="230"/>
      <c r="AR706" s="230"/>
      <c r="AS706" s="230"/>
      <c r="AT706" s="230"/>
      <c r="AU706" s="230"/>
      <c r="AV706" s="230"/>
      <c r="AW706" s="230"/>
      <c r="AX706" s="778"/>
    </row>
    <row r="707" spans="1:50" ht="26.25" customHeight="1" x14ac:dyDescent="0.15">
      <c r="A707" s="653"/>
      <c r="B707" s="770"/>
      <c r="C707" s="613"/>
      <c r="D707" s="614"/>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0" t="s">
        <v>587</v>
      </c>
      <c r="AE707" s="581"/>
      <c r="AF707" s="581"/>
      <c r="AG707" s="777"/>
      <c r="AH707" s="230"/>
      <c r="AI707" s="230"/>
      <c r="AJ707" s="230"/>
      <c r="AK707" s="230"/>
      <c r="AL707" s="230"/>
      <c r="AM707" s="230"/>
      <c r="AN707" s="230"/>
      <c r="AO707" s="230"/>
      <c r="AP707" s="230"/>
      <c r="AQ707" s="230"/>
      <c r="AR707" s="230"/>
      <c r="AS707" s="230"/>
      <c r="AT707" s="230"/>
      <c r="AU707" s="230"/>
      <c r="AV707" s="230"/>
      <c r="AW707" s="230"/>
      <c r="AX707" s="778"/>
    </row>
    <row r="708" spans="1:50" ht="58.5" customHeight="1" x14ac:dyDescent="0.15">
      <c r="A708" s="653"/>
      <c r="B708" s="654"/>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2" t="s">
        <v>552</v>
      </c>
      <c r="AE708" s="663"/>
      <c r="AF708" s="663"/>
      <c r="AG708" s="523" t="s">
        <v>588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3"/>
      <c r="B709" s="654"/>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552</v>
      </c>
      <c r="AE709" s="152"/>
      <c r="AF709" s="152"/>
      <c r="AG709" s="591" t="s">
        <v>589</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3"/>
      <c r="B710" s="654"/>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590</v>
      </c>
      <c r="AE710" s="152"/>
      <c r="AF710" s="152"/>
      <c r="AG710" s="591" t="s">
        <v>591</v>
      </c>
      <c r="AH710" s="592"/>
      <c r="AI710" s="592"/>
      <c r="AJ710" s="592"/>
      <c r="AK710" s="592"/>
      <c r="AL710" s="592"/>
      <c r="AM710" s="592"/>
      <c r="AN710" s="592"/>
      <c r="AO710" s="592"/>
      <c r="AP710" s="592"/>
      <c r="AQ710" s="592"/>
      <c r="AR710" s="592"/>
      <c r="AS710" s="592"/>
      <c r="AT710" s="592"/>
      <c r="AU710" s="592"/>
      <c r="AV710" s="592"/>
      <c r="AW710" s="592"/>
      <c r="AX710" s="593"/>
    </row>
    <row r="711" spans="1:50" ht="48.75" customHeight="1" x14ac:dyDescent="0.15">
      <c r="A711" s="653"/>
      <c r="B711" s="654"/>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592</v>
      </c>
      <c r="AE711" s="152"/>
      <c r="AF711" s="152"/>
      <c r="AG711" s="689" t="s">
        <v>593</v>
      </c>
      <c r="AH711" s="592"/>
      <c r="AI711" s="592"/>
      <c r="AJ711" s="592"/>
      <c r="AK711" s="592"/>
      <c r="AL711" s="592"/>
      <c r="AM711" s="592"/>
      <c r="AN711" s="592"/>
      <c r="AO711" s="592"/>
      <c r="AP711" s="592"/>
      <c r="AQ711" s="592"/>
      <c r="AR711" s="592"/>
      <c r="AS711" s="592"/>
      <c r="AT711" s="592"/>
      <c r="AU711" s="592"/>
      <c r="AV711" s="592"/>
      <c r="AW711" s="592"/>
      <c r="AX711" s="593"/>
    </row>
    <row r="712" spans="1:50" ht="59.25" customHeight="1" x14ac:dyDescent="0.15">
      <c r="A712" s="653"/>
      <c r="B712" s="654"/>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1" t="s">
        <v>552</v>
      </c>
      <c r="AE712" s="152"/>
      <c r="AF712" s="651"/>
      <c r="AG712" s="591" t="s">
        <v>594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2"/>
      <c r="AG713" s="591" t="s">
        <v>591</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552</v>
      </c>
      <c r="AE714" s="589"/>
      <c r="AF714" s="590"/>
      <c r="AG714" s="684" t="s">
        <v>595</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8"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596</v>
      </c>
      <c r="AE715" s="663"/>
      <c r="AF715" s="779"/>
      <c r="AG715" s="523" t="s">
        <v>597</v>
      </c>
      <c r="AH715" s="524"/>
      <c r="AI715" s="524"/>
      <c r="AJ715" s="524"/>
      <c r="AK715" s="524"/>
      <c r="AL715" s="524"/>
      <c r="AM715" s="524"/>
      <c r="AN715" s="524"/>
      <c r="AO715" s="524"/>
      <c r="AP715" s="524"/>
      <c r="AQ715" s="524"/>
      <c r="AR715" s="524"/>
      <c r="AS715" s="524"/>
      <c r="AT715" s="524"/>
      <c r="AU715" s="524"/>
      <c r="AV715" s="524"/>
      <c r="AW715" s="524"/>
      <c r="AX715" s="525"/>
    </row>
    <row r="716" spans="1:50" ht="85.5" customHeight="1" x14ac:dyDescent="0.15">
      <c r="A716" s="653"/>
      <c r="B716" s="654"/>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552</v>
      </c>
      <c r="AE716" s="759"/>
      <c r="AF716" s="759"/>
      <c r="AG716" s="591" t="s">
        <v>598</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3"/>
      <c r="B717" s="654"/>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552</v>
      </c>
      <c r="AE717" s="152"/>
      <c r="AF717" s="152"/>
      <c r="AG717" s="591" t="s">
        <v>628</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5"/>
      <c r="B718" s="656"/>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552</v>
      </c>
      <c r="AE718" s="152"/>
      <c r="AF718" s="152"/>
      <c r="AG718" s="689" t="s">
        <v>599</v>
      </c>
      <c r="AH718" s="592"/>
      <c r="AI718" s="592"/>
      <c r="AJ718" s="592"/>
      <c r="AK718" s="592"/>
      <c r="AL718" s="592"/>
      <c r="AM718" s="592"/>
      <c r="AN718" s="592"/>
      <c r="AO718" s="592"/>
      <c r="AP718" s="592"/>
      <c r="AQ718" s="592"/>
      <c r="AR718" s="592"/>
      <c r="AS718" s="592"/>
      <c r="AT718" s="592"/>
      <c r="AU718" s="592"/>
      <c r="AV718" s="592"/>
      <c r="AW718" s="592"/>
      <c r="AX718" s="593"/>
    </row>
    <row r="719" spans="1:50" ht="41.25" customHeight="1" x14ac:dyDescent="0.15">
      <c r="A719" s="645" t="s">
        <v>58</v>
      </c>
      <c r="B719" s="646"/>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62" t="s">
        <v>590</v>
      </c>
      <c r="AE719" s="663"/>
      <c r="AF719" s="663"/>
      <c r="AG719" s="156" t="s">
        <v>630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7"/>
      <c r="B720" s="648"/>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777"/>
      <c r="AH720" s="230"/>
      <c r="AI720" s="230"/>
      <c r="AJ720" s="230"/>
      <c r="AK720" s="230"/>
      <c r="AL720" s="230"/>
      <c r="AM720" s="230"/>
      <c r="AN720" s="230"/>
      <c r="AO720" s="230"/>
      <c r="AP720" s="230"/>
      <c r="AQ720" s="230"/>
      <c r="AR720" s="230"/>
      <c r="AS720" s="230"/>
      <c r="AT720" s="230"/>
      <c r="AU720" s="230"/>
      <c r="AV720" s="230"/>
      <c r="AW720" s="230"/>
      <c r="AX720" s="778"/>
    </row>
    <row r="721" spans="1:50" ht="24.75" customHeight="1" x14ac:dyDescent="0.15">
      <c r="A721" s="647"/>
      <c r="B721" s="648"/>
      <c r="C721" s="923"/>
      <c r="D721" s="924"/>
      <c r="E721" s="924"/>
      <c r="F721" s="925"/>
      <c r="G721" s="943"/>
      <c r="H721" s="944"/>
      <c r="I721" s="83" t="str">
        <f>IF(OR(G721="　", G721=""), "", "-")</f>
        <v/>
      </c>
      <c r="J721" s="922" t="s">
        <v>629</v>
      </c>
      <c r="K721" s="922"/>
      <c r="L721" s="83" t="str">
        <f>IF(M721="","","-")</f>
        <v/>
      </c>
      <c r="M721" s="84"/>
      <c r="N721" s="919" t="s">
        <v>621</v>
      </c>
      <c r="O721" s="920"/>
      <c r="P721" s="920"/>
      <c r="Q721" s="920"/>
      <c r="R721" s="920"/>
      <c r="S721" s="920"/>
      <c r="T721" s="920"/>
      <c r="U721" s="920"/>
      <c r="V721" s="920"/>
      <c r="W721" s="920"/>
      <c r="X721" s="920"/>
      <c r="Y721" s="920"/>
      <c r="Z721" s="920"/>
      <c r="AA721" s="920"/>
      <c r="AB721" s="920"/>
      <c r="AC721" s="920"/>
      <c r="AD721" s="920"/>
      <c r="AE721" s="920"/>
      <c r="AF721" s="921"/>
      <c r="AG721" s="777"/>
      <c r="AH721" s="230"/>
      <c r="AI721" s="230"/>
      <c r="AJ721" s="230"/>
      <c r="AK721" s="230"/>
      <c r="AL721" s="230"/>
      <c r="AM721" s="230"/>
      <c r="AN721" s="230"/>
      <c r="AO721" s="230"/>
      <c r="AP721" s="230"/>
      <c r="AQ721" s="230"/>
      <c r="AR721" s="230"/>
      <c r="AS721" s="230"/>
      <c r="AT721" s="230"/>
      <c r="AU721" s="230"/>
      <c r="AV721" s="230"/>
      <c r="AW721" s="230"/>
      <c r="AX721" s="778"/>
    </row>
    <row r="722" spans="1:50" ht="24.75" hidden="1" customHeight="1" x14ac:dyDescent="0.15">
      <c r="A722" s="647"/>
      <c r="B722" s="648"/>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77"/>
      <c r="AH722" s="230"/>
      <c r="AI722" s="230"/>
      <c r="AJ722" s="230"/>
      <c r="AK722" s="230"/>
      <c r="AL722" s="230"/>
      <c r="AM722" s="230"/>
      <c r="AN722" s="230"/>
      <c r="AO722" s="230"/>
      <c r="AP722" s="230"/>
      <c r="AQ722" s="230"/>
      <c r="AR722" s="230"/>
      <c r="AS722" s="230"/>
      <c r="AT722" s="230"/>
      <c r="AU722" s="230"/>
      <c r="AV722" s="230"/>
      <c r="AW722" s="230"/>
      <c r="AX722" s="778"/>
    </row>
    <row r="723" spans="1:50" ht="24.75" hidden="1" customHeight="1" x14ac:dyDescent="0.15">
      <c r="A723" s="647"/>
      <c r="B723" s="648"/>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77"/>
      <c r="AH723" s="230"/>
      <c r="AI723" s="230"/>
      <c r="AJ723" s="230"/>
      <c r="AK723" s="230"/>
      <c r="AL723" s="230"/>
      <c r="AM723" s="230"/>
      <c r="AN723" s="230"/>
      <c r="AO723" s="230"/>
      <c r="AP723" s="230"/>
      <c r="AQ723" s="230"/>
      <c r="AR723" s="230"/>
      <c r="AS723" s="230"/>
      <c r="AT723" s="230"/>
      <c r="AU723" s="230"/>
      <c r="AV723" s="230"/>
      <c r="AW723" s="230"/>
      <c r="AX723" s="778"/>
    </row>
    <row r="724" spans="1:50" ht="24.75" hidden="1" customHeight="1" x14ac:dyDescent="0.15">
      <c r="A724" s="647"/>
      <c r="B724" s="648"/>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77"/>
      <c r="AH724" s="230"/>
      <c r="AI724" s="230"/>
      <c r="AJ724" s="230"/>
      <c r="AK724" s="230"/>
      <c r="AL724" s="230"/>
      <c r="AM724" s="230"/>
      <c r="AN724" s="230"/>
      <c r="AO724" s="230"/>
      <c r="AP724" s="230"/>
      <c r="AQ724" s="230"/>
      <c r="AR724" s="230"/>
      <c r="AS724" s="230"/>
      <c r="AT724" s="230"/>
      <c r="AU724" s="230"/>
      <c r="AV724" s="230"/>
      <c r="AW724" s="230"/>
      <c r="AX724" s="778"/>
    </row>
    <row r="725" spans="1:50" ht="24.75" hidden="1" customHeight="1" x14ac:dyDescent="0.15">
      <c r="A725" s="649"/>
      <c r="B725" s="650"/>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1" t="s">
        <v>53</v>
      </c>
      <c r="D726" s="578"/>
      <c r="E726" s="578"/>
      <c r="F726" s="579"/>
      <c r="G726" s="800" t="s">
        <v>600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0"/>
      <c r="B727" s="621"/>
      <c r="C727" s="693" t="s">
        <v>57</v>
      </c>
      <c r="D727" s="694"/>
      <c r="E727" s="694"/>
      <c r="F727" s="695"/>
      <c r="G727" s="798" t="s">
        <v>636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631</v>
      </c>
      <c r="F739" s="126"/>
      <c r="G739" s="126"/>
      <c r="H739" s="91" t="str">
        <f>IF(E739="", "", "(")</f>
        <v>(</v>
      </c>
      <c r="I739" s="106"/>
      <c r="J739" s="106"/>
      <c r="K739" s="91" t="str">
        <f>IF(OR(I739="　", I739=""), "", "-")</f>
        <v/>
      </c>
      <c r="L739" s="107">
        <v>428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780" t="s">
        <v>610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3"/>
      <c r="C781" s="763"/>
      <c r="D781" s="763"/>
      <c r="E781" s="763"/>
      <c r="F781" s="764"/>
      <c r="G781" s="446" t="s">
        <v>611</v>
      </c>
      <c r="H781" s="447"/>
      <c r="I781" s="447"/>
      <c r="J781" s="447"/>
      <c r="K781" s="448"/>
      <c r="L781" s="449" t="s">
        <v>614</v>
      </c>
      <c r="M781" s="450"/>
      <c r="N781" s="450"/>
      <c r="O781" s="450"/>
      <c r="P781" s="450"/>
      <c r="Q781" s="450"/>
      <c r="R781" s="450"/>
      <c r="S781" s="450"/>
      <c r="T781" s="450"/>
      <c r="U781" s="450"/>
      <c r="V781" s="450"/>
      <c r="W781" s="450"/>
      <c r="X781" s="451"/>
      <c r="Y781" s="452">
        <v>5.9</v>
      </c>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63"/>
      <c r="C782" s="763"/>
      <c r="D782" s="763"/>
      <c r="E782" s="763"/>
      <c r="F782" s="764"/>
      <c r="G782" s="345" t="s">
        <v>612</v>
      </c>
      <c r="H782" s="346"/>
      <c r="I782" s="346"/>
      <c r="J782" s="346"/>
      <c r="K782" s="347"/>
      <c r="L782" s="398" t="s">
        <v>615</v>
      </c>
      <c r="M782" s="399"/>
      <c r="N782" s="399"/>
      <c r="O782" s="399"/>
      <c r="P782" s="399"/>
      <c r="Q782" s="399"/>
      <c r="R782" s="399"/>
      <c r="S782" s="399"/>
      <c r="T782" s="399"/>
      <c r="U782" s="399"/>
      <c r="V782" s="399"/>
      <c r="W782" s="399"/>
      <c r="X782" s="400"/>
      <c r="Y782" s="395">
        <v>0.4</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3"/>
      <c r="C783" s="763"/>
      <c r="D783" s="763"/>
      <c r="E783" s="763"/>
      <c r="F783" s="764"/>
      <c r="G783" s="345" t="s">
        <v>613</v>
      </c>
      <c r="H783" s="346"/>
      <c r="I783" s="346"/>
      <c r="J783" s="346"/>
      <c r="K783" s="347"/>
      <c r="L783" s="398"/>
      <c r="M783" s="399"/>
      <c r="N783" s="399"/>
      <c r="O783" s="399"/>
      <c r="P783" s="399"/>
      <c r="Q783" s="399"/>
      <c r="R783" s="399"/>
      <c r="S783" s="399"/>
      <c r="T783" s="399"/>
      <c r="U783" s="399"/>
      <c r="V783" s="399"/>
      <c r="W783" s="399"/>
      <c r="X783" s="400"/>
      <c r="Y783" s="395">
        <v>0.5</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3"/>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6.8000000000000007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3"/>
      <c r="B792" s="763"/>
      <c r="C792" s="763"/>
      <c r="D792" s="763"/>
      <c r="E792" s="763"/>
      <c r="F792" s="764"/>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3"/>
      <c r="C794" s="763"/>
      <c r="D794" s="763"/>
      <c r="E794" s="763"/>
      <c r="F794" s="764"/>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3"/>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3"/>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3"/>
      <c r="C805" s="763"/>
      <c r="D805" s="763"/>
      <c r="E805" s="763"/>
      <c r="F805" s="764"/>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3"/>
      <c r="C807" s="763"/>
      <c r="D807" s="763"/>
      <c r="E807" s="763"/>
      <c r="F807" s="764"/>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3"/>
      <c r="C818" s="763"/>
      <c r="D818" s="763"/>
      <c r="E818" s="763"/>
      <c r="F818" s="764"/>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3"/>
      <c r="C820" s="763"/>
      <c r="D820" s="763"/>
      <c r="E820" s="763"/>
      <c r="F820" s="764"/>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85.5" customHeight="1" x14ac:dyDescent="0.15">
      <c r="A837" s="401">
        <v>1</v>
      </c>
      <c r="B837" s="401">
        <v>1</v>
      </c>
      <c r="C837" s="424" t="s">
        <v>616</v>
      </c>
      <c r="D837" s="415"/>
      <c r="E837" s="415"/>
      <c r="F837" s="415"/>
      <c r="G837" s="415"/>
      <c r="H837" s="415"/>
      <c r="I837" s="415"/>
      <c r="J837" s="416">
        <v>4180001118976</v>
      </c>
      <c r="K837" s="417"/>
      <c r="L837" s="417"/>
      <c r="M837" s="417"/>
      <c r="N837" s="417"/>
      <c r="O837" s="417"/>
      <c r="P837" s="425" t="s">
        <v>637</v>
      </c>
      <c r="Q837" s="314"/>
      <c r="R837" s="314"/>
      <c r="S837" s="314"/>
      <c r="T837" s="314"/>
      <c r="U837" s="314"/>
      <c r="V837" s="314"/>
      <c r="W837" s="314"/>
      <c r="X837" s="314"/>
      <c r="Y837" s="315">
        <v>6.8</v>
      </c>
      <c r="Z837" s="316"/>
      <c r="AA837" s="316"/>
      <c r="AB837" s="317"/>
      <c r="AC837" s="325" t="s">
        <v>519</v>
      </c>
      <c r="AD837" s="423"/>
      <c r="AE837" s="423"/>
      <c r="AF837" s="423"/>
      <c r="AG837" s="423"/>
      <c r="AH837" s="418">
        <v>3</v>
      </c>
      <c r="AI837" s="419"/>
      <c r="AJ837" s="419"/>
      <c r="AK837" s="419"/>
      <c r="AL837" s="322">
        <v>83.9</v>
      </c>
      <c r="AM837" s="323"/>
      <c r="AN837" s="323"/>
      <c r="AO837" s="324"/>
      <c r="AP837" s="318" t="s">
        <v>622</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7"/>
      <c r="E1101" s="274" t="s">
        <v>396</v>
      </c>
      <c r="F1101" s="897"/>
      <c r="G1101" s="897"/>
      <c r="H1101" s="897"/>
      <c r="I1101" s="897"/>
      <c r="J1101" s="274" t="s">
        <v>432</v>
      </c>
      <c r="K1101" s="274"/>
      <c r="L1101" s="274"/>
      <c r="M1101" s="274"/>
      <c r="N1101" s="274"/>
      <c r="O1101" s="274"/>
      <c r="P1101" s="341" t="s">
        <v>27</v>
      </c>
      <c r="Q1101" s="341"/>
      <c r="R1101" s="341"/>
      <c r="S1101" s="341"/>
      <c r="T1101" s="341"/>
      <c r="U1101" s="341"/>
      <c r="V1101" s="341"/>
      <c r="W1101" s="341"/>
      <c r="X1101" s="341"/>
      <c r="Y1101" s="274" t="s">
        <v>434</v>
      </c>
      <c r="Z1101" s="897"/>
      <c r="AA1101" s="897"/>
      <c r="AB1101" s="897"/>
      <c r="AC1101" s="274" t="s">
        <v>377</v>
      </c>
      <c r="AD1101" s="274"/>
      <c r="AE1101" s="274"/>
      <c r="AF1101" s="274"/>
      <c r="AG1101" s="274"/>
      <c r="AH1101" s="341" t="s">
        <v>391</v>
      </c>
      <c r="AI1101" s="342"/>
      <c r="AJ1101" s="342"/>
      <c r="AK1101" s="342"/>
      <c r="AL1101" s="342" t="s">
        <v>21</v>
      </c>
      <c r="AM1101" s="342"/>
      <c r="AN1101" s="342"/>
      <c r="AO1101" s="900"/>
      <c r="AP1101" s="427" t="s">
        <v>468</v>
      </c>
      <c r="AQ1101" s="427"/>
      <c r="AR1101" s="427"/>
      <c r="AS1101" s="427"/>
      <c r="AT1101" s="427"/>
      <c r="AU1101" s="427"/>
      <c r="AV1101" s="427"/>
      <c r="AW1101" s="427"/>
      <c r="AX1101" s="427"/>
    </row>
    <row r="1102" spans="1:50" ht="30" customHeight="1" x14ac:dyDescent="0.15">
      <c r="A1102" s="401">
        <v>1</v>
      </c>
      <c r="B1102" s="401">
        <v>1</v>
      </c>
      <c r="C1102" s="899"/>
      <c r="D1102" s="899"/>
      <c r="E1102" s="258" t="s">
        <v>633</v>
      </c>
      <c r="F1102" s="898"/>
      <c r="G1102" s="898"/>
      <c r="H1102" s="898"/>
      <c r="I1102" s="898"/>
      <c r="J1102" s="416" t="s">
        <v>634</v>
      </c>
      <c r="K1102" s="417"/>
      <c r="L1102" s="417"/>
      <c r="M1102" s="417"/>
      <c r="N1102" s="417"/>
      <c r="O1102" s="417"/>
      <c r="P1102" s="425" t="s">
        <v>634</v>
      </c>
      <c r="Q1102" s="314"/>
      <c r="R1102" s="314"/>
      <c r="S1102" s="314"/>
      <c r="T1102" s="314"/>
      <c r="U1102" s="314"/>
      <c r="V1102" s="314"/>
      <c r="W1102" s="314"/>
      <c r="X1102" s="314"/>
      <c r="Y1102" s="315" t="s">
        <v>634</v>
      </c>
      <c r="Z1102" s="316"/>
      <c r="AA1102" s="316"/>
      <c r="AB1102" s="317"/>
      <c r="AC1102" s="319"/>
      <c r="AD1102" s="319"/>
      <c r="AE1102" s="319"/>
      <c r="AF1102" s="319"/>
      <c r="AG1102" s="319"/>
      <c r="AH1102" s="320" t="s">
        <v>634</v>
      </c>
      <c r="AI1102" s="321"/>
      <c r="AJ1102" s="321"/>
      <c r="AK1102" s="321"/>
      <c r="AL1102" s="322" t="s">
        <v>634</v>
      </c>
      <c r="AM1102" s="323"/>
      <c r="AN1102" s="323"/>
      <c r="AO1102" s="324"/>
      <c r="AP1102" s="318" t="s">
        <v>634</v>
      </c>
      <c r="AQ1102" s="318"/>
      <c r="AR1102" s="318"/>
      <c r="AS1102" s="318"/>
      <c r="AT1102" s="318"/>
      <c r="AU1102" s="318"/>
      <c r="AV1102" s="318"/>
      <c r="AW1102" s="318"/>
      <c r="AX1102" s="318"/>
    </row>
    <row r="1103" spans="1:50" ht="30" hidden="1" customHeight="1" x14ac:dyDescent="0.15">
      <c r="A1103" s="401">
        <v>2</v>
      </c>
      <c r="B1103" s="401">
        <v>1</v>
      </c>
      <c r="C1103" s="899"/>
      <c r="D1103" s="899"/>
      <c r="E1103" s="898"/>
      <c r="F1103" s="898"/>
      <c r="G1103" s="898"/>
      <c r="H1103" s="898"/>
      <c r="I1103" s="898"/>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9"/>
      <c r="D1104" s="899"/>
      <c r="E1104" s="898"/>
      <c r="F1104" s="898"/>
      <c r="G1104" s="898"/>
      <c r="H1104" s="898"/>
      <c r="I1104" s="898"/>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9"/>
      <c r="D1105" s="899"/>
      <c r="E1105" s="898"/>
      <c r="F1105" s="898"/>
      <c r="G1105" s="898"/>
      <c r="H1105" s="898"/>
      <c r="I1105" s="898"/>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9"/>
      <c r="D1106" s="899"/>
      <c r="E1106" s="898"/>
      <c r="F1106" s="898"/>
      <c r="G1106" s="898"/>
      <c r="H1106" s="898"/>
      <c r="I1106" s="898"/>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9"/>
      <c r="D1107" s="899"/>
      <c r="E1107" s="898"/>
      <c r="F1107" s="898"/>
      <c r="G1107" s="898"/>
      <c r="H1107" s="898"/>
      <c r="I1107" s="898"/>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9"/>
      <c r="D1108" s="899"/>
      <c r="E1108" s="898"/>
      <c r="F1108" s="898"/>
      <c r="G1108" s="898"/>
      <c r="H1108" s="898"/>
      <c r="I1108" s="898"/>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9"/>
      <c r="D1109" s="899"/>
      <c r="E1109" s="898"/>
      <c r="F1109" s="898"/>
      <c r="G1109" s="898"/>
      <c r="H1109" s="898"/>
      <c r="I1109" s="898"/>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9"/>
      <c r="D1110" s="899"/>
      <c r="E1110" s="898"/>
      <c r="F1110" s="898"/>
      <c r="G1110" s="898"/>
      <c r="H1110" s="898"/>
      <c r="I1110" s="898"/>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9"/>
      <c r="D1111" s="899"/>
      <c r="E1111" s="898"/>
      <c r="F1111" s="898"/>
      <c r="G1111" s="898"/>
      <c r="H1111" s="898"/>
      <c r="I1111" s="898"/>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9"/>
      <c r="D1112" s="899"/>
      <c r="E1112" s="898"/>
      <c r="F1112" s="898"/>
      <c r="G1112" s="898"/>
      <c r="H1112" s="898"/>
      <c r="I1112" s="898"/>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9"/>
      <c r="D1113" s="899"/>
      <c r="E1113" s="898"/>
      <c r="F1113" s="898"/>
      <c r="G1113" s="898"/>
      <c r="H1113" s="898"/>
      <c r="I1113" s="898"/>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9"/>
      <c r="D1114" s="899"/>
      <c r="E1114" s="898"/>
      <c r="F1114" s="898"/>
      <c r="G1114" s="898"/>
      <c r="H1114" s="898"/>
      <c r="I1114" s="898"/>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9"/>
      <c r="D1115" s="899"/>
      <c r="E1115" s="898"/>
      <c r="F1115" s="898"/>
      <c r="G1115" s="898"/>
      <c r="H1115" s="898"/>
      <c r="I1115" s="898"/>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9"/>
      <c r="D1116" s="899"/>
      <c r="E1116" s="898"/>
      <c r="F1116" s="898"/>
      <c r="G1116" s="898"/>
      <c r="H1116" s="898"/>
      <c r="I1116" s="898"/>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9"/>
      <c r="D1117" s="899"/>
      <c r="E1117" s="898"/>
      <c r="F1117" s="898"/>
      <c r="G1117" s="898"/>
      <c r="H1117" s="898"/>
      <c r="I1117" s="898"/>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9"/>
      <c r="D1118" s="899"/>
      <c r="E1118" s="898"/>
      <c r="F1118" s="898"/>
      <c r="G1118" s="898"/>
      <c r="H1118" s="898"/>
      <c r="I1118" s="898"/>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9"/>
      <c r="D1119" s="899"/>
      <c r="E1119" s="258"/>
      <c r="F1119" s="898"/>
      <c r="G1119" s="898"/>
      <c r="H1119" s="898"/>
      <c r="I1119" s="898"/>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9"/>
      <c r="D1120" s="899"/>
      <c r="E1120" s="898"/>
      <c r="F1120" s="898"/>
      <c r="G1120" s="898"/>
      <c r="H1120" s="898"/>
      <c r="I1120" s="898"/>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9"/>
      <c r="D1121" s="899"/>
      <c r="E1121" s="898"/>
      <c r="F1121" s="898"/>
      <c r="G1121" s="898"/>
      <c r="H1121" s="898"/>
      <c r="I1121" s="898"/>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9"/>
      <c r="D1122" s="899"/>
      <c r="E1122" s="898"/>
      <c r="F1122" s="898"/>
      <c r="G1122" s="898"/>
      <c r="H1122" s="898"/>
      <c r="I1122" s="898"/>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9"/>
      <c r="D1123" s="899"/>
      <c r="E1123" s="898"/>
      <c r="F1123" s="898"/>
      <c r="G1123" s="898"/>
      <c r="H1123" s="898"/>
      <c r="I1123" s="898"/>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9"/>
      <c r="D1124" s="899"/>
      <c r="E1124" s="898"/>
      <c r="F1124" s="898"/>
      <c r="G1124" s="898"/>
      <c r="H1124" s="898"/>
      <c r="I1124" s="898"/>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9"/>
      <c r="D1125" s="899"/>
      <c r="E1125" s="898"/>
      <c r="F1125" s="898"/>
      <c r="G1125" s="898"/>
      <c r="H1125" s="898"/>
      <c r="I1125" s="898"/>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9"/>
      <c r="D1126" s="899"/>
      <c r="E1126" s="898"/>
      <c r="F1126" s="898"/>
      <c r="G1126" s="898"/>
      <c r="H1126" s="898"/>
      <c r="I1126" s="898"/>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9"/>
      <c r="D1127" s="899"/>
      <c r="E1127" s="898"/>
      <c r="F1127" s="898"/>
      <c r="G1127" s="898"/>
      <c r="H1127" s="898"/>
      <c r="I1127" s="898"/>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9"/>
      <c r="D1128" s="899"/>
      <c r="E1128" s="898"/>
      <c r="F1128" s="898"/>
      <c r="G1128" s="898"/>
      <c r="H1128" s="898"/>
      <c r="I1128" s="898"/>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9"/>
      <c r="D1129" s="899"/>
      <c r="E1129" s="898"/>
      <c r="F1129" s="898"/>
      <c r="G1129" s="898"/>
      <c r="H1129" s="898"/>
      <c r="I1129" s="898"/>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9"/>
      <c r="D1130" s="899"/>
      <c r="E1130" s="898"/>
      <c r="F1130" s="898"/>
      <c r="G1130" s="898"/>
      <c r="H1130" s="898"/>
      <c r="I1130" s="898"/>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9"/>
      <c r="D1131" s="899"/>
      <c r="E1131" s="898"/>
      <c r="F1131" s="898"/>
      <c r="G1131" s="898"/>
      <c r="H1131" s="898"/>
      <c r="I1131" s="898"/>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J14">
    <cfRule type="expression" dxfId="2809" priority="14035">
      <formula>IF(RIGHT(TEXT(P14,"0.#"),1)=".",FALSE,TRUE)</formula>
    </cfRule>
    <cfRule type="expression" dxfId="2808" priority="14036">
      <formula>IF(RIGHT(TEXT(P14,"0.#"),1)=".",TRUE,FALSE)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82">
    <cfRule type="expression" dxfId="2805" priority="13907">
      <formula>IF(RIGHT(TEXT(Y782,"0.#"),1)=".",FALSE,TRUE)</formula>
    </cfRule>
    <cfRule type="expression" dxfId="2804" priority="13908">
      <formula>IF(RIGHT(TEXT(Y782,"0.#"),1)=".",TRUE,FALSE)</formula>
    </cfRule>
  </conditionalFormatting>
  <conditionalFormatting sqref="Y791">
    <cfRule type="expression" dxfId="2803" priority="13903">
      <formula>IF(RIGHT(TEXT(Y791,"0.#"),1)=".",FALSE,TRUE)</formula>
    </cfRule>
    <cfRule type="expression" dxfId="2802" priority="13904">
      <formula>IF(RIGHT(TEXT(Y791,"0.#"),1)=".",TRUE,FALSE)</formula>
    </cfRule>
  </conditionalFormatting>
  <conditionalFormatting sqref="Y822:Y829 Y820 Y809:Y816 Y807 Y796:Y803 Y794">
    <cfRule type="expression" dxfId="2801" priority="13685">
      <formula>IF(RIGHT(TEXT(Y794,"0.#"),1)=".",FALSE,TRUE)</formula>
    </cfRule>
    <cfRule type="expression" dxfId="2800" priority="13686">
      <formula>IF(RIGHT(TEXT(Y794,"0.#"),1)=".",TRUE,FALSE)</formula>
    </cfRule>
  </conditionalFormatting>
  <conditionalFormatting sqref="P15:AJ17 P13:AX13 AR15:AX15">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AQ101">
    <cfRule type="expression" dxfId="2795" priority="13723">
      <formula>IF(RIGHT(TEXT(AE101,"0.#"),1)=".",FALSE,TRUE)</formula>
    </cfRule>
    <cfRule type="expression" dxfId="2794" priority="13724">
      <formula>IF(RIGHT(TEXT(AE101,"0.#"),1)=".",TRUE,FALSE)</formula>
    </cfRule>
  </conditionalFormatting>
  <conditionalFormatting sqref="Y783:Y790 Y781">
    <cfRule type="expression" dxfId="2793" priority="13709">
      <formula>IF(RIGHT(TEXT(Y781,"0.#"),1)=".",FALSE,TRUE)</formula>
    </cfRule>
    <cfRule type="expression" dxfId="2792" priority="13710">
      <formula>IF(RIGHT(TEXT(Y781,"0.#"),1)=".",TRUE,FALSE)</formula>
    </cfRule>
  </conditionalFormatting>
  <conditionalFormatting sqref="AU782">
    <cfRule type="expression" dxfId="2791" priority="13707">
      <formula>IF(RIGHT(TEXT(AU782,"0.#"),1)=".",FALSE,TRUE)</formula>
    </cfRule>
    <cfRule type="expression" dxfId="2790" priority="13708">
      <formula>IF(RIGHT(TEXT(AU782,"0.#"),1)=".",TRUE,FALSE)</formula>
    </cfRule>
  </conditionalFormatting>
  <conditionalFormatting sqref="AU791">
    <cfRule type="expression" dxfId="2789" priority="13705">
      <formula>IF(RIGHT(TEXT(AU791,"0.#"),1)=".",FALSE,TRUE)</formula>
    </cfRule>
    <cfRule type="expression" dxfId="2788" priority="13706">
      <formula>IF(RIGHT(TEXT(AU791,"0.#"),1)=".",TRUE,FALSE)</formula>
    </cfRule>
  </conditionalFormatting>
  <conditionalFormatting sqref="AU783:AU790 AU781">
    <cfRule type="expression" dxfId="2787" priority="13703">
      <formula>IF(RIGHT(TEXT(AU781,"0.#"),1)=".",FALSE,TRUE)</formula>
    </cfRule>
    <cfRule type="expression" dxfId="2786" priority="13704">
      <formula>IF(RIGHT(TEXT(AU781,"0.#"),1)=".",TRUE,FALSE)</formula>
    </cfRule>
  </conditionalFormatting>
  <conditionalFormatting sqref="Y821 Y808 Y795">
    <cfRule type="expression" dxfId="2785" priority="13689">
      <formula>IF(RIGHT(TEXT(Y795,"0.#"),1)=".",FALSE,TRUE)</formula>
    </cfRule>
    <cfRule type="expression" dxfId="2784" priority="13690">
      <formula>IF(RIGHT(TEXT(Y795,"0.#"),1)=".",TRUE,FALSE)</formula>
    </cfRule>
  </conditionalFormatting>
  <conditionalFormatting sqref="Y830 Y817 Y804">
    <cfRule type="expression" dxfId="2783" priority="13687">
      <formula>IF(RIGHT(TEXT(Y804,"0.#"),1)=".",FALSE,TRUE)</formula>
    </cfRule>
    <cfRule type="expression" dxfId="2782" priority="13688">
      <formula>IF(RIGHT(TEXT(Y804,"0.#"),1)=".",TRUE,FALSE)</formula>
    </cfRule>
  </conditionalFormatting>
  <conditionalFormatting sqref="AU821 AU808 AU795">
    <cfRule type="expression" dxfId="2781" priority="13683">
      <formula>IF(RIGHT(TEXT(AU795,"0.#"),1)=".",FALSE,TRUE)</formula>
    </cfRule>
    <cfRule type="expression" dxfId="2780" priority="13684">
      <formula>IF(RIGHT(TEXT(AU795,"0.#"),1)=".",TRUE,FALSE)</formula>
    </cfRule>
  </conditionalFormatting>
  <conditionalFormatting sqref="AU830 AU817 AU804">
    <cfRule type="expression" dxfId="2779" priority="13681">
      <formula>IF(RIGHT(TEXT(AU804,"0.#"),1)=".",FALSE,TRUE)</formula>
    </cfRule>
    <cfRule type="expression" dxfId="2778" priority="13682">
      <formula>IF(RIGHT(TEXT(AU804,"0.#"),1)=".",TRUE,FALSE)</formula>
    </cfRule>
  </conditionalFormatting>
  <conditionalFormatting sqref="AU822:AU829 AU820 AU809:AU816 AU807 AU796:AU803 AU794">
    <cfRule type="expression" dxfId="2777" priority="13679">
      <formula>IF(RIGHT(TEXT(AU794,"0.#"),1)=".",FALSE,TRUE)</formula>
    </cfRule>
    <cfRule type="expression" dxfId="2776" priority="13680">
      <formula>IF(RIGHT(TEXT(AU794,"0.#"),1)=".",TRUE,FALSE)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M32">
    <cfRule type="expression" dxfId="2767" priority="13483">
      <formula>IF(RIGHT(TEXT(AM32,"0.#"),1)=".",FALSE,TRUE)</formula>
    </cfRule>
    <cfRule type="expression" dxfId="2766" priority="13484">
      <formula>IF(RIGHT(TEXT(AM32,"0.#"),1)=".",TRUE,FALSE)</formula>
    </cfRule>
  </conditionalFormatting>
  <conditionalFormatting sqref="AM33">
    <cfRule type="expression" dxfId="2765" priority="13481">
      <formula>IF(RIGHT(TEXT(AM33,"0.#"),1)=".",FALSE,TRUE)</formula>
    </cfRule>
    <cfRule type="expression" dxfId="2764" priority="13482">
      <formula>IF(RIGHT(TEXT(AM33,"0.#"),1)=".",TRUE,FALSE)</formula>
    </cfRule>
  </conditionalFormatting>
  <conditionalFormatting sqref="AQ32:AQ34">
    <cfRule type="expression" dxfId="2763" priority="13473">
      <formula>IF(RIGHT(TEXT(AQ32,"0.#"),1)=".",FALSE,TRUE)</formula>
    </cfRule>
    <cfRule type="expression" dxfId="2762" priority="13474">
      <formula>IF(RIGHT(TEXT(AQ32,"0.#"),1)=".",TRUE,FALSE)</formula>
    </cfRule>
  </conditionalFormatting>
  <conditionalFormatting sqref="AU32:AU34">
    <cfRule type="expression" dxfId="2761" priority="13471">
      <formula>IF(RIGHT(TEXT(AU32,"0.#"),1)=".",FALSE,TRUE)</formula>
    </cfRule>
    <cfRule type="expression" dxfId="2760" priority="13472">
      <formula>IF(RIGHT(TEXT(AU32,"0.#"),1)=".",TRUE,FALSE)</formula>
    </cfRule>
  </conditionalFormatting>
  <conditionalFormatting sqref="AE53">
    <cfRule type="expression" dxfId="2759" priority="13405">
      <formula>IF(RIGHT(TEXT(AE53,"0.#"),1)=".",FALSE,TRUE)</formula>
    </cfRule>
    <cfRule type="expression" dxfId="2758" priority="13406">
      <formula>IF(RIGHT(TEXT(AE53,"0.#"),1)=".",TRUE,FALSE)</formula>
    </cfRule>
  </conditionalFormatting>
  <conditionalFormatting sqref="AE54">
    <cfRule type="expression" dxfId="2757" priority="13403">
      <formula>IF(RIGHT(TEXT(AE54,"0.#"),1)=".",FALSE,TRUE)</formula>
    </cfRule>
    <cfRule type="expression" dxfId="2756" priority="13404">
      <formula>IF(RIGHT(TEXT(AE54,"0.#"),1)=".",TRUE,FALSE)</formula>
    </cfRule>
  </conditionalFormatting>
  <conditionalFormatting sqref="AI54">
    <cfRule type="expression" dxfId="2755" priority="13397">
      <formula>IF(RIGHT(TEXT(AI54,"0.#"),1)=".",FALSE,TRUE)</formula>
    </cfRule>
    <cfRule type="expression" dxfId="2754" priority="13398">
      <formula>IF(RIGHT(TEXT(AI54,"0.#"),1)=".",TRUE,FALSE)</formula>
    </cfRule>
  </conditionalFormatting>
  <conditionalFormatting sqref="AI53">
    <cfRule type="expression" dxfId="2753" priority="13395">
      <formula>IF(RIGHT(TEXT(AI53,"0.#"),1)=".",FALSE,TRUE)</formula>
    </cfRule>
    <cfRule type="expression" dxfId="2752" priority="13396">
      <formula>IF(RIGHT(TEXT(AI53,"0.#"),1)=".",TRUE,FALSE)</formula>
    </cfRule>
  </conditionalFormatting>
  <conditionalFormatting sqref="AM53">
    <cfRule type="expression" dxfId="2751" priority="13393">
      <formula>IF(RIGHT(TEXT(AM53,"0.#"),1)=".",FALSE,TRUE)</formula>
    </cfRule>
    <cfRule type="expression" dxfId="2750" priority="13394">
      <formula>IF(RIGHT(TEXT(AM53,"0.#"),1)=".",TRUE,FALSE)</formula>
    </cfRule>
  </conditionalFormatting>
  <conditionalFormatting sqref="AM54">
    <cfRule type="expression" dxfId="2749" priority="13391">
      <formula>IF(RIGHT(TEXT(AM54,"0.#"),1)=".",FALSE,TRUE)</formula>
    </cfRule>
    <cfRule type="expression" dxfId="2748" priority="13392">
      <formula>IF(RIGHT(TEXT(AM54,"0.#"),1)=".",TRUE,FALSE)</formula>
    </cfRule>
  </conditionalFormatting>
  <conditionalFormatting sqref="AM55">
    <cfRule type="expression" dxfId="2747" priority="13389">
      <formula>IF(RIGHT(TEXT(AM55,"0.#"),1)=".",FALSE,TRUE)</formula>
    </cfRule>
    <cfRule type="expression" dxfId="2746" priority="13390">
      <formula>IF(RIGHT(TEXT(AM55,"0.#"),1)=".",TRUE,FALSE)</formula>
    </cfRule>
  </conditionalFormatting>
  <conditionalFormatting sqref="AE60">
    <cfRule type="expression" dxfId="2745" priority="13375">
      <formula>IF(RIGHT(TEXT(AE60,"0.#"),1)=".",FALSE,TRUE)</formula>
    </cfRule>
    <cfRule type="expression" dxfId="2744" priority="13376">
      <formula>IF(RIGHT(TEXT(AE60,"0.#"),1)=".",TRUE,FALSE)</formula>
    </cfRule>
  </conditionalFormatting>
  <conditionalFormatting sqref="AE61">
    <cfRule type="expression" dxfId="2743" priority="13373">
      <formula>IF(RIGHT(TEXT(AE61,"0.#"),1)=".",FALSE,TRUE)</formula>
    </cfRule>
    <cfRule type="expression" dxfId="2742" priority="13374">
      <formula>IF(RIGHT(TEXT(AE61,"0.#"),1)=".",TRUE,FALSE)</formula>
    </cfRule>
  </conditionalFormatting>
  <conditionalFormatting sqref="AE62">
    <cfRule type="expression" dxfId="2741" priority="13371">
      <formula>IF(RIGHT(TEXT(AE62,"0.#"),1)=".",FALSE,TRUE)</formula>
    </cfRule>
    <cfRule type="expression" dxfId="2740" priority="13372">
      <formula>IF(RIGHT(TEXT(AE62,"0.#"),1)=".",TRUE,FALSE)</formula>
    </cfRule>
  </conditionalFormatting>
  <conditionalFormatting sqref="AI62">
    <cfRule type="expression" dxfId="2739" priority="13369">
      <formula>IF(RIGHT(TEXT(AI62,"0.#"),1)=".",FALSE,TRUE)</formula>
    </cfRule>
    <cfRule type="expression" dxfId="2738" priority="13370">
      <formula>IF(RIGHT(TEXT(AI62,"0.#"),1)=".",TRUE,FALSE)</formula>
    </cfRule>
  </conditionalFormatting>
  <conditionalFormatting sqref="AI61">
    <cfRule type="expression" dxfId="2737" priority="13367">
      <formula>IF(RIGHT(TEXT(AI61,"0.#"),1)=".",FALSE,TRUE)</formula>
    </cfRule>
    <cfRule type="expression" dxfId="2736" priority="13368">
      <formula>IF(RIGHT(TEXT(AI61,"0.#"),1)=".",TRUE,FALSE)</formula>
    </cfRule>
  </conditionalFormatting>
  <conditionalFormatting sqref="AI60">
    <cfRule type="expression" dxfId="2735" priority="13365">
      <formula>IF(RIGHT(TEXT(AI60,"0.#"),1)=".",FALSE,TRUE)</formula>
    </cfRule>
    <cfRule type="expression" dxfId="2734" priority="13366">
      <formula>IF(RIGHT(TEXT(AI60,"0.#"),1)=".",TRUE,FALSE)</formula>
    </cfRule>
  </conditionalFormatting>
  <conditionalFormatting sqref="AM60">
    <cfRule type="expression" dxfId="2733" priority="13363">
      <formula>IF(RIGHT(TEXT(AM60,"0.#"),1)=".",FALSE,TRUE)</formula>
    </cfRule>
    <cfRule type="expression" dxfId="2732" priority="13364">
      <formula>IF(RIGHT(TEXT(AM60,"0.#"),1)=".",TRUE,FALSE)</formula>
    </cfRule>
  </conditionalFormatting>
  <conditionalFormatting sqref="AM61">
    <cfRule type="expression" dxfId="2731" priority="13361">
      <formula>IF(RIGHT(TEXT(AM61,"0.#"),1)=".",FALSE,TRUE)</formula>
    </cfRule>
    <cfRule type="expression" dxfId="2730" priority="13362">
      <formula>IF(RIGHT(TEXT(AM61,"0.#"),1)=".",TRUE,FALSE)</formula>
    </cfRule>
  </conditionalFormatting>
  <conditionalFormatting sqref="AM62">
    <cfRule type="expression" dxfId="2729" priority="13359">
      <formula>IF(RIGHT(TEXT(AM62,"0.#"),1)=".",FALSE,TRUE)</formula>
    </cfRule>
    <cfRule type="expression" dxfId="2728" priority="13360">
      <formula>IF(RIGHT(TEXT(AM62,"0.#"),1)=".",TRUE,FALSE)</formula>
    </cfRule>
  </conditionalFormatting>
  <conditionalFormatting sqref="AE87">
    <cfRule type="expression" dxfId="2727" priority="13345">
      <formula>IF(RIGHT(TEXT(AE87,"0.#"),1)=".",FALSE,TRUE)</formula>
    </cfRule>
    <cfRule type="expression" dxfId="2726" priority="13346">
      <formula>IF(RIGHT(TEXT(AE87,"0.#"),1)=".",TRUE,FALSE)</formula>
    </cfRule>
  </conditionalFormatting>
  <conditionalFormatting sqref="AE88">
    <cfRule type="expression" dxfId="2725" priority="13343">
      <formula>IF(RIGHT(TEXT(AE88,"0.#"),1)=".",FALSE,TRUE)</formula>
    </cfRule>
    <cfRule type="expression" dxfId="2724" priority="13344">
      <formula>IF(RIGHT(TEXT(AE88,"0.#"),1)=".",TRUE,FALSE)</formula>
    </cfRule>
  </conditionalFormatting>
  <conditionalFormatting sqref="AE89">
    <cfRule type="expression" dxfId="2723" priority="13341">
      <formula>IF(RIGHT(TEXT(AE89,"0.#"),1)=".",FALSE,TRUE)</formula>
    </cfRule>
    <cfRule type="expression" dxfId="2722" priority="13342">
      <formula>IF(RIGHT(TEXT(AE89,"0.#"),1)=".",TRUE,FALSE)</formula>
    </cfRule>
  </conditionalFormatting>
  <conditionalFormatting sqref="AI89">
    <cfRule type="expression" dxfId="2721" priority="13339">
      <formula>IF(RIGHT(TEXT(AI89,"0.#"),1)=".",FALSE,TRUE)</formula>
    </cfRule>
    <cfRule type="expression" dxfId="2720" priority="13340">
      <formula>IF(RIGHT(TEXT(AI89,"0.#"),1)=".",TRUE,FALSE)</formula>
    </cfRule>
  </conditionalFormatting>
  <conditionalFormatting sqref="AI88">
    <cfRule type="expression" dxfId="2719" priority="13337">
      <formula>IF(RIGHT(TEXT(AI88,"0.#"),1)=".",FALSE,TRUE)</formula>
    </cfRule>
    <cfRule type="expression" dxfId="2718" priority="13338">
      <formula>IF(RIGHT(TEXT(AI88,"0.#"),1)=".",TRUE,FALSE)</formula>
    </cfRule>
  </conditionalFormatting>
  <conditionalFormatting sqref="AI87">
    <cfRule type="expression" dxfId="2717" priority="13335">
      <formula>IF(RIGHT(TEXT(AI87,"0.#"),1)=".",FALSE,TRUE)</formula>
    </cfRule>
    <cfRule type="expression" dxfId="2716" priority="13336">
      <formula>IF(RIGHT(TEXT(AI87,"0.#"),1)=".",TRUE,FALSE)</formula>
    </cfRule>
  </conditionalFormatting>
  <conditionalFormatting sqref="AM88">
    <cfRule type="expression" dxfId="2715" priority="13331">
      <formula>IF(RIGHT(TEXT(AM88,"0.#"),1)=".",FALSE,TRUE)</formula>
    </cfRule>
    <cfRule type="expression" dxfId="2714" priority="13332">
      <formula>IF(RIGHT(TEXT(AM88,"0.#"),1)=".",TRUE,FALSE)</formula>
    </cfRule>
  </conditionalFormatting>
  <conditionalFormatting sqref="AM89">
    <cfRule type="expression" dxfId="2713" priority="13329">
      <formula>IF(RIGHT(TEXT(AM89,"0.#"),1)=".",FALSE,TRUE)</formula>
    </cfRule>
    <cfRule type="expression" dxfId="2712" priority="13330">
      <formula>IF(RIGHT(TEXT(AM89,"0.#"),1)=".",TRUE,FALSE)</formula>
    </cfRule>
  </conditionalFormatting>
  <conditionalFormatting sqref="AE92">
    <cfRule type="expression" dxfId="2711" priority="13315">
      <formula>IF(RIGHT(TEXT(AE92,"0.#"),1)=".",FALSE,TRUE)</formula>
    </cfRule>
    <cfRule type="expression" dxfId="2710" priority="13316">
      <formula>IF(RIGHT(TEXT(AE92,"0.#"),1)=".",TRUE,FALSE)</formula>
    </cfRule>
  </conditionalFormatting>
  <conditionalFormatting sqref="AE93">
    <cfRule type="expression" dxfId="2709" priority="13313">
      <formula>IF(RIGHT(TEXT(AE93,"0.#"),1)=".",FALSE,TRUE)</formula>
    </cfRule>
    <cfRule type="expression" dxfId="2708" priority="13314">
      <formula>IF(RIGHT(TEXT(AE93,"0.#"),1)=".",TRUE,FALSE)</formula>
    </cfRule>
  </conditionalFormatting>
  <conditionalFormatting sqref="AE94">
    <cfRule type="expression" dxfId="2707" priority="13311">
      <formula>IF(RIGHT(TEXT(AE94,"0.#"),1)=".",FALSE,TRUE)</formula>
    </cfRule>
    <cfRule type="expression" dxfId="2706" priority="13312">
      <formula>IF(RIGHT(TEXT(AE94,"0.#"),1)=".",TRUE,FALSE)</formula>
    </cfRule>
  </conditionalFormatting>
  <conditionalFormatting sqref="AI94">
    <cfRule type="expression" dxfId="2705" priority="13309">
      <formula>IF(RIGHT(TEXT(AI94,"0.#"),1)=".",FALSE,TRUE)</formula>
    </cfRule>
    <cfRule type="expression" dxfId="2704" priority="13310">
      <formula>IF(RIGHT(TEXT(AI94,"0.#"),1)=".",TRUE,FALSE)</formula>
    </cfRule>
  </conditionalFormatting>
  <conditionalFormatting sqref="AI93">
    <cfRule type="expression" dxfId="2703" priority="13307">
      <formula>IF(RIGHT(TEXT(AI93,"0.#"),1)=".",FALSE,TRUE)</formula>
    </cfRule>
    <cfRule type="expression" dxfId="2702" priority="13308">
      <formula>IF(RIGHT(TEXT(AI93,"0.#"),1)=".",TRUE,FALSE)</formula>
    </cfRule>
  </conditionalFormatting>
  <conditionalFormatting sqref="AI92">
    <cfRule type="expression" dxfId="2701" priority="13305">
      <formula>IF(RIGHT(TEXT(AI92,"0.#"),1)=".",FALSE,TRUE)</formula>
    </cfRule>
    <cfRule type="expression" dxfId="2700" priority="13306">
      <formula>IF(RIGHT(TEXT(AI92,"0.#"),1)=".",TRUE,FALSE)</formula>
    </cfRule>
  </conditionalFormatting>
  <conditionalFormatting sqref="AM92">
    <cfRule type="expression" dxfId="2699" priority="13303">
      <formula>IF(RIGHT(TEXT(AM92,"0.#"),1)=".",FALSE,TRUE)</formula>
    </cfRule>
    <cfRule type="expression" dxfId="2698" priority="13304">
      <formula>IF(RIGHT(TEXT(AM92,"0.#"),1)=".",TRUE,FALSE)</formula>
    </cfRule>
  </conditionalFormatting>
  <conditionalFormatting sqref="AM93">
    <cfRule type="expression" dxfId="2697" priority="13301">
      <formula>IF(RIGHT(TEXT(AM93,"0.#"),1)=".",FALSE,TRUE)</formula>
    </cfRule>
    <cfRule type="expression" dxfId="2696" priority="13302">
      <formula>IF(RIGHT(TEXT(AM93,"0.#"),1)=".",TRUE,FALSE)</formula>
    </cfRule>
  </conditionalFormatting>
  <conditionalFormatting sqref="AM94">
    <cfRule type="expression" dxfId="2695" priority="13299">
      <formula>IF(RIGHT(TEXT(AM94,"0.#"),1)=".",FALSE,TRUE)</formula>
    </cfRule>
    <cfRule type="expression" dxfId="2694" priority="13300">
      <formula>IF(RIGHT(TEXT(AM94,"0.#"),1)=".",TRUE,FALSE)</formula>
    </cfRule>
  </conditionalFormatting>
  <conditionalFormatting sqref="AE97">
    <cfRule type="expression" dxfId="2693" priority="13285">
      <formula>IF(RIGHT(TEXT(AE97,"0.#"),1)=".",FALSE,TRUE)</formula>
    </cfRule>
    <cfRule type="expression" dxfId="2692" priority="13286">
      <formula>IF(RIGHT(TEXT(AE97,"0.#"),1)=".",TRUE,FALSE)</formula>
    </cfRule>
  </conditionalFormatting>
  <conditionalFormatting sqref="AE98">
    <cfRule type="expression" dxfId="2691" priority="13283">
      <formula>IF(RIGHT(TEXT(AE98,"0.#"),1)=".",FALSE,TRUE)</formula>
    </cfRule>
    <cfRule type="expression" dxfId="2690" priority="13284">
      <formula>IF(RIGHT(TEXT(AE98,"0.#"),1)=".",TRUE,FALSE)</formula>
    </cfRule>
  </conditionalFormatting>
  <conditionalFormatting sqref="AE99">
    <cfRule type="expression" dxfId="2689" priority="13281">
      <formula>IF(RIGHT(TEXT(AE99,"0.#"),1)=".",FALSE,TRUE)</formula>
    </cfRule>
    <cfRule type="expression" dxfId="2688" priority="13282">
      <formula>IF(RIGHT(TEXT(AE99,"0.#"),1)=".",TRUE,FALSE)</formula>
    </cfRule>
  </conditionalFormatting>
  <conditionalFormatting sqref="AI99">
    <cfRule type="expression" dxfId="2687" priority="13279">
      <formula>IF(RIGHT(TEXT(AI99,"0.#"),1)=".",FALSE,TRUE)</formula>
    </cfRule>
    <cfRule type="expression" dxfId="2686" priority="13280">
      <formula>IF(RIGHT(TEXT(AI99,"0.#"),1)=".",TRUE,FALSE)</formula>
    </cfRule>
  </conditionalFormatting>
  <conditionalFormatting sqref="AI98">
    <cfRule type="expression" dxfId="2685" priority="13277">
      <formula>IF(RIGHT(TEXT(AI98,"0.#"),1)=".",FALSE,TRUE)</formula>
    </cfRule>
    <cfRule type="expression" dxfId="2684" priority="13278">
      <formula>IF(RIGHT(TEXT(AI98,"0.#"),1)=".",TRUE,FALSE)</formula>
    </cfRule>
  </conditionalFormatting>
  <conditionalFormatting sqref="AI97">
    <cfRule type="expression" dxfId="2683" priority="13275">
      <formula>IF(RIGHT(TEXT(AI97,"0.#"),1)=".",FALSE,TRUE)</formula>
    </cfRule>
    <cfRule type="expression" dxfId="2682" priority="13276">
      <formula>IF(RIGHT(TEXT(AI97,"0.#"),1)=".",TRUE,FALSE)</formula>
    </cfRule>
  </conditionalFormatting>
  <conditionalFormatting sqref="AM97">
    <cfRule type="expression" dxfId="2681" priority="13273">
      <formula>IF(RIGHT(TEXT(AM97,"0.#"),1)=".",FALSE,TRUE)</formula>
    </cfRule>
    <cfRule type="expression" dxfId="2680" priority="13274">
      <formula>IF(RIGHT(TEXT(AM97,"0.#"),1)=".",TRUE,FALSE)</formula>
    </cfRule>
  </conditionalFormatting>
  <conditionalFormatting sqref="AM98">
    <cfRule type="expression" dxfId="2679" priority="13271">
      <formula>IF(RIGHT(TEXT(AM98,"0.#"),1)=".",FALSE,TRUE)</formula>
    </cfRule>
    <cfRule type="expression" dxfId="2678" priority="13272">
      <formula>IF(RIGHT(TEXT(AM98,"0.#"),1)=".",TRUE,FALSE)</formula>
    </cfRule>
  </conditionalFormatting>
  <conditionalFormatting sqref="AM99">
    <cfRule type="expression" dxfId="2677" priority="13269">
      <formula>IF(RIGHT(TEXT(AM99,"0.#"),1)=".",FALSE,TRUE)</formula>
    </cfRule>
    <cfRule type="expression" dxfId="2676" priority="13270">
      <formula>IF(RIGHT(TEXT(AM99,"0.#"),1)=".",TRUE,FALSE)</formula>
    </cfRule>
  </conditionalFormatting>
  <conditionalFormatting sqref="AI101">
    <cfRule type="expression" dxfId="2675" priority="13255">
      <formula>IF(RIGHT(TEXT(AI101,"0.#"),1)=".",FALSE,TRUE)</formula>
    </cfRule>
    <cfRule type="expression" dxfId="2674" priority="13256">
      <formula>IF(RIGHT(TEXT(AI101,"0.#"),1)=".",TRUE,FALSE)</formula>
    </cfRule>
  </conditionalFormatting>
  <conditionalFormatting sqref="AM101">
    <cfRule type="expression" dxfId="2673" priority="13253">
      <formula>IF(RIGHT(TEXT(AM101,"0.#"),1)=".",FALSE,TRUE)</formula>
    </cfRule>
    <cfRule type="expression" dxfId="2672" priority="13254">
      <formula>IF(RIGHT(TEXT(AM101,"0.#"),1)=".",TRUE,FALSE)</formula>
    </cfRule>
  </conditionalFormatting>
  <conditionalFormatting sqref="AE102">
    <cfRule type="expression" dxfId="2671" priority="13251">
      <formula>IF(RIGHT(TEXT(AE102,"0.#"),1)=".",FALSE,TRUE)</formula>
    </cfRule>
    <cfRule type="expression" dxfId="2670" priority="13252">
      <formula>IF(RIGHT(TEXT(AE102,"0.#"),1)=".",TRUE,FALSE)</formula>
    </cfRule>
  </conditionalFormatting>
  <conditionalFormatting sqref="AI102">
    <cfRule type="expression" dxfId="2669" priority="13249">
      <formula>IF(RIGHT(TEXT(AI102,"0.#"),1)=".",FALSE,TRUE)</formula>
    </cfRule>
    <cfRule type="expression" dxfId="2668" priority="13250">
      <formula>IF(RIGHT(TEXT(AI102,"0.#"),1)=".",TRUE,FALSE)</formula>
    </cfRule>
  </conditionalFormatting>
  <conditionalFormatting sqref="AM102">
    <cfRule type="expression" dxfId="2667" priority="13247">
      <formula>IF(RIGHT(TEXT(AM102,"0.#"),1)=".",FALSE,TRUE)</formula>
    </cfRule>
    <cfRule type="expression" dxfId="2666" priority="13248">
      <formula>IF(RIGHT(TEXT(AM102,"0.#"),1)=".",TRUE,FALSE)</formula>
    </cfRule>
  </conditionalFormatting>
  <conditionalFormatting sqref="AQ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AM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M138 AQ138:AQ139 AU138:AU139">
    <cfRule type="expression" dxfId="2195" priority="1977">
      <formula>IF(RIGHT(TEXT(AM138,"0.#"),1)=".",FALSE,TRUE)</formula>
    </cfRule>
    <cfRule type="expression" dxfId="2194" priority="1978">
      <formula>IF(RIGHT(TEXT(AM138,"0.#"),1)=".",TRUE,FALSE)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38:AE139 AI138:AI139">
    <cfRule type="expression" dxfId="721" priority="21">
      <formula>IF(RIGHT(TEXT(AE138,"0.#"),1)=".",FALSE,TRUE)</formula>
    </cfRule>
    <cfRule type="expression" dxfId="720" priority="22">
      <formula>IF(RIGHT(TEXT(AE138,"0.#"),1)=".",TRUE,FALSE)</formula>
    </cfRule>
  </conditionalFormatting>
  <conditionalFormatting sqref="AM135">
    <cfRule type="expression" dxfId="719" priority="19">
      <formula>IF(RIGHT(TEXT(AM135,"0.#"),1)=".",FALSE,TRUE)</formula>
    </cfRule>
    <cfRule type="expression" dxfId="718" priority="20">
      <formula>IF(RIGHT(TEXT(AM135,"0.#"),1)=".",TRUE,FALSE)</formula>
    </cfRule>
  </conditionalFormatting>
  <conditionalFormatting sqref="AM139">
    <cfRule type="expression" dxfId="717" priority="17">
      <formula>IF(RIGHT(TEXT(AM139,"0.#"),1)=".",FALSE,TRUE)</formula>
    </cfRule>
    <cfRule type="expression" dxfId="716" priority="18">
      <formula>IF(RIGHT(TEXT(AM139,"0.#"),1)=".",TRUE,FALSE)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G13" sqref="G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7" t="s">
        <v>265</v>
      </c>
      <c r="H2" s="782"/>
      <c r="I2" s="782"/>
      <c r="J2" s="782"/>
      <c r="K2" s="782"/>
      <c r="L2" s="782"/>
      <c r="M2" s="782"/>
      <c r="N2" s="782"/>
      <c r="O2" s="783"/>
      <c r="P2" s="781" t="s">
        <v>59</v>
      </c>
      <c r="Q2" s="782"/>
      <c r="R2" s="782"/>
      <c r="S2" s="782"/>
      <c r="T2" s="782"/>
      <c r="U2" s="782"/>
      <c r="V2" s="782"/>
      <c r="W2" s="782"/>
      <c r="X2" s="783"/>
      <c r="Y2" s="1010"/>
      <c r="Z2" s="409"/>
      <c r="AA2" s="410"/>
      <c r="AB2" s="1014" t="s">
        <v>11</v>
      </c>
      <c r="AC2" s="1015"/>
      <c r="AD2" s="1016"/>
      <c r="AE2" s="1002" t="s">
        <v>357</v>
      </c>
      <c r="AF2" s="1002"/>
      <c r="AG2" s="1002"/>
      <c r="AH2" s="1002"/>
      <c r="AI2" s="1002" t="s">
        <v>363</v>
      </c>
      <c r="AJ2" s="1002"/>
      <c r="AK2" s="1002"/>
      <c r="AL2" s="1002"/>
      <c r="AM2" s="1002" t="s">
        <v>472</v>
      </c>
      <c r="AN2" s="1002"/>
      <c r="AO2" s="1002"/>
      <c r="AP2" s="455"/>
      <c r="AQ2" s="172" t="s">
        <v>355</v>
      </c>
      <c r="AR2" s="165"/>
      <c r="AS2" s="165"/>
      <c r="AT2" s="166"/>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11"/>
      <c r="Z3" s="1012"/>
      <c r="AA3" s="1013"/>
      <c r="AB3" s="1017"/>
      <c r="AC3" s="1018"/>
      <c r="AD3" s="1019"/>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2"/>
      <c r="B4" s="510"/>
      <c r="C4" s="510"/>
      <c r="D4" s="510"/>
      <c r="E4" s="510"/>
      <c r="F4" s="511"/>
      <c r="G4" s="537"/>
      <c r="H4" s="1020"/>
      <c r="I4" s="1020"/>
      <c r="J4" s="1020"/>
      <c r="K4" s="1020"/>
      <c r="L4" s="1020"/>
      <c r="M4" s="1020"/>
      <c r="N4" s="1020"/>
      <c r="O4" s="1021"/>
      <c r="P4" s="157"/>
      <c r="Q4" s="1028"/>
      <c r="R4" s="1028"/>
      <c r="S4" s="1028"/>
      <c r="T4" s="1028"/>
      <c r="U4" s="1028"/>
      <c r="V4" s="1028"/>
      <c r="W4" s="1028"/>
      <c r="X4" s="1029"/>
      <c r="Y4" s="1006" t="s">
        <v>12</v>
      </c>
      <c r="Z4" s="1007"/>
      <c r="AA4" s="1008"/>
      <c r="AB4" s="548"/>
      <c r="AC4" s="1009"/>
      <c r="AD4" s="1009"/>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3"/>
      <c r="B5" s="514"/>
      <c r="C5" s="514"/>
      <c r="D5" s="514"/>
      <c r="E5" s="514"/>
      <c r="F5" s="515"/>
      <c r="G5" s="1022"/>
      <c r="H5" s="1023"/>
      <c r="I5" s="1023"/>
      <c r="J5" s="1023"/>
      <c r="K5" s="1023"/>
      <c r="L5" s="1023"/>
      <c r="M5" s="1023"/>
      <c r="N5" s="1023"/>
      <c r="O5" s="1024"/>
      <c r="P5" s="1030"/>
      <c r="Q5" s="1030"/>
      <c r="R5" s="1030"/>
      <c r="S5" s="1030"/>
      <c r="T5" s="1030"/>
      <c r="U5" s="1030"/>
      <c r="V5" s="1030"/>
      <c r="W5" s="1030"/>
      <c r="X5" s="1031"/>
      <c r="Y5" s="300" t="s">
        <v>54</v>
      </c>
      <c r="Z5" s="1003"/>
      <c r="AA5" s="1004"/>
      <c r="AB5" s="519"/>
      <c r="AC5" s="1005"/>
      <c r="AD5" s="1005"/>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3"/>
      <c r="B6" s="514"/>
      <c r="C6" s="514"/>
      <c r="D6" s="514"/>
      <c r="E6" s="514"/>
      <c r="F6" s="515"/>
      <c r="G6" s="1025"/>
      <c r="H6" s="1026"/>
      <c r="I6" s="1026"/>
      <c r="J6" s="1026"/>
      <c r="K6" s="1026"/>
      <c r="L6" s="1026"/>
      <c r="M6" s="1026"/>
      <c r="N6" s="1026"/>
      <c r="O6" s="1027"/>
      <c r="P6" s="724"/>
      <c r="Q6" s="724"/>
      <c r="R6" s="724"/>
      <c r="S6" s="724"/>
      <c r="T6" s="724"/>
      <c r="U6" s="724"/>
      <c r="V6" s="724"/>
      <c r="W6" s="724"/>
      <c r="X6" s="1032"/>
      <c r="Y6" s="1033" t="s">
        <v>13</v>
      </c>
      <c r="Z6" s="1003"/>
      <c r="AA6" s="1004"/>
      <c r="AB6" s="458" t="s">
        <v>301</v>
      </c>
      <c r="AC6" s="1034"/>
      <c r="AD6" s="103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09" t="s">
        <v>491</v>
      </c>
      <c r="B9" s="510"/>
      <c r="C9" s="510"/>
      <c r="D9" s="510"/>
      <c r="E9" s="510"/>
      <c r="F9" s="511"/>
      <c r="G9" s="797" t="s">
        <v>265</v>
      </c>
      <c r="H9" s="782"/>
      <c r="I9" s="782"/>
      <c r="J9" s="782"/>
      <c r="K9" s="782"/>
      <c r="L9" s="782"/>
      <c r="M9" s="782"/>
      <c r="N9" s="782"/>
      <c r="O9" s="783"/>
      <c r="P9" s="781" t="s">
        <v>59</v>
      </c>
      <c r="Q9" s="782"/>
      <c r="R9" s="782"/>
      <c r="S9" s="782"/>
      <c r="T9" s="782"/>
      <c r="U9" s="782"/>
      <c r="V9" s="782"/>
      <c r="W9" s="782"/>
      <c r="X9" s="783"/>
      <c r="Y9" s="1010"/>
      <c r="Z9" s="409"/>
      <c r="AA9" s="410"/>
      <c r="AB9" s="1014" t="s">
        <v>11</v>
      </c>
      <c r="AC9" s="1015"/>
      <c r="AD9" s="1016"/>
      <c r="AE9" s="1002" t="s">
        <v>357</v>
      </c>
      <c r="AF9" s="1002"/>
      <c r="AG9" s="1002"/>
      <c r="AH9" s="1002"/>
      <c r="AI9" s="1002" t="s">
        <v>363</v>
      </c>
      <c r="AJ9" s="1002"/>
      <c r="AK9" s="1002"/>
      <c r="AL9" s="1002"/>
      <c r="AM9" s="1002" t="s">
        <v>472</v>
      </c>
      <c r="AN9" s="1002"/>
      <c r="AO9" s="1002"/>
      <c r="AP9" s="455"/>
      <c r="AQ9" s="172" t="s">
        <v>355</v>
      </c>
      <c r="AR9" s="165"/>
      <c r="AS9" s="165"/>
      <c r="AT9" s="166"/>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11"/>
      <c r="Z10" s="1012"/>
      <c r="AA10" s="1013"/>
      <c r="AB10" s="1017"/>
      <c r="AC10" s="1018"/>
      <c r="AD10" s="1019"/>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2"/>
      <c r="B11" s="510"/>
      <c r="C11" s="510"/>
      <c r="D11" s="510"/>
      <c r="E11" s="510"/>
      <c r="F11" s="511"/>
      <c r="G11" s="537"/>
      <c r="H11" s="1020"/>
      <c r="I11" s="1020"/>
      <c r="J11" s="1020"/>
      <c r="K11" s="1020"/>
      <c r="L11" s="1020"/>
      <c r="M11" s="1020"/>
      <c r="N11" s="1020"/>
      <c r="O11" s="1021"/>
      <c r="P11" s="157"/>
      <c r="Q11" s="1028"/>
      <c r="R11" s="1028"/>
      <c r="S11" s="1028"/>
      <c r="T11" s="1028"/>
      <c r="U11" s="1028"/>
      <c r="V11" s="1028"/>
      <c r="W11" s="1028"/>
      <c r="X11" s="1029"/>
      <c r="Y11" s="1006" t="s">
        <v>12</v>
      </c>
      <c r="Z11" s="1007"/>
      <c r="AA11" s="1008"/>
      <c r="AB11" s="548"/>
      <c r="AC11" s="1009"/>
      <c r="AD11" s="1009"/>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3"/>
      <c r="B12" s="514"/>
      <c r="C12" s="514"/>
      <c r="D12" s="514"/>
      <c r="E12" s="514"/>
      <c r="F12" s="515"/>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19"/>
      <c r="AC12" s="1005"/>
      <c r="AD12" s="1005"/>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1025"/>
      <c r="H13" s="1026"/>
      <c r="I13" s="1026"/>
      <c r="J13" s="1026"/>
      <c r="K13" s="1026"/>
      <c r="L13" s="1026"/>
      <c r="M13" s="1026"/>
      <c r="N13" s="1026"/>
      <c r="O13" s="1027"/>
      <c r="P13" s="724"/>
      <c r="Q13" s="724"/>
      <c r="R13" s="724"/>
      <c r="S13" s="724"/>
      <c r="T13" s="724"/>
      <c r="U13" s="724"/>
      <c r="V13" s="724"/>
      <c r="W13" s="724"/>
      <c r="X13" s="1032"/>
      <c r="Y13" s="1033" t="s">
        <v>13</v>
      </c>
      <c r="Z13" s="1003"/>
      <c r="AA13" s="1004"/>
      <c r="AB13" s="458" t="s">
        <v>301</v>
      </c>
      <c r="AC13" s="1034"/>
      <c r="AD13" s="103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09" t="s">
        <v>491</v>
      </c>
      <c r="B16" s="510"/>
      <c r="C16" s="510"/>
      <c r="D16" s="510"/>
      <c r="E16" s="510"/>
      <c r="F16" s="511"/>
      <c r="G16" s="797" t="s">
        <v>265</v>
      </c>
      <c r="H16" s="782"/>
      <c r="I16" s="782"/>
      <c r="J16" s="782"/>
      <c r="K16" s="782"/>
      <c r="L16" s="782"/>
      <c r="M16" s="782"/>
      <c r="N16" s="782"/>
      <c r="O16" s="783"/>
      <c r="P16" s="781" t="s">
        <v>59</v>
      </c>
      <c r="Q16" s="782"/>
      <c r="R16" s="782"/>
      <c r="S16" s="782"/>
      <c r="T16" s="782"/>
      <c r="U16" s="782"/>
      <c r="V16" s="782"/>
      <c r="W16" s="782"/>
      <c r="X16" s="783"/>
      <c r="Y16" s="1010"/>
      <c r="Z16" s="409"/>
      <c r="AA16" s="410"/>
      <c r="AB16" s="1014" t="s">
        <v>11</v>
      </c>
      <c r="AC16" s="1015"/>
      <c r="AD16" s="1016"/>
      <c r="AE16" s="1002" t="s">
        <v>357</v>
      </c>
      <c r="AF16" s="1002"/>
      <c r="AG16" s="1002"/>
      <c r="AH16" s="1002"/>
      <c r="AI16" s="1002" t="s">
        <v>363</v>
      </c>
      <c r="AJ16" s="1002"/>
      <c r="AK16" s="1002"/>
      <c r="AL16" s="1002"/>
      <c r="AM16" s="1002" t="s">
        <v>472</v>
      </c>
      <c r="AN16" s="1002"/>
      <c r="AO16" s="1002"/>
      <c r="AP16" s="455"/>
      <c r="AQ16" s="172" t="s">
        <v>355</v>
      </c>
      <c r="AR16" s="165"/>
      <c r="AS16" s="165"/>
      <c r="AT16" s="166"/>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11"/>
      <c r="Z17" s="1012"/>
      <c r="AA17" s="1013"/>
      <c r="AB17" s="1017"/>
      <c r="AC17" s="1018"/>
      <c r="AD17" s="1019"/>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2"/>
      <c r="B18" s="510"/>
      <c r="C18" s="510"/>
      <c r="D18" s="510"/>
      <c r="E18" s="510"/>
      <c r="F18" s="511"/>
      <c r="G18" s="537"/>
      <c r="H18" s="1020"/>
      <c r="I18" s="1020"/>
      <c r="J18" s="1020"/>
      <c r="K18" s="1020"/>
      <c r="L18" s="1020"/>
      <c r="M18" s="1020"/>
      <c r="N18" s="1020"/>
      <c r="O18" s="1021"/>
      <c r="P18" s="157"/>
      <c r="Q18" s="1028"/>
      <c r="R18" s="1028"/>
      <c r="S18" s="1028"/>
      <c r="T18" s="1028"/>
      <c r="U18" s="1028"/>
      <c r="V18" s="1028"/>
      <c r="W18" s="1028"/>
      <c r="X18" s="1029"/>
      <c r="Y18" s="1006" t="s">
        <v>12</v>
      </c>
      <c r="Z18" s="1007"/>
      <c r="AA18" s="1008"/>
      <c r="AB18" s="548"/>
      <c r="AC18" s="1009"/>
      <c r="AD18" s="1009"/>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3"/>
      <c r="B19" s="514"/>
      <c r="C19" s="514"/>
      <c r="D19" s="514"/>
      <c r="E19" s="514"/>
      <c r="F19" s="515"/>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19"/>
      <c r="AC19" s="1005"/>
      <c r="AD19" s="1005"/>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1025"/>
      <c r="H20" s="1026"/>
      <c r="I20" s="1026"/>
      <c r="J20" s="1026"/>
      <c r="K20" s="1026"/>
      <c r="L20" s="1026"/>
      <c r="M20" s="1026"/>
      <c r="N20" s="1026"/>
      <c r="O20" s="1027"/>
      <c r="P20" s="724"/>
      <c r="Q20" s="724"/>
      <c r="R20" s="724"/>
      <c r="S20" s="724"/>
      <c r="T20" s="724"/>
      <c r="U20" s="724"/>
      <c r="V20" s="724"/>
      <c r="W20" s="724"/>
      <c r="X20" s="1032"/>
      <c r="Y20" s="1033" t="s">
        <v>13</v>
      </c>
      <c r="Z20" s="1003"/>
      <c r="AA20" s="1004"/>
      <c r="AB20" s="458" t="s">
        <v>301</v>
      </c>
      <c r="AC20" s="1034"/>
      <c r="AD20" s="103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09" t="s">
        <v>491</v>
      </c>
      <c r="B23" s="510"/>
      <c r="C23" s="510"/>
      <c r="D23" s="510"/>
      <c r="E23" s="510"/>
      <c r="F23" s="511"/>
      <c r="G23" s="797" t="s">
        <v>265</v>
      </c>
      <c r="H23" s="782"/>
      <c r="I23" s="782"/>
      <c r="J23" s="782"/>
      <c r="K23" s="782"/>
      <c r="L23" s="782"/>
      <c r="M23" s="782"/>
      <c r="N23" s="782"/>
      <c r="O23" s="783"/>
      <c r="P23" s="781" t="s">
        <v>59</v>
      </c>
      <c r="Q23" s="782"/>
      <c r="R23" s="782"/>
      <c r="S23" s="782"/>
      <c r="T23" s="782"/>
      <c r="U23" s="782"/>
      <c r="V23" s="782"/>
      <c r="W23" s="782"/>
      <c r="X23" s="783"/>
      <c r="Y23" s="1010"/>
      <c r="Z23" s="409"/>
      <c r="AA23" s="410"/>
      <c r="AB23" s="1014" t="s">
        <v>11</v>
      </c>
      <c r="AC23" s="1015"/>
      <c r="AD23" s="1016"/>
      <c r="AE23" s="1002" t="s">
        <v>357</v>
      </c>
      <c r="AF23" s="1002"/>
      <c r="AG23" s="1002"/>
      <c r="AH23" s="1002"/>
      <c r="AI23" s="1002" t="s">
        <v>363</v>
      </c>
      <c r="AJ23" s="1002"/>
      <c r="AK23" s="1002"/>
      <c r="AL23" s="1002"/>
      <c r="AM23" s="1002" t="s">
        <v>472</v>
      </c>
      <c r="AN23" s="1002"/>
      <c r="AO23" s="1002"/>
      <c r="AP23" s="455"/>
      <c r="AQ23" s="172" t="s">
        <v>355</v>
      </c>
      <c r="AR23" s="165"/>
      <c r="AS23" s="165"/>
      <c r="AT23" s="166"/>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11"/>
      <c r="Z24" s="1012"/>
      <c r="AA24" s="1013"/>
      <c r="AB24" s="1017"/>
      <c r="AC24" s="1018"/>
      <c r="AD24" s="1019"/>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2"/>
      <c r="B25" s="510"/>
      <c r="C25" s="510"/>
      <c r="D25" s="510"/>
      <c r="E25" s="510"/>
      <c r="F25" s="511"/>
      <c r="G25" s="537"/>
      <c r="H25" s="1020"/>
      <c r="I25" s="1020"/>
      <c r="J25" s="1020"/>
      <c r="K25" s="1020"/>
      <c r="L25" s="1020"/>
      <c r="M25" s="1020"/>
      <c r="N25" s="1020"/>
      <c r="O25" s="1021"/>
      <c r="P25" s="157"/>
      <c r="Q25" s="1028"/>
      <c r="R25" s="1028"/>
      <c r="S25" s="1028"/>
      <c r="T25" s="1028"/>
      <c r="U25" s="1028"/>
      <c r="V25" s="1028"/>
      <c r="W25" s="1028"/>
      <c r="X25" s="1029"/>
      <c r="Y25" s="1006" t="s">
        <v>12</v>
      </c>
      <c r="Z25" s="1007"/>
      <c r="AA25" s="1008"/>
      <c r="AB25" s="548"/>
      <c r="AC25" s="1009"/>
      <c r="AD25" s="1009"/>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3"/>
      <c r="B26" s="514"/>
      <c r="C26" s="514"/>
      <c r="D26" s="514"/>
      <c r="E26" s="514"/>
      <c r="F26" s="515"/>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19"/>
      <c r="AC26" s="1005"/>
      <c r="AD26" s="1005"/>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1025"/>
      <c r="H27" s="1026"/>
      <c r="I27" s="1026"/>
      <c r="J27" s="1026"/>
      <c r="K27" s="1026"/>
      <c r="L27" s="1026"/>
      <c r="M27" s="1026"/>
      <c r="N27" s="1026"/>
      <c r="O27" s="1027"/>
      <c r="P27" s="724"/>
      <c r="Q27" s="724"/>
      <c r="R27" s="724"/>
      <c r="S27" s="724"/>
      <c r="T27" s="724"/>
      <c r="U27" s="724"/>
      <c r="V27" s="724"/>
      <c r="W27" s="724"/>
      <c r="X27" s="1032"/>
      <c r="Y27" s="1033" t="s">
        <v>13</v>
      </c>
      <c r="Z27" s="1003"/>
      <c r="AA27" s="1004"/>
      <c r="AB27" s="458" t="s">
        <v>301</v>
      </c>
      <c r="AC27" s="1034"/>
      <c r="AD27" s="103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09" t="s">
        <v>491</v>
      </c>
      <c r="B30" s="510"/>
      <c r="C30" s="510"/>
      <c r="D30" s="510"/>
      <c r="E30" s="510"/>
      <c r="F30" s="511"/>
      <c r="G30" s="797" t="s">
        <v>265</v>
      </c>
      <c r="H30" s="782"/>
      <c r="I30" s="782"/>
      <c r="J30" s="782"/>
      <c r="K30" s="782"/>
      <c r="L30" s="782"/>
      <c r="M30" s="782"/>
      <c r="N30" s="782"/>
      <c r="O30" s="783"/>
      <c r="P30" s="781" t="s">
        <v>59</v>
      </c>
      <c r="Q30" s="782"/>
      <c r="R30" s="782"/>
      <c r="S30" s="782"/>
      <c r="T30" s="782"/>
      <c r="U30" s="782"/>
      <c r="V30" s="782"/>
      <c r="W30" s="782"/>
      <c r="X30" s="783"/>
      <c r="Y30" s="1010"/>
      <c r="Z30" s="409"/>
      <c r="AA30" s="410"/>
      <c r="AB30" s="1014" t="s">
        <v>11</v>
      </c>
      <c r="AC30" s="1015"/>
      <c r="AD30" s="1016"/>
      <c r="AE30" s="1002" t="s">
        <v>357</v>
      </c>
      <c r="AF30" s="1002"/>
      <c r="AG30" s="1002"/>
      <c r="AH30" s="1002"/>
      <c r="AI30" s="1002" t="s">
        <v>363</v>
      </c>
      <c r="AJ30" s="1002"/>
      <c r="AK30" s="1002"/>
      <c r="AL30" s="1002"/>
      <c r="AM30" s="1002" t="s">
        <v>472</v>
      </c>
      <c r="AN30" s="1002"/>
      <c r="AO30" s="1002"/>
      <c r="AP30" s="455"/>
      <c r="AQ30" s="172" t="s">
        <v>355</v>
      </c>
      <c r="AR30" s="165"/>
      <c r="AS30" s="165"/>
      <c r="AT30" s="166"/>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11"/>
      <c r="Z31" s="1012"/>
      <c r="AA31" s="1013"/>
      <c r="AB31" s="1017"/>
      <c r="AC31" s="1018"/>
      <c r="AD31" s="1019"/>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2"/>
      <c r="B32" s="510"/>
      <c r="C32" s="510"/>
      <c r="D32" s="510"/>
      <c r="E32" s="510"/>
      <c r="F32" s="511"/>
      <c r="G32" s="537"/>
      <c r="H32" s="1020"/>
      <c r="I32" s="1020"/>
      <c r="J32" s="1020"/>
      <c r="K32" s="1020"/>
      <c r="L32" s="1020"/>
      <c r="M32" s="1020"/>
      <c r="N32" s="1020"/>
      <c r="O32" s="1021"/>
      <c r="P32" s="157"/>
      <c r="Q32" s="1028"/>
      <c r="R32" s="1028"/>
      <c r="S32" s="1028"/>
      <c r="T32" s="1028"/>
      <c r="U32" s="1028"/>
      <c r="V32" s="1028"/>
      <c r="W32" s="1028"/>
      <c r="X32" s="1029"/>
      <c r="Y32" s="1006" t="s">
        <v>12</v>
      </c>
      <c r="Z32" s="1007"/>
      <c r="AA32" s="1008"/>
      <c r="AB32" s="548"/>
      <c r="AC32" s="1009"/>
      <c r="AD32" s="1009"/>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3"/>
      <c r="B33" s="514"/>
      <c r="C33" s="514"/>
      <c r="D33" s="514"/>
      <c r="E33" s="514"/>
      <c r="F33" s="515"/>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19"/>
      <c r="AC33" s="1005"/>
      <c r="AD33" s="1005"/>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1025"/>
      <c r="H34" s="1026"/>
      <c r="I34" s="1026"/>
      <c r="J34" s="1026"/>
      <c r="K34" s="1026"/>
      <c r="L34" s="1026"/>
      <c r="M34" s="1026"/>
      <c r="N34" s="1026"/>
      <c r="O34" s="1027"/>
      <c r="P34" s="724"/>
      <c r="Q34" s="724"/>
      <c r="R34" s="724"/>
      <c r="S34" s="724"/>
      <c r="T34" s="724"/>
      <c r="U34" s="724"/>
      <c r="V34" s="724"/>
      <c r="W34" s="724"/>
      <c r="X34" s="1032"/>
      <c r="Y34" s="1033" t="s">
        <v>13</v>
      </c>
      <c r="Z34" s="1003"/>
      <c r="AA34" s="1004"/>
      <c r="AB34" s="458" t="s">
        <v>301</v>
      </c>
      <c r="AC34" s="1034"/>
      <c r="AD34" s="103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09" t="s">
        <v>491</v>
      </c>
      <c r="B37" s="510"/>
      <c r="C37" s="510"/>
      <c r="D37" s="510"/>
      <c r="E37" s="510"/>
      <c r="F37" s="511"/>
      <c r="G37" s="797" t="s">
        <v>265</v>
      </c>
      <c r="H37" s="782"/>
      <c r="I37" s="782"/>
      <c r="J37" s="782"/>
      <c r="K37" s="782"/>
      <c r="L37" s="782"/>
      <c r="M37" s="782"/>
      <c r="N37" s="782"/>
      <c r="O37" s="783"/>
      <c r="P37" s="781" t="s">
        <v>59</v>
      </c>
      <c r="Q37" s="782"/>
      <c r="R37" s="782"/>
      <c r="S37" s="782"/>
      <c r="T37" s="782"/>
      <c r="U37" s="782"/>
      <c r="V37" s="782"/>
      <c r="W37" s="782"/>
      <c r="X37" s="783"/>
      <c r="Y37" s="1010"/>
      <c r="Z37" s="409"/>
      <c r="AA37" s="410"/>
      <c r="AB37" s="1014" t="s">
        <v>11</v>
      </c>
      <c r="AC37" s="1015"/>
      <c r="AD37" s="1016"/>
      <c r="AE37" s="1002" t="s">
        <v>357</v>
      </c>
      <c r="AF37" s="1002"/>
      <c r="AG37" s="1002"/>
      <c r="AH37" s="1002"/>
      <c r="AI37" s="1002" t="s">
        <v>363</v>
      </c>
      <c r="AJ37" s="1002"/>
      <c r="AK37" s="1002"/>
      <c r="AL37" s="1002"/>
      <c r="AM37" s="1002" t="s">
        <v>472</v>
      </c>
      <c r="AN37" s="1002"/>
      <c r="AO37" s="1002"/>
      <c r="AP37" s="455"/>
      <c r="AQ37" s="172" t="s">
        <v>355</v>
      </c>
      <c r="AR37" s="165"/>
      <c r="AS37" s="165"/>
      <c r="AT37" s="166"/>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11"/>
      <c r="Z38" s="1012"/>
      <c r="AA38" s="1013"/>
      <c r="AB38" s="1017"/>
      <c r="AC38" s="1018"/>
      <c r="AD38" s="1019"/>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2"/>
      <c r="B39" s="510"/>
      <c r="C39" s="510"/>
      <c r="D39" s="510"/>
      <c r="E39" s="510"/>
      <c r="F39" s="511"/>
      <c r="G39" s="537"/>
      <c r="H39" s="1020"/>
      <c r="I39" s="1020"/>
      <c r="J39" s="1020"/>
      <c r="K39" s="1020"/>
      <c r="L39" s="1020"/>
      <c r="M39" s="1020"/>
      <c r="N39" s="1020"/>
      <c r="O39" s="1021"/>
      <c r="P39" s="157"/>
      <c r="Q39" s="1028"/>
      <c r="R39" s="1028"/>
      <c r="S39" s="1028"/>
      <c r="T39" s="1028"/>
      <c r="U39" s="1028"/>
      <c r="V39" s="1028"/>
      <c r="W39" s="1028"/>
      <c r="X39" s="1029"/>
      <c r="Y39" s="1006" t="s">
        <v>12</v>
      </c>
      <c r="Z39" s="1007"/>
      <c r="AA39" s="1008"/>
      <c r="AB39" s="548"/>
      <c r="AC39" s="1009"/>
      <c r="AD39" s="100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3"/>
      <c r="B40" s="514"/>
      <c r="C40" s="514"/>
      <c r="D40" s="514"/>
      <c r="E40" s="514"/>
      <c r="F40" s="515"/>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19"/>
      <c r="AC40" s="1005"/>
      <c r="AD40" s="1005"/>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1025"/>
      <c r="H41" s="1026"/>
      <c r="I41" s="1026"/>
      <c r="J41" s="1026"/>
      <c r="K41" s="1026"/>
      <c r="L41" s="1026"/>
      <c r="M41" s="1026"/>
      <c r="N41" s="1026"/>
      <c r="O41" s="1027"/>
      <c r="P41" s="724"/>
      <c r="Q41" s="724"/>
      <c r="R41" s="724"/>
      <c r="S41" s="724"/>
      <c r="T41" s="724"/>
      <c r="U41" s="724"/>
      <c r="V41" s="724"/>
      <c r="W41" s="724"/>
      <c r="X41" s="1032"/>
      <c r="Y41" s="1033" t="s">
        <v>13</v>
      </c>
      <c r="Z41" s="1003"/>
      <c r="AA41" s="1004"/>
      <c r="AB41" s="458" t="s">
        <v>301</v>
      </c>
      <c r="AC41" s="1034"/>
      <c r="AD41" s="103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09" t="s">
        <v>491</v>
      </c>
      <c r="B44" s="510"/>
      <c r="C44" s="510"/>
      <c r="D44" s="510"/>
      <c r="E44" s="510"/>
      <c r="F44" s="511"/>
      <c r="G44" s="797" t="s">
        <v>265</v>
      </c>
      <c r="H44" s="782"/>
      <c r="I44" s="782"/>
      <c r="J44" s="782"/>
      <c r="K44" s="782"/>
      <c r="L44" s="782"/>
      <c r="M44" s="782"/>
      <c r="N44" s="782"/>
      <c r="O44" s="783"/>
      <c r="P44" s="781" t="s">
        <v>59</v>
      </c>
      <c r="Q44" s="782"/>
      <c r="R44" s="782"/>
      <c r="S44" s="782"/>
      <c r="T44" s="782"/>
      <c r="U44" s="782"/>
      <c r="V44" s="782"/>
      <c r="W44" s="782"/>
      <c r="X44" s="783"/>
      <c r="Y44" s="1010"/>
      <c r="Z44" s="409"/>
      <c r="AA44" s="410"/>
      <c r="AB44" s="1014" t="s">
        <v>11</v>
      </c>
      <c r="AC44" s="1015"/>
      <c r="AD44" s="1016"/>
      <c r="AE44" s="1002" t="s">
        <v>357</v>
      </c>
      <c r="AF44" s="1002"/>
      <c r="AG44" s="1002"/>
      <c r="AH44" s="1002"/>
      <c r="AI44" s="1002" t="s">
        <v>363</v>
      </c>
      <c r="AJ44" s="1002"/>
      <c r="AK44" s="1002"/>
      <c r="AL44" s="1002"/>
      <c r="AM44" s="1002" t="s">
        <v>472</v>
      </c>
      <c r="AN44" s="1002"/>
      <c r="AO44" s="1002"/>
      <c r="AP44" s="455"/>
      <c r="AQ44" s="172" t="s">
        <v>355</v>
      </c>
      <c r="AR44" s="165"/>
      <c r="AS44" s="165"/>
      <c r="AT44" s="166"/>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11"/>
      <c r="Z45" s="1012"/>
      <c r="AA45" s="1013"/>
      <c r="AB45" s="1017"/>
      <c r="AC45" s="1018"/>
      <c r="AD45" s="1019"/>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2"/>
      <c r="B46" s="510"/>
      <c r="C46" s="510"/>
      <c r="D46" s="510"/>
      <c r="E46" s="510"/>
      <c r="F46" s="511"/>
      <c r="G46" s="537"/>
      <c r="H46" s="1020"/>
      <c r="I46" s="1020"/>
      <c r="J46" s="1020"/>
      <c r="K46" s="1020"/>
      <c r="L46" s="1020"/>
      <c r="M46" s="1020"/>
      <c r="N46" s="1020"/>
      <c r="O46" s="1021"/>
      <c r="P46" s="157"/>
      <c r="Q46" s="1028"/>
      <c r="R46" s="1028"/>
      <c r="S46" s="1028"/>
      <c r="T46" s="1028"/>
      <c r="U46" s="1028"/>
      <c r="V46" s="1028"/>
      <c r="W46" s="1028"/>
      <c r="X46" s="1029"/>
      <c r="Y46" s="1006" t="s">
        <v>12</v>
      </c>
      <c r="Z46" s="1007"/>
      <c r="AA46" s="1008"/>
      <c r="AB46" s="548"/>
      <c r="AC46" s="1009"/>
      <c r="AD46" s="100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3"/>
      <c r="B47" s="514"/>
      <c r="C47" s="514"/>
      <c r="D47" s="514"/>
      <c r="E47" s="514"/>
      <c r="F47" s="515"/>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19"/>
      <c r="AC47" s="1005"/>
      <c r="AD47" s="1005"/>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1025"/>
      <c r="H48" s="1026"/>
      <c r="I48" s="1026"/>
      <c r="J48" s="1026"/>
      <c r="K48" s="1026"/>
      <c r="L48" s="1026"/>
      <c r="M48" s="1026"/>
      <c r="N48" s="1026"/>
      <c r="O48" s="1027"/>
      <c r="P48" s="724"/>
      <c r="Q48" s="724"/>
      <c r="R48" s="724"/>
      <c r="S48" s="724"/>
      <c r="T48" s="724"/>
      <c r="U48" s="724"/>
      <c r="V48" s="724"/>
      <c r="W48" s="724"/>
      <c r="X48" s="1032"/>
      <c r="Y48" s="1033" t="s">
        <v>13</v>
      </c>
      <c r="Z48" s="1003"/>
      <c r="AA48" s="1004"/>
      <c r="AB48" s="458" t="s">
        <v>301</v>
      </c>
      <c r="AC48" s="1034"/>
      <c r="AD48" s="103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09" t="s">
        <v>491</v>
      </c>
      <c r="B51" s="510"/>
      <c r="C51" s="510"/>
      <c r="D51" s="510"/>
      <c r="E51" s="510"/>
      <c r="F51" s="511"/>
      <c r="G51" s="797" t="s">
        <v>265</v>
      </c>
      <c r="H51" s="782"/>
      <c r="I51" s="782"/>
      <c r="J51" s="782"/>
      <c r="K51" s="782"/>
      <c r="L51" s="782"/>
      <c r="M51" s="782"/>
      <c r="N51" s="782"/>
      <c r="O51" s="783"/>
      <c r="P51" s="781" t="s">
        <v>59</v>
      </c>
      <c r="Q51" s="782"/>
      <c r="R51" s="782"/>
      <c r="S51" s="782"/>
      <c r="T51" s="782"/>
      <c r="U51" s="782"/>
      <c r="V51" s="782"/>
      <c r="W51" s="782"/>
      <c r="X51" s="783"/>
      <c r="Y51" s="1010"/>
      <c r="Z51" s="409"/>
      <c r="AA51" s="410"/>
      <c r="AB51" s="455" t="s">
        <v>11</v>
      </c>
      <c r="AC51" s="1015"/>
      <c r="AD51" s="1016"/>
      <c r="AE51" s="1002" t="s">
        <v>357</v>
      </c>
      <c r="AF51" s="1002"/>
      <c r="AG51" s="1002"/>
      <c r="AH51" s="1002"/>
      <c r="AI51" s="1002" t="s">
        <v>363</v>
      </c>
      <c r="AJ51" s="1002"/>
      <c r="AK51" s="1002"/>
      <c r="AL51" s="1002"/>
      <c r="AM51" s="1002" t="s">
        <v>472</v>
      </c>
      <c r="AN51" s="1002"/>
      <c r="AO51" s="1002"/>
      <c r="AP51" s="455"/>
      <c r="AQ51" s="172" t="s">
        <v>355</v>
      </c>
      <c r="AR51" s="165"/>
      <c r="AS51" s="165"/>
      <c r="AT51" s="166"/>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11"/>
      <c r="Z52" s="1012"/>
      <c r="AA52" s="1013"/>
      <c r="AB52" s="1017"/>
      <c r="AC52" s="1018"/>
      <c r="AD52" s="1019"/>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2"/>
      <c r="B53" s="510"/>
      <c r="C53" s="510"/>
      <c r="D53" s="510"/>
      <c r="E53" s="510"/>
      <c r="F53" s="511"/>
      <c r="G53" s="537"/>
      <c r="H53" s="1020"/>
      <c r="I53" s="1020"/>
      <c r="J53" s="1020"/>
      <c r="K53" s="1020"/>
      <c r="L53" s="1020"/>
      <c r="M53" s="1020"/>
      <c r="N53" s="1020"/>
      <c r="O53" s="1021"/>
      <c r="P53" s="157"/>
      <c r="Q53" s="1028"/>
      <c r="R53" s="1028"/>
      <c r="S53" s="1028"/>
      <c r="T53" s="1028"/>
      <c r="U53" s="1028"/>
      <c r="V53" s="1028"/>
      <c r="W53" s="1028"/>
      <c r="X53" s="1029"/>
      <c r="Y53" s="1006" t="s">
        <v>12</v>
      </c>
      <c r="Z53" s="1007"/>
      <c r="AA53" s="1008"/>
      <c r="AB53" s="548"/>
      <c r="AC53" s="1009"/>
      <c r="AD53" s="100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3"/>
      <c r="B54" s="514"/>
      <c r="C54" s="514"/>
      <c r="D54" s="514"/>
      <c r="E54" s="514"/>
      <c r="F54" s="515"/>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19"/>
      <c r="AC54" s="1005"/>
      <c r="AD54" s="1005"/>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1025"/>
      <c r="H55" s="1026"/>
      <c r="I55" s="1026"/>
      <c r="J55" s="1026"/>
      <c r="K55" s="1026"/>
      <c r="L55" s="1026"/>
      <c r="M55" s="1026"/>
      <c r="N55" s="1026"/>
      <c r="O55" s="1027"/>
      <c r="P55" s="724"/>
      <c r="Q55" s="724"/>
      <c r="R55" s="724"/>
      <c r="S55" s="724"/>
      <c r="T55" s="724"/>
      <c r="U55" s="724"/>
      <c r="V55" s="724"/>
      <c r="W55" s="724"/>
      <c r="X55" s="1032"/>
      <c r="Y55" s="1033" t="s">
        <v>13</v>
      </c>
      <c r="Z55" s="1003"/>
      <c r="AA55" s="1004"/>
      <c r="AB55" s="458" t="s">
        <v>301</v>
      </c>
      <c r="AC55" s="1034"/>
      <c r="AD55" s="103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09" t="s">
        <v>491</v>
      </c>
      <c r="B58" s="510"/>
      <c r="C58" s="510"/>
      <c r="D58" s="510"/>
      <c r="E58" s="510"/>
      <c r="F58" s="511"/>
      <c r="G58" s="797" t="s">
        <v>265</v>
      </c>
      <c r="H58" s="782"/>
      <c r="I58" s="782"/>
      <c r="J58" s="782"/>
      <c r="K58" s="782"/>
      <c r="L58" s="782"/>
      <c r="M58" s="782"/>
      <c r="N58" s="782"/>
      <c r="O58" s="783"/>
      <c r="P58" s="781" t="s">
        <v>59</v>
      </c>
      <c r="Q58" s="782"/>
      <c r="R58" s="782"/>
      <c r="S58" s="782"/>
      <c r="T58" s="782"/>
      <c r="U58" s="782"/>
      <c r="V58" s="782"/>
      <c r="W58" s="782"/>
      <c r="X58" s="783"/>
      <c r="Y58" s="1010"/>
      <c r="Z58" s="409"/>
      <c r="AA58" s="410"/>
      <c r="AB58" s="1014" t="s">
        <v>11</v>
      </c>
      <c r="AC58" s="1015"/>
      <c r="AD58" s="1016"/>
      <c r="AE58" s="1002" t="s">
        <v>357</v>
      </c>
      <c r="AF58" s="1002"/>
      <c r="AG58" s="1002"/>
      <c r="AH58" s="1002"/>
      <c r="AI58" s="1002" t="s">
        <v>363</v>
      </c>
      <c r="AJ58" s="1002"/>
      <c r="AK58" s="1002"/>
      <c r="AL58" s="1002"/>
      <c r="AM58" s="1002" t="s">
        <v>472</v>
      </c>
      <c r="AN58" s="1002"/>
      <c r="AO58" s="1002"/>
      <c r="AP58" s="455"/>
      <c r="AQ58" s="172" t="s">
        <v>355</v>
      </c>
      <c r="AR58" s="165"/>
      <c r="AS58" s="165"/>
      <c r="AT58" s="166"/>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11"/>
      <c r="Z59" s="1012"/>
      <c r="AA59" s="1013"/>
      <c r="AB59" s="1017"/>
      <c r="AC59" s="1018"/>
      <c r="AD59" s="1019"/>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2"/>
      <c r="B60" s="510"/>
      <c r="C60" s="510"/>
      <c r="D60" s="510"/>
      <c r="E60" s="510"/>
      <c r="F60" s="511"/>
      <c r="G60" s="537"/>
      <c r="H60" s="1020"/>
      <c r="I60" s="1020"/>
      <c r="J60" s="1020"/>
      <c r="K60" s="1020"/>
      <c r="L60" s="1020"/>
      <c r="M60" s="1020"/>
      <c r="N60" s="1020"/>
      <c r="O60" s="1021"/>
      <c r="P60" s="157"/>
      <c r="Q60" s="1028"/>
      <c r="R60" s="1028"/>
      <c r="S60" s="1028"/>
      <c r="T60" s="1028"/>
      <c r="U60" s="1028"/>
      <c r="V60" s="1028"/>
      <c r="W60" s="1028"/>
      <c r="X60" s="1029"/>
      <c r="Y60" s="1006" t="s">
        <v>12</v>
      </c>
      <c r="Z60" s="1007"/>
      <c r="AA60" s="1008"/>
      <c r="AB60" s="548"/>
      <c r="AC60" s="1009"/>
      <c r="AD60" s="100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3"/>
      <c r="B61" s="514"/>
      <c r="C61" s="514"/>
      <c r="D61" s="514"/>
      <c r="E61" s="514"/>
      <c r="F61" s="515"/>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19"/>
      <c r="AC61" s="1005"/>
      <c r="AD61" s="1005"/>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1025"/>
      <c r="H62" s="1026"/>
      <c r="I62" s="1026"/>
      <c r="J62" s="1026"/>
      <c r="K62" s="1026"/>
      <c r="L62" s="1026"/>
      <c r="M62" s="1026"/>
      <c r="N62" s="1026"/>
      <c r="O62" s="1027"/>
      <c r="P62" s="724"/>
      <c r="Q62" s="724"/>
      <c r="R62" s="724"/>
      <c r="S62" s="724"/>
      <c r="T62" s="724"/>
      <c r="U62" s="724"/>
      <c r="V62" s="724"/>
      <c r="W62" s="724"/>
      <c r="X62" s="1032"/>
      <c r="Y62" s="1033" t="s">
        <v>13</v>
      </c>
      <c r="Z62" s="1003"/>
      <c r="AA62" s="1004"/>
      <c r="AB62" s="458" t="s">
        <v>301</v>
      </c>
      <c r="AC62" s="1034"/>
      <c r="AD62" s="103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09" t="s">
        <v>491</v>
      </c>
      <c r="B65" s="510"/>
      <c r="C65" s="510"/>
      <c r="D65" s="510"/>
      <c r="E65" s="510"/>
      <c r="F65" s="511"/>
      <c r="G65" s="797" t="s">
        <v>265</v>
      </c>
      <c r="H65" s="782"/>
      <c r="I65" s="782"/>
      <c r="J65" s="782"/>
      <c r="K65" s="782"/>
      <c r="L65" s="782"/>
      <c r="M65" s="782"/>
      <c r="N65" s="782"/>
      <c r="O65" s="783"/>
      <c r="P65" s="781" t="s">
        <v>59</v>
      </c>
      <c r="Q65" s="782"/>
      <c r="R65" s="782"/>
      <c r="S65" s="782"/>
      <c r="T65" s="782"/>
      <c r="U65" s="782"/>
      <c r="V65" s="782"/>
      <c r="W65" s="782"/>
      <c r="X65" s="783"/>
      <c r="Y65" s="1010"/>
      <c r="Z65" s="409"/>
      <c r="AA65" s="410"/>
      <c r="AB65" s="1014" t="s">
        <v>11</v>
      </c>
      <c r="AC65" s="1015"/>
      <c r="AD65" s="1016"/>
      <c r="AE65" s="1002" t="s">
        <v>357</v>
      </c>
      <c r="AF65" s="1002"/>
      <c r="AG65" s="1002"/>
      <c r="AH65" s="1002"/>
      <c r="AI65" s="1002" t="s">
        <v>363</v>
      </c>
      <c r="AJ65" s="1002"/>
      <c r="AK65" s="1002"/>
      <c r="AL65" s="1002"/>
      <c r="AM65" s="1002" t="s">
        <v>472</v>
      </c>
      <c r="AN65" s="1002"/>
      <c r="AO65" s="1002"/>
      <c r="AP65" s="455"/>
      <c r="AQ65" s="172" t="s">
        <v>355</v>
      </c>
      <c r="AR65" s="165"/>
      <c r="AS65" s="165"/>
      <c r="AT65" s="166"/>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11"/>
      <c r="Z66" s="1012"/>
      <c r="AA66" s="1013"/>
      <c r="AB66" s="1017"/>
      <c r="AC66" s="1018"/>
      <c r="AD66" s="1019"/>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2"/>
      <c r="B67" s="510"/>
      <c r="C67" s="510"/>
      <c r="D67" s="510"/>
      <c r="E67" s="510"/>
      <c r="F67" s="511"/>
      <c r="G67" s="537"/>
      <c r="H67" s="1020"/>
      <c r="I67" s="1020"/>
      <c r="J67" s="1020"/>
      <c r="K67" s="1020"/>
      <c r="L67" s="1020"/>
      <c r="M67" s="1020"/>
      <c r="N67" s="1020"/>
      <c r="O67" s="1021"/>
      <c r="P67" s="157"/>
      <c r="Q67" s="1028"/>
      <c r="R67" s="1028"/>
      <c r="S67" s="1028"/>
      <c r="T67" s="1028"/>
      <c r="U67" s="1028"/>
      <c r="V67" s="1028"/>
      <c r="W67" s="1028"/>
      <c r="X67" s="1029"/>
      <c r="Y67" s="1006" t="s">
        <v>12</v>
      </c>
      <c r="Z67" s="1007"/>
      <c r="AA67" s="1008"/>
      <c r="AB67" s="548"/>
      <c r="AC67" s="1009"/>
      <c r="AD67" s="1009"/>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3"/>
      <c r="B68" s="514"/>
      <c r="C68" s="514"/>
      <c r="D68" s="514"/>
      <c r="E68" s="514"/>
      <c r="F68" s="515"/>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19"/>
      <c r="AC68" s="1005"/>
      <c r="AD68" s="1005"/>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1025"/>
      <c r="H69" s="1026"/>
      <c r="I69" s="1026"/>
      <c r="J69" s="1026"/>
      <c r="K69" s="1026"/>
      <c r="L69" s="1026"/>
      <c r="M69" s="1026"/>
      <c r="N69" s="1026"/>
      <c r="O69" s="1027"/>
      <c r="P69" s="724"/>
      <c r="Q69" s="724"/>
      <c r="R69" s="724"/>
      <c r="S69" s="724"/>
      <c r="T69" s="724"/>
      <c r="U69" s="724"/>
      <c r="V69" s="724"/>
      <c r="W69" s="724"/>
      <c r="X69" s="1032"/>
      <c r="Y69" s="300" t="s">
        <v>13</v>
      </c>
      <c r="Z69" s="1003"/>
      <c r="AA69" s="1004"/>
      <c r="AB69" s="494"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1"/>
      <c r="B4" s="1042"/>
      <c r="C4" s="1042"/>
      <c r="D4" s="1042"/>
      <c r="E4" s="1042"/>
      <c r="F4" s="104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1"/>
      <c r="B5" s="1042"/>
      <c r="C5" s="1042"/>
      <c r="D5" s="1042"/>
      <c r="E5" s="1042"/>
      <c r="F5" s="104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1"/>
      <c r="B6" s="1042"/>
      <c r="C6" s="1042"/>
      <c r="D6" s="1042"/>
      <c r="E6" s="1042"/>
      <c r="F6" s="104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1"/>
      <c r="B7" s="1042"/>
      <c r="C7" s="1042"/>
      <c r="D7" s="1042"/>
      <c r="E7" s="1042"/>
      <c r="F7" s="104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1"/>
      <c r="B8" s="1042"/>
      <c r="C8" s="1042"/>
      <c r="D8" s="1042"/>
      <c r="E8" s="1042"/>
      <c r="F8" s="104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1"/>
      <c r="B9" s="1042"/>
      <c r="C9" s="1042"/>
      <c r="D9" s="1042"/>
      <c r="E9" s="1042"/>
      <c r="F9" s="104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1"/>
      <c r="B10" s="1042"/>
      <c r="C10" s="1042"/>
      <c r="D10" s="1042"/>
      <c r="E10" s="1042"/>
      <c r="F10" s="104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1"/>
      <c r="B11" s="1042"/>
      <c r="C11" s="1042"/>
      <c r="D11" s="1042"/>
      <c r="E11" s="1042"/>
      <c r="F11" s="104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1"/>
      <c r="B12" s="1042"/>
      <c r="C12" s="1042"/>
      <c r="D12" s="1042"/>
      <c r="E12" s="1042"/>
      <c r="F12" s="104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1"/>
      <c r="B13" s="1042"/>
      <c r="C13" s="1042"/>
      <c r="D13" s="1042"/>
      <c r="E13" s="1042"/>
      <c r="F13" s="104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1"/>
      <c r="B15" s="1042"/>
      <c r="C15" s="1042"/>
      <c r="D15" s="1042"/>
      <c r="E15" s="1042"/>
      <c r="F15" s="1043"/>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1"/>
      <c r="B16" s="1042"/>
      <c r="C16" s="1042"/>
      <c r="D16" s="1042"/>
      <c r="E16" s="1042"/>
      <c r="F16" s="104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1"/>
      <c r="B17" s="1042"/>
      <c r="C17" s="1042"/>
      <c r="D17" s="1042"/>
      <c r="E17" s="1042"/>
      <c r="F17" s="104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1"/>
      <c r="B18" s="1042"/>
      <c r="C18" s="1042"/>
      <c r="D18" s="1042"/>
      <c r="E18" s="1042"/>
      <c r="F18" s="104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1"/>
      <c r="B19" s="1042"/>
      <c r="C19" s="1042"/>
      <c r="D19" s="1042"/>
      <c r="E19" s="1042"/>
      <c r="F19" s="104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1"/>
      <c r="B20" s="1042"/>
      <c r="C20" s="1042"/>
      <c r="D20" s="1042"/>
      <c r="E20" s="1042"/>
      <c r="F20" s="104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1"/>
      <c r="B21" s="1042"/>
      <c r="C21" s="1042"/>
      <c r="D21" s="1042"/>
      <c r="E21" s="1042"/>
      <c r="F21" s="104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1"/>
      <c r="B22" s="1042"/>
      <c r="C22" s="1042"/>
      <c r="D22" s="1042"/>
      <c r="E22" s="1042"/>
      <c r="F22" s="104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1"/>
      <c r="B23" s="1042"/>
      <c r="C23" s="1042"/>
      <c r="D23" s="1042"/>
      <c r="E23" s="1042"/>
      <c r="F23" s="104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1"/>
      <c r="B24" s="1042"/>
      <c r="C24" s="1042"/>
      <c r="D24" s="1042"/>
      <c r="E24" s="1042"/>
      <c r="F24" s="104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1"/>
      <c r="B25" s="1042"/>
      <c r="C25" s="1042"/>
      <c r="D25" s="1042"/>
      <c r="E25" s="1042"/>
      <c r="F25" s="104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1"/>
      <c r="B26" s="1042"/>
      <c r="C26" s="1042"/>
      <c r="D26" s="1042"/>
      <c r="E26" s="1042"/>
      <c r="F26" s="104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1"/>
      <c r="B28" s="1042"/>
      <c r="C28" s="1042"/>
      <c r="D28" s="1042"/>
      <c r="E28" s="1042"/>
      <c r="F28" s="1043"/>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1"/>
      <c r="B29" s="1042"/>
      <c r="C29" s="1042"/>
      <c r="D29" s="1042"/>
      <c r="E29" s="1042"/>
      <c r="F29" s="104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1"/>
      <c r="B30" s="1042"/>
      <c r="C30" s="1042"/>
      <c r="D30" s="1042"/>
      <c r="E30" s="1042"/>
      <c r="F30" s="104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1"/>
      <c r="B31" s="1042"/>
      <c r="C31" s="1042"/>
      <c r="D31" s="1042"/>
      <c r="E31" s="1042"/>
      <c r="F31" s="104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1"/>
      <c r="B32" s="1042"/>
      <c r="C32" s="1042"/>
      <c r="D32" s="1042"/>
      <c r="E32" s="1042"/>
      <c r="F32" s="104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1"/>
      <c r="B33" s="1042"/>
      <c r="C33" s="1042"/>
      <c r="D33" s="1042"/>
      <c r="E33" s="1042"/>
      <c r="F33" s="104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1"/>
      <c r="B34" s="1042"/>
      <c r="C34" s="1042"/>
      <c r="D34" s="1042"/>
      <c r="E34" s="1042"/>
      <c r="F34" s="104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1"/>
      <c r="B35" s="1042"/>
      <c r="C35" s="1042"/>
      <c r="D35" s="1042"/>
      <c r="E35" s="1042"/>
      <c r="F35" s="104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1"/>
      <c r="B36" s="1042"/>
      <c r="C36" s="1042"/>
      <c r="D36" s="1042"/>
      <c r="E36" s="1042"/>
      <c r="F36" s="104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1"/>
      <c r="B37" s="1042"/>
      <c r="C37" s="1042"/>
      <c r="D37" s="1042"/>
      <c r="E37" s="1042"/>
      <c r="F37" s="104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1"/>
      <c r="B38" s="1042"/>
      <c r="C38" s="1042"/>
      <c r="D38" s="1042"/>
      <c r="E38" s="1042"/>
      <c r="F38" s="104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1"/>
      <c r="B39" s="1042"/>
      <c r="C39" s="1042"/>
      <c r="D39" s="1042"/>
      <c r="E39" s="1042"/>
      <c r="F39" s="104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1"/>
      <c r="B41" s="1042"/>
      <c r="C41" s="1042"/>
      <c r="D41" s="1042"/>
      <c r="E41" s="1042"/>
      <c r="F41" s="1043"/>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1"/>
      <c r="B42" s="1042"/>
      <c r="C42" s="1042"/>
      <c r="D42" s="1042"/>
      <c r="E42" s="1042"/>
      <c r="F42" s="104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1"/>
      <c r="B43" s="1042"/>
      <c r="C43" s="1042"/>
      <c r="D43" s="1042"/>
      <c r="E43" s="1042"/>
      <c r="F43" s="104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1"/>
      <c r="B44" s="1042"/>
      <c r="C44" s="1042"/>
      <c r="D44" s="1042"/>
      <c r="E44" s="1042"/>
      <c r="F44" s="104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1"/>
      <c r="B45" s="1042"/>
      <c r="C45" s="1042"/>
      <c r="D45" s="1042"/>
      <c r="E45" s="1042"/>
      <c r="F45" s="104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1"/>
      <c r="B46" s="1042"/>
      <c r="C46" s="1042"/>
      <c r="D46" s="1042"/>
      <c r="E46" s="1042"/>
      <c r="F46" s="104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1"/>
      <c r="B47" s="1042"/>
      <c r="C47" s="1042"/>
      <c r="D47" s="1042"/>
      <c r="E47" s="1042"/>
      <c r="F47" s="104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1"/>
      <c r="B48" s="1042"/>
      <c r="C48" s="1042"/>
      <c r="D48" s="1042"/>
      <c r="E48" s="1042"/>
      <c r="F48" s="104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1"/>
      <c r="B49" s="1042"/>
      <c r="C49" s="1042"/>
      <c r="D49" s="1042"/>
      <c r="E49" s="1042"/>
      <c r="F49" s="104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1"/>
      <c r="B50" s="1042"/>
      <c r="C50" s="1042"/>
      <c r="D50" s="1042"/>
      <c r="E50" s="1042"/>
      <c r="F50" s="104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1"/>
      <c r="B51" s="1042"/>
      <c r="C51" s="1042"/>
      <c r="D51" s="1042"/>
      <c r="E51" s="1042"/>
      <c r="F51" s="104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1"/>
      <c r="B52" s="1042"/>
      <c r="C52" s="1042"/>
      <c r="D52" s="1042"/>
      <c r="E52" s="1042"/>
      <c r="F52" s="104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1"/>
      <c r="B56" s="1042"/>
      <c r="C56" s="1042"/>
      <c r="D56" s="1042"/>
      <c r="E56" s="1042"/>
      <c r="F56" s="104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1"/>
      <c r="B57" s="1042"/>
      <c r="C57" s="1042"/>
      <c r="D57" s="1042"/>
      <c r="E57" s="1042"/>
      <c r="F57" s="104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1"/>
      <c r="B58" s="1042"/>
      <c r="C58" s="1042"/>
      <c r="D58" s="1042"/>
      <c r="E58" s="1042"/>
      <c r="F58" s="104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1"/>
      <c r="B59" s="1042"/>
      <c r="C59" s="1042"/>
      <c r="D59" s="1042"/>
      <c r="E59" s="1042"/>
      <c r="F59" s="104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1"/>
      <c r="B60" s="1042"/>
      <c r="C60" s="1042"/>
      <c r="D60" s="1042"/>
      <c r="E60" s="1042"/>
      <c r="F60" s="104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1"/>
      <c r="B61" s="1042"/>
      <c r="C61" s="1042"/>
      <c r="D61" s="1042"/>
      <c r="E61" s="1042"/>
      <c r="F61" s="104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1"/>
      <c r="B62" s="1042"/>
      <c r="C62" s="1042"/>
      <c r="D62" s="1042"/>
      <c r="E62" s="1042"/>
      <c r="F62" s="104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1"/>
      <c r="B63" s="1042"/>
      <c r="C63" s="1042"/>
      <c r="D63" s="1042"/>
      <c r="E63" s="1042"/>
      <c r="F63" s="104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1"/>
      <c r="B64" s="1042"/>
      <c r="C64" s="1042"/>
      <c r="D64" s="1042"/>
      <c r="E64" s="1042"/>
      <c r="F64" s="104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1"/>
      <c r="B65" s="1042"/>
      <c r="C65" s="1042"/>
      <c r="D65" s="1042"/>
      <c r="E65" s="1042"/>
      <c r="F65" s="104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1"/>
      <c r="B66" s="1042"/>
      <c r="C66" s="1042"/>
      <c r="D66" s="1042"/>
      <c r="E66" s="1042"/>
      <c r="F66" s="104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1"/>
      <c r="B68" s="1042"/>
      <c r="C68" s="1042"/>
      <c r="D68" s="1042"/>
      <c r="E68" s="1042"/>
      <c r="F68" s="1043"/>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1"/>
      <c r="B69" s="1042"/>
      <c r="C69" s="1042"/>
      <c r="D69" s="1042"/>
      <c r="E69" s="1042"/>
      <c r="F69" s="104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1"/>
      <c r="B70" s="1042"/>
      <c r="C70" s="1042"/>
      <c r="D70" s="1042"/>
      <c r="E70" s="1042"/>
      <c r="F70" s="104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1"/>
      <c r="B71" s="1042"/>
      <c r="C71" s="1042"/>
      <c r="D71" s="1042"/>
      <c r="E71" s="1042"/>
      <c r="F71" s="104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1"/>
      <c r="B72" s="1042"/>
      <c r="C72" s="1042"/>
      <c r="D72" s="1042"/>
      <c r="E72" s="1042"/>
      <c r="F72" s="104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1"/>
      <c r="B73" s="1042"/>
      <c r="C73" s="1042"/>
      <c r="D73" s="1042"/>
      <c r="E73" s="1042"/>
      <c r="F73" s="104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1"/>
      <c r="B74" s="1042"/>
      <c r="C74" s="1042"/>
      <c r="D74" s="1042"/>
      <c r="E74" s="1042"/>
      <c r="F74" s="104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1"/>
      <c r="B75" s="1042"/>
      <c r="C75" s="1042"/>
      <c r="D75" s="1042"/>
      <c r="E75" s="1042"/>
      <c r="F75" s="104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1"/>
      <c r="B76" s="1042"/>
      <c r="C76" s="1042"/>
      <c r="D76" s="1042"/>
      <c r="E76" s="1042"/>
      <c r="F76" s="104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1"/>
      <c r="B77" s="1042"/>
      <c r="C77" s="1042"/>
      <c r="D77" s="1042"/>
      <c r="E77" s="1042"/>
      <c r="F77" s="104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1"/>
      <c r="B78" s="1042"/>
      <c r="C78" s="1042"/>
      <c r="D78" s="1042"/>
      <c r="E78" s="1042"/>
      <c r="F78" s="104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1"/>
      <c r="B79" s="1042"/>
      <c r="C79" s="1042"/>
      <c r="D79" s="1042"/>
      <c r="E79" s="1042"/>
      <c r="F79" s="104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1"/>
      <c r="B81" s="1042"/>
      <c r="C81" s="1042"/>
      <c r="D81" s="1042"/>
      <c r="E81" s="1042"/>
      <c r="F81" s="1043"/>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1"/>
      <c r="B82" s="1042"/>
      <c r="C82" s="1042"/>
      <c r="D82" s="1042"/>
      <c r="E82" s="1042"/>
      <c r="F82" s="104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1"/>
      <c r="B83" s="1042"/>
      <c r="C83" s="1042"/>
      <c r="D83" s="1042"/>
      <c r="E83" s="1042"/>
      <c r="F83" s="104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1"/>
      <c r="B84" s="1042"/>
      <c r="C84" s="1042"/>
      <c r="D84" s="1042"/>
      <c r="E84" s="1042"/>
      <c r="F84" s="104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1"/>
      <c r="B85" s="1042"/>
      <c r="C85" s="1042"/>
      <c r="D85" s="1042"/>
      <c r="E85" s="1042"/>
      <c r="F85" s="104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1"/>
      <c r="B86" s="1042"/>
      <c r="C86" s="1042"/>
      <c r="D86" s="1042"/>
      <c r="E86" s="1042"/>
      <c r="F86" s="104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1"/>
      <c r="B87" s="1042"/>
      <c r="C87" s="1042"/>
      <c r="D87" s="1042"/>
      <c r="E87" s="1042"/>
      <c r="F87" s="104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1"/>
      <c r="B88" s="1042"/>
      <c r="C88" s="1042"/>
      <c r="D88" s="1042"/>
      <c r="E88" s="1042"/>
      <c r="F88" s="104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1"/>
      <c r="B89" s="1042"/>
      <c r="C89" s="1042"/>
      <c r="D89" s="1042"/>
      <c r="E89" s="1042"/>
      <c r="F89" s="104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1"/>
      <c r="B90" s="1042"/>
      <c r="C90" s="1042"/>
      <c r="D90" s="1042"/>
      <c r="E90" s="1042"/>
      <c r="F90" s="104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1"/>
      <c r="B91" s="1042"/>
      <c r="C91" s="1042"/>
      <c r="D91" s="1042"/>
      <c r="E91" s="1042"/>
      <c r="F91" s="104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1"/>
      <c r="B92" s="1042"/>
      <c r="C92" s="1042"/>
      <c r="D92" s="1042"/>
      <c r="E92" s="1042"/>
      <c r="F92" s="104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1"/>
      <c r="B94" s="1042"/>
      <c r="C94" s="1042"/>
      <c r="D94" s="1042"/>
      <c r="E94" s="1042"/>
      <c r="F94" s="1043"/>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1"/>
      <c r="B95" s="1042"/>
      <c r="C95" s="1042"/>
      <c r="D95" s="1042"/>
      <c r="E95" s="1042"/>
      <c r="F95" s="104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1"/>
      <c r="B96" s="1042"/>
      <c r="C96" s="1042"/>
      <c r="D96" s="1042"/>
      <c r="E96" s="1042"/>
      <c r="F96" s="104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1"/>
      <c r="B97" s="1042"/>
      <c r="C97" s="1042"/>
      <c r="D97" s="1042"/>
      <c r="E97" s="1042"/>
      <c r="F97" s="104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1"/>
      <c r="B98" s="1042"/>
      <c r="C98" s="1042"/>
      <c r="D98" s="1042"/>
      <c r="E98" s="1042"/>
      <c r="F98" s="104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1"/>
      <c r="B99" s="1042"/>
      <c r="C99" s="1042"/>
      <c r="D99" s="1042"/>
      <c r="E99" s="1042"/>
      <c r="F99" s="104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1"/>
      <c r="B100" s="1042"/>
      <c r="C100" s="1042"/>
      <c r="D100" s="1042"/>
      <c r="E100" s="1042"/>
      <c r="F100" s="104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1"/>
      <c r="B101" s="1042"/>
      <c r="C101" s="1042"/>
      <c r="D101" s="1042"/>
      <c r="E101" s="1042"/>
      <c r="F101" s="104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1"/>
      <c r="B102" s="1042"/>
      <c r="C102" s="1042"/>
      <c r="D102" s="1042"/>
      <c r="E102" s="1042"/>
      <c r="F102" s="104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1"/>
      <c r="B103" s="1042"/>
      <c r="C103" s="1042"/>
      <c r="D103" s="1042"/>
      <c r="E103" s="1042"/>
      <c r="F103" s="104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1"/>
      <c r="B104" s="1042"/>
      <c r="C104" s="1042"/>
      <c r="D104" s="1042"/>
      <c r="E104" s="1042"/>
      <c r="F104" s="104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1"/>
      <c r="B105" s="1042"/>
      <c r="C105" s="1042"/>
      <c r="D105" s="1042"/>
      <c r="E105" s="1042"/>
      <c r="F105" s="104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1"/>
      <c r="B109" s="1042"/>
      <c r="C109" s="1042"/>
      <c r="D109" s="1042"/>
      <c r="E109" s="1042"/>
      <c r="F109" s="104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1"/>
      <c r="B110" s="1042"/>
      <c r="C110" s="1042"/>
      <c r="D110" s="1042"/>
      <c r="E110" s="1042"/>
      <c r="F110" s="104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1"/>
      <c r="B111" s="1042"/>
      <c r="C111" s="1042"/>
      <c r="D111" s="1042"/>
      <c r="E111" s="1042"/>
      <c r="F111" s="104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1"/>
      <c r="B112" s="1042"/>
      <c r="C112" s="1042"/>
      <c r="D112" s="1042"/>
      <c r="E112" s="1042"/>
      <c r="F112" s="104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1"/>
      <c r="B113" s="1042"/>
      <c r="C113" s="1042"/>
      <c r="D113" s="1042"/>
      <c r="E113" s="1042"/>
      <c r="F113" s="104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1"/>
      <c r="B114" s="1042"/>
      <c r="C114" s="1042"/>
      <c r="D114" s="1042"/>
      <c r="E114" s="1042"/>
      <c r="F114" s="104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1"/>
      <c r="B115" s="1042"/>
      <c r="C115" s="1042"/>
      <c r="D115" s="1042"/>
      <c r="E115" s="1042"/>
      <c r="F115" s="104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1"/>
      <c r="B116" s="1042"/>
      <c r="C116" s="1042"/>
      <c r="D116" s="1042"/>
      <c r="E116" s="1042"/>
      <c r="F116" s="104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1"/>
      <c r="B117" s="1042"/>
      <c r="C117" s="1042"/>
      <c r="D117" s="1042"/>
      <c r="E117" s="1042"/>
      <c r="F117" s="104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1"/>
      <c r="B118" s="1042"/>
      <c r="C118" s="1042"/>
      <c r="D118" s="1042"/>
      <c r="E118" s="1042"/>
      <c r="F118" s="104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1"/>
      <c r="B119" s="1042"/>
      <c r="C119" s="1042"/>
      <c r="D119" s="1042"/>
      <c r="E119" s="1042"/>
      <c r="F119" s="104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1"/>
      <c r="B121" s="1042"/>
      <c r="C121" s="1042"/>
      <c r="D121" s="1042"/>
      <c r="E121" s="1042"/>
      <c r="F121" s="1043"/>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1"/>
      <c r="B122" s="1042"/>
      <c r="C122" s="1042"/>
      <c r="D122" s="1042"/>
      <c r="E122" s="1042"/>
      <c r="F122" s="104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1"/>
      <c r="B123" s="1042"/>
      <c r="C123" s="1042"/>
      <c r="D123" s="1042"/>
      <c r="E123" s="1042"/>
      <c r="F123" s="104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1"/>
      <c r="B124" s="1042"/>
      <c r="C124" s="1042"/>
      <c r="D124" s="1042"/>
      <c r="E124" s="1042"/>
      <c r="F124" s="104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1"/>
      <c r="B125" s="1042"/>
      <c r="C125" s="1042"/>
      <c r="D125" s="1042"/>
      <c r="E125" s="1042"/>
      <c r="F125" s="104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1"/>
      <c r="B126" s="1042"/>
      <c r="C126" s="1042"/>
      <c r="D126" s="1042"/>
      <c r="E126" s="1042"/>
      <c r="F126" s="104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1"/>
      <c r="B127" s="1042"/>
      <c r="C127" s="1042"/>
      <c r="D127" s="1042"/>
      <c r="E127" s="1042"/>
      <c r="F127" s="104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1"/>
      <c r="B128" s="1042"/>
      <c r="C128" s="1042"/>
      <c r="D128" s="1042"/>
      <c r="E128" s="1042"/>
      <c r="F128" s="104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1"/>
      <c r="B129" s="1042"/>
      <c r="C129" s="1042"/>
      <c r="D129" s="1042"/>
      <c r="E129" s="1042"/>
      <c r="F129" s="104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1"/>
      <c r="B130" s="1042"/>
      <c r="C130" s="1042"/>
      <c r="D130" s="1042"/>
      <c r="E130" s="1042"/>
      <c r="F130" s="104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1"/>
      <c r="B131" s="1042"/>
      <c r="C131" s="1042"/>
      <c r="D131" s="1042"/>
      <c r="E131" s="1042"/>
      <c r="F131" s="104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1"/>
      <c r="B132" s="1042"/>
      <c r="C132" s="1042"/>
      <c r="D132" s="1042"/>
      <c r="E132" s="1042"/>
      <c r="F132" s="104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1"/>
      <c r="B134" s="1042"/>
      <c r="C134" s="1042"/>
      <c r="D134" s="1042"/>
      <c r="E134" s="1042"/>
      <c r="F134" s="1043"/>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1"/>
      <c r="B135" s="1042"/>
      <c r="C135" s="1042"/>
      <c r="D135" s="1042"/>
      <c r="E135" s="1042"/>
      <c r="F135" s="104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1"/>
      <c r="B136" s="1042"/>
      <c r="C136" s="1042"/>
      <c r="D136" s="1042"/>
      <c r="E136" s="1042"/>
      <c r="F136" s="104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1"/>
      <c r="B137" s="1042"/>
      <c r="C137" s="1042"/>
      <c r="D137" s="1042"/>
      <c r="E137" s="1042"/>
      <c r="F137" s="104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1"/>
      <c r="B138" s="1042"/>
      <c r="C138" s="1042"/>
      <c r="D138" s="1042"/>
      <c r="E138" s="1042"/>
      <c r="F138" s="104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1"/>
      <c r="B139" s="1042"/>
      <c r="C139" s="1042"/>
      <c r="D139" s="1042"/>
      <c r="E139" s="1042"/>
      <c r="F139" s="104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1"/>
      <c r="B140" s="1042"/>
      <c r="C140" s="1042"/>
      <c r="D140" s="1042"/>
      <c r="E140" s="1042"/>
      <c r="F140" s="104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1"/>
      <c r="B141" s="1042"/>
      <c r="C141" s="1042"/>
      <c r="D141" s="1042"/>
      <c r="E141" s="1042"/>
      <c r="F141" s="104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1"/>
      <c r="B142" s="1042"/>
      <c r="C142" s="1042"/>
      <c r="D142" s="1042"/>
      <c r="E142" s="1042"/>
      <c r="F142" s="104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1"/>
      <c r="B143" s="1042"/>
      <c r="C143" s="1042"/>
      <c r="D143" s="1042"/>
      <c r="E143" s="1042"/>
      <c r="F143" s="104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1"/>
      <c r="B144" s="1042"/>
      <c r="C144" s="1042"/>
      <c r="D144" s="1042"/>
      <c r="E144" s="1042"/>
      <c r="F144" s="104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1"/>
      <c r="B145" s="1042"/>
      <c r="C145" s="1042"/>
      <c r="D145" s="1042"/>
      <c r="E145" s="1042"/>
      <c r="F145" s="104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1"/>
      <c r="B147" s="1042"/>
      <c r="C147" s="1042"/>
      <c r="D147" s="1042"/>
      <c r="E147" s="1042"/>
      <c r="F147" s="1043"/>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1"/>
      <c r="B148" s="1042"/>
      <c r="C148" s="1042"/>
      <c r="D148" s="1042"/>
      <c r="E148" s="1042"/>
      <c r="F148" s="104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1"/>
      <c r="B149" s="1042"/>
      <c r="C149" s="1042"/>
      <c r="D149" s="1042"/>
      <c r="E149" s="1042"/>
      <c r="F149" s="104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1"/>
      <c r="B150" s="1042"/>
      <c r="C150" s="1042"/>
      <c r="D150" s="1042"/>
      <c r="E150" s="1042"/>
      <c r="F150" s="104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1"/>
      <c r="B151" s="1042"/>
      <c r="C151" s="1042"/>
      <c r="D151" s="1042"/>
      <c r="E151" s="1042"/>
      <c r="F151" s="104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1"/>
      <c r="B152" s="1042"/>
      <c r="C152" s="1042"/>
      <c r="D152" s="1042"/>
      <c r="E152" s="1042"/>
      <c r="F152" s="104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1"/>
      <c r="B153" s="1042"/>
      <c r="C153" s="1042"/>
      <c r="D153" s="1042"/>
      <c r="E153" s="1042"/>
      <c r="F153" s="104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1"/>
      <c r="B154" s="1042"/>
      <c r="C154" s="1042"/>
      <c r="D154" s="1042"/>
      <c r="E154" s="1042"/>
      <c r="F154" s="104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1"/>
      <c r="B155" s="1042"/>
      <c r="C155" s="1042"/>
      <c r="D155" s="1042"/>
      <c r="E155" s="1042"/>
      <c r="F155" s="104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1"/>
      <c r="B156" s="1042"/>
      <c r="C156" s="1042"/>
      <c r="D156" s="1042"/>
      <c r="E156" s="1042"/>
      <c r="F156" s="104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1"/>
      <c r="B157" s="1042"/>
      <c r="C157" s="1042"/>
      <c r="D157" s="1042"/>
      <c r="E157" s="1042"/>
      <c r="F157" s="104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1"/>
      <c r="B158" s="1042"/>
      <c r="C158" s="1042"/>
      <c r="D158" s="1042"/>
      <c r="E158" s="1042"/>
      <c r="F158" s="104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1"/>
      <c r="B162" s="1042"/>
      <c r="C162" s="1042"/>
      <c r="D162" s="1042"/>
      <c r="E162" s="1042"/>
      <c r="F162" s="104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1"/>
      <c r="B163" s="1042"/>
      <c r="C163" s="1042"/>
      <c r="D163" s="1042"/>
      <c r="E163" s="1042"/>
      <c r="F163" s="104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1"/>
      <c r="B164" s="1042"/>
      <c r="C164" s="1042"/>
      <c r="D164" s="1042"/>
      <c r="E164" s="1042"/>
      <c r="F164" s="104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1"/>
      <c r="B165" s="1042"/>
      <c r="C165" s="1042"/>
      <c r="D165" s="1042"/>
      <c r="E165" s="1042"/>
      <c r="F165" s="104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1"/>
      <c r="B166" s="1042"/>
      <c r="C166" s="1042"/>
      <c r="D166" s="1042"/>
      <c r="E166" s="1042"/>
      <c r="F166" s="104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1"/>
      <c r="B167" s="1042"/>
      <c r="C167" s="1042"/>
      <c r="D167" s="1042"/>
      <c r="E167" s="1042"/>
      <c r="F167" s="104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1"/>
      <c r="B168" s="1042"/>
      <c r="C168" s="1042"/>
      <c r="D168" s="1042"/>
      <c r="E168" s="1042"/>
      <c r="F168" s="104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1"/>
      <c r="B169" s="1042"/>
      <c r="C169" s="1042"/>
      <c r="D169" s="1042"/>
      <c r="E169" s="1042"/>
      <c r="F169" s="104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1"/>
      <c r="B170" s="1042"/>
      <c r="C170" s="1042"/>
      <c r="D170" s="1042"/>
      <c r="E170" s="1042"/>
      <c r="F170" s="104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1"/>
      <c r="B171" s="1042"/>
      <c r="C171" s="1042"/>
      <c r="D171" s="1042"/>
      <c r="E171" s="1042"/>
      <c r="F171" s="104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1"/>
      <c r="B172" s="1042"/>
      <c r="C172" s="1042"/>
      <c r="D172" s="1042"/>
      <c r="E172" s="1042"/>
      <c r="F172" s="104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1"/>
      <c r="B174" s="1042"/>
      <c r="C174" s="1042"/>
      <c r="D174" s="1042"/>
      <c r="E174" s="1042"/>
      <c r="F174" s="1043"/>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1"/>
      <c r="B175" s="1042"/>
      <c r="C175" s="1042"/>
      <c r="D175" s="1042"/>
      <c r="E175" s="1042"/>
      <c r="F175" s="104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1"/>
      <c r="B176" s="1042"/>
      <c r="C176" s="1042"/>
      <c r="D176" s="1042"/>
      <c r="E176" s="1042"/>
      <c r="F176" s="104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1"/>
      <c r="B177" s="1042"/>
      <c r="C177" s="1042"/>
      <c r="D177" s="1042"/>
      <c r="E177" s="1042"/>
      <c r="F177" s="104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1"/>
      <c r="B178" s="1042"/>
      <c r="C178" s="1042"/>
      <c r="D178" s="1042"/>
      <c r="E178" s="1042"/>
      <c r="F178" s="104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1"/>
      <c r="B179" s="1042"/>
      <c r="C179" s="1042"/>
      <c r="D179" s="1042"/>
      <c r="E179" s="1042"/>
      <c r="F179" s="104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1"/>
      <c r="B180" s="1042"/>
      <c r="C180" s="1042"/>
      <c r="D180" s="1042"/>
      <c r="E180" s="1042"/>
      <c r="F180" s="104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1"/>
      <c r="B181" s="1042"/>
      <c r="C181" s="1042"/>
      <c r="D181" s="1042"/>
      <c r="E181" s="1042"/>
      <c r="F181" s="104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1"/>
      <c r="B182" s="1042"/>
      <c r="C182" s="1042"/>
      <c r="D182" s="1042"/>
      <c r="E182" s="1042"/>
      <c r="F182" s="104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1"/>
      <c r="B183" s="1042"/>
      <c r="C183" s="1042"/>
      <c r="D183" s="1042"/>
      <c r="E183" s="1042"/>
      <c r="F183" s="104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1"/>
      <c r="B184" s="1042"/>
      <c r="C184" s="1042"/>
      <c r="D184" s="1042"/>
      <c r="E184" s="1042"/>
      <c r="F184" s="104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1"/>
      <c r="B185" s="1042"/>
      <c r="C185" s="1042"/>
      <c r="D185" s="1042"/>
      <c r="E185" s="1042"/>
      <c r="F185" s="104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1"/>
      <c r="B187" s="1042"/>
      <c r="C187" s="1042"/>
      <c r="D187" s="1042"/>
      <c r="E187" s="1042"/>
      <c r="F187" s="1043"/>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1"/>
      <c r="B188" s="1042"/>
      <c r="C188" s="1042"/>
      <c r="D188" s="1042"/>
      <c r="E188" s="1042"/>
      <c r="F188" s="104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1"/>
      <c r="B189" s="1042"/>
      <c r="C189" s="1042"/>
      <c r="D189" s="1042"/>
      <c r="E189" s="1042"/>
      <c r="F189" s="104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1"/>
      <c r="B190" s="1042"/>
      <c r="C190" s="1042"/>
      <c r="D190" s="1042"/>
      <c r="E190" s="1042"/>
      <c r="F190" s="104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1"/>
      <c r="B191" s="1042"/>
      <c r="C191" s="1042"/>
      <c r="D191" s="1042"/>
      <c r="E191" s="1042"/>
      <c r="F191" s="104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1"/>
      <c r="B192" s="1042"/>
      <c r="C192" s="1042"/>
      <c r="D192" s="1042"/>
      <c r="E192" s="1042"/>
      <c r="F192" s="104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1"/>
      <c r="B193" s="1042"/>
      <c r="C193" s="1042"/>
      <c r="D193" s="1042"/>
      <c r="E193" s="1042"/>
      <c r="F193" s="104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1"/>
      <c r="B194" s="1042"/>
      <c r="C194" s="1042"/>
      <c r="D194" s="1042"/>
      <c r="E194" s="1042"/>
      <c r="F194" s="104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1"/>
      <c r="B195" s="1042"/>
      <c r="C195" s="1042"/>
      <c r="D195" s="1042"/>
      <c r="E195" s="1042"/>
      <c r="F195" s="104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1"/>
      <c r="B196" s="1042"/>
      <c r="C196" s="1042"/>
      <c r="D196" s="1042"/>
      <c r="E196" s="1042"/>
      <c r="F196" s="104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1"/>
      <c r="B197" s="1042"/>
      <c r="C197" s="1042"/>
      <c r="D197" s="1042"/>
      <c r="E197" s="1042"/>
      <c r="F197" s="104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1"/>
      <c r="B198" s="1042"/>
      <c r="C198" s="1042"/>
      <c r="D198" s="1042"/>
      <c r="E198" s="1042"/>
      <c r="F198" s="104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1"/>
      <c r="B200" s="1042"/>
      <c r="C200" s="1042"/>
      <c r="D200" s="1042"/>
      <c r="E200" s="1042"/>
      <c r="F200" s="1043"/>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1"/>
      <c r="B201" s="1042"/>
      <c r="C201" s="1042"/>
      <c r="D201" s="1042"/>
      <c r="E201" s="1042"/>
      <c r="F201" s="104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1"/>
      <c r="B202" s="1042"/>
      <c r="C202" s="1042"/>
      <c r="D202" s="1042"/>
      <c r="E202" s="1042"/>
      <c r="F202" s="104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1"/>
      <c r="B203" s="1042"/>
      <c r="C203" s="1042"/>
      <c r="D203" s="1042"/>
      <c r="E203" s="1042"/>
      <c r="F203" s="104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1"/>
      <c r="B204" s="1042"/>
      <c r="C204" s="1042"/>
      <c r="D204" s="1042"/>
      <c r="E204" s="1042"/>
      <c r="F204" s="104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1"/>
      <c r="B205" s="1042"/>
      <c r="C205" s="1042"/>
      <c r="D205" s="1042"/>
      <c r="E205" s="1042"/>
      <c r="F205" s="104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1"/>
      <c r="B206" s="1042"/>
      <c r="C206" s="1042"/>
      <c r="D206" s="1042"/>
      <c r="E206" s="1042"/>
      <c r="F206" s="104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1"/>
      <c r="B207" s="1042"/>
      <c r="C207" s="1042"/>
      <c r="D207" s="1042"/>
      <c r="E207" s="1042"/>
      <c r="F207" s="104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1"/>
      <c r="B208" s="1042"/>
      <c r="C208" s="1042"/>
      <c r="D208" s="1042"/>
      <c r="E208" s="1042"/>
      <c r="F208" s="104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1"/>
      <c r="B209" s="1042"/>
      <c r="C209" s="1042"/>
      <c r="D209" s="1042"/>
      <c r="E209" s="1042"/>
      <c r="F209" s="104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1"/>
      <c r="B210" s="1042"/>
      <c r="C210" s="1042"/>
      <c r="D210" s="1042"/>
      <c r="E210" s="1042"/>
      <c r="F210" s="104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1"/>
      <c r="B211" s="1042"/>
      <c r="C211" s="1042"/>
      <c r="D211" s="1042"/>
      <c r="E211" s="1042"/>
      <c r="F211" s="104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1"/>
      <c r="B215" s="1042"/>
      <c r="C215" s="1042"/>
      <c r="D215" s="1042"/>
      <c r="E215" s="1042"/>
      <c r="F215" s="104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1"/>
      <c r="B216" s="1042"/>
      <c r="C216" s="1042"/>
      <c r="D216" s="1042"/>
      <c r="E216" s="1042"/>
      <c r="F216" s="104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1"/>
      <c r="B217" s="1042"/>
      <c r="C217" s="1042"/>
      <c r="D217" s="1042"/>
      <c r="E217" s="1042"/>
      <c r="F217" s="104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1"/>
      <c r="B218" s="1042"/>
      <c r="C218" s="1042"/>
      <c r="D218" s="1042"/>
      <c r="E218" s="1042"/>
      <c r="F218" s="104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1"/>
      <c r="B219" s="1042"/>
      <c r="C219" s="1042"/>
      <c r="D219" s="1042"/>
      <c r="E219" s="1042"/>
      <c r="F219" s="104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1"/>
      <c r="B220" s="1042"/>
      <c r="C220" s="1042"/>
      <c r="D220" s="1042"/>
      <c r="E220" s="1042"/>
      <c r="F220" s="104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1"/>
      <c r="B221" s="1042"/>
      <c r="C221" s="1042"/>
      <c r="D221" s="1042"/>
      <c r="E221" s="1042"/>
      <c r="F221" s="104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1"/>
      <c r="B222" s="1042"/>
      <c r="C222" s="1042"/>
      <c r="D222" s="1042"/>
      <c r="E222" s="1042"/>
      <c r="F222" s="104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1"/>
      <c r="B223" s="1042"/>
      <c r="C223" s="1042"/>
      <c r="D223" s="1042"/>
      <c r="E223" s="1042"/>
      <c r="F223" s="104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1"/>
      <c r="B224" s="1042"/>
      <c r="C224" s="1042"/>
      <c r="D224" s="1042"/>
      <c r="E224" s="1042"/>
      <c r="F224" s="104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1"/>
      <c r="B225" s="1042"/>
      <c r="C225" s="1042"/>
      <c r="D225" s="1042"/>
      <c r="E225" s="1042"/>
      <c r="F225" s="104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1"/>
      <c r="B227" s="1042"/>
      <c r="C227" s="1042"/>
      <c r="D227" s="1042"/>
      <c r="E227" s="1042"/>
      <c r="F227" s="1043"/>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1"/>
      <c r="B228" s="1042"/>
      <c r="C228" s="1042"/>
      <c r="D228" s="1042"/>
      <c r="E228" s="1042"/>
      <c r="F228" s="104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1"/>
      <c r="B229" s="1042"/>
      <c r="C229" s="1042"/>
      <c r="D229" s="1042"/>
      <c r="E229" s="1042"/>
      <c r="F229" s="104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1"/>
      <c r="B230" s="1042"/>
      <c r="C230" s="1042"/>
      <c r="D230" s="1042"/>
      <c r="E230" s="1042"/>
      <c r="F230" s="104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1"/>
      <c r="B231" s="1042"/>
      <c r="C231" s="1042"/>
      <c r="D231" s="1042"/>
      <c r="E231" s="1042"/>
      <c r="F231" s="104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1"/>
      <c r="B232" s="1042"/>
      <c r="C232" s="1042"/>
      <c r="D232" s="1042"/>
      <c r="E232" s="1042"/>
      <c r="F232" s="104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1"/>
      <c r="B233" s="1042"/>
      <c r="C233" s="1042"/>
      <c r="D233" s="1042"/>
      <c r="E233" s="1042"/>
      <c r="F233" s="104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1"/>
      <c r="B234" s="1042"/>
      <c r="C234" s="1042"/>
      <c r="D234" s="1042"/>
      <c r="E234" s="1042"/>
      <c r="F234" s="104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1"/>
      <c r="B235" s="1042"/>
      <c r="C235" s="1042"/>
      <c r="D235" s="1042"/>
      <c r="E235" s="1042"/>
      <c r="F235" s="104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1"/>
      <c r="B236" s="1042"/>
      <c r="C236" s="1042"/>
      <c r="D236" s="1042"/>
      <c r="E236" s="1042"/>
      <c r="F236" s="104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1"/>
      <c r="B237" s="1042"/>
      <c r="C237" s="1042"/>
      <c r="D237" s="1042"/>
      <c r="E237" s="1042"/>
      <c r="F237" s="104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1"/>
      <c r="B238" s="1042"/>
      <c r="C238" s="1042"/>
      <c r="D238" s="1042"/>
      <c r="E238" s="1042"/>
      <c r="F238" s="104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1"/>
      <c r="B240" s="1042"/>
      <c r="C240" s="1042"/>
      <c r="D240" s="1042"/>
      <c r="E240" s="1042"/>
      <c r="F240" s="1043"/>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1"/>
      <c r="B241" s="1042"/>
      <c r="C241" s="1042"/>
      <c r="D241" s="1042"/>
      <c r="E241" s="1042"/>
      <c r="F241" s="104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1"/>
      <c r="B242" s="1042"/>
      <c r="C242" s="1042"/>
      <c r="D242" s="1042"/>
      <c r="E242" s="1042"/>
      <c r="F242" s="104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1"/>
      <c r="B243" s="1042"/>
      <c r="C243" s="1042"/>
      <c r="D243" s="1042"/>
      <c r="E243" s="1042"/>
      <c r="F243" s="104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1"/>
      <c r="B244" s="1042"/>
      <c r="C244" s="1042"/>
      <c r="D244" s="1042"/>
      <c r="E244" s="1042"/>
      <c r="F244" s="104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1"/>
      <c r="B245" s="1042"/>
      <c r="C245" s="1042"/>
      <c r="D245" s="1042"/>
      <c r="E245" s="1042"/>
      <c r="F245" s="104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1"/>
      <c r="B246" s="1042"/>
      <c r="C246" s="1042"/>
      <c r="D246" s="1042"/>
      <c r="E246" s="1042"/>
      <c r="F246" s="104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1"/>
      <c r="B247" s="1042"/>
      <c r="C247" s="1042"/>
      <c r="D247" s="1042"/>
      <c r="E247" s="1042"/>
      <c r="F247" s="104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1"/>
      <c r="B248" s="1042"/>
      <c r="C248" s="1042"/>
      <c r="D248" s="1042"/>
      <c r="E248" s="1042"/>
      <c r="F248" s="104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1"/>
      <c r="B249" s="1042"/>
      <c r="C249" s="1042"/>
      <c r="D249" s="1042"/>
      <c r="E249" s="1042"/>
      <c r="F249" s="104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1"/>
      <c r="B250" s="1042"/>
      <c r="C250" s="1042"/>
      <c r="D250" s="1042"/>
      <c r="E250" s="1042"/>
      <c r="F250" s="104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1"/>
      <c r="B251" s="1042"/>
      <c r="C251" s="1042"/>
      <c r="D251" s="1042"/>
      <c r="E251" s="1042"/>
      <c r="F251" s="104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1"/>
      <c r="B253" s="1042"/>
      <c r="C253" s="1042"/>
      <c r="D253" s="1042"/>
      <c r="E253" s="1042"/>
      <c r="F253" s="1043"/>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1"/>
      <c r="B254" s="1042"/>
      <c r="C254" s="1042"/>
      <c r="D254" s="1042"/>
      <c r="E254" s="1042"/>
      <c r="F254" s="104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1"/>
      <c r="B255" s="1042"/>
      <c r="C255" s="1042"/>
      <c r="D255" s="1042"/>
      <c r="E255" s="1042"/>
      <c r="F255" s="104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1"/>
      <c r="B256" s="1042"/>
      <c r="C256" s="1042"/>
      <c r="D256" s="1042"/>
      <c r="E256" s="1042"/>
      <c r="F256" s="104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1"/>
      <c r="B257" s="1042"/>
      <c r="C257" s="1042"/>
      <c r="D257" s="1042"/>
      <c r="E257" s="1042"/>
      <c r="F257" s="104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1"/>
      <c r="B258" s="1042"/>
      <c r="C258" s="1042"/>
      <c r="D258" s="1042"/>
      <c r="E258" s="1042"/>
      <c r="F258" s="104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1"/>
      <c r="B259" s="1042"/>
      <c r="C259" s="1042"/>
      <c r="D259" s="1042"/>
      <c r="E259" s="1042"/>
      <c r="F259" s="104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1"/>
      <c r="B260" s="1042"/>
      <c r="C260" s="1042"/>
      <c r="D260" s="1042"/>
      <c r="E260" s="1042"/>
      <c r="F260" s="104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1"/>
      <c r="B261" s="1042"/>
      <c r="C261" s="1042"/>
      <c r="D261" s="1042"/>
      <c r="E261" s="1042"/>
      <c r="F261" s="104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1"/>
      <c r="B262" s="1042"/>
      <c r="C262" s="1042"/>
      <c r="D262" s="1042"/>
      <c r="E262" s="1042"/>
      <c r="F262" s="104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1"/>
      <c r="B263" s="1042"/>
      <c r="C263" s="1042"/>
      <c r="D263" s="1042"/>
      <c r="E263" s="1042"/>
      <c r="F263" s="104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1"/>
      <c r="B264" s="1042"/>
      <c r="C264" s="1042"/>
      <c r="D264" s="1042"/>
      <c r="E264" s="1042"/>
      <c r="F264" s="104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1">
        <v>1</v>
      </c>
      <c r="B4" s="106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1">
        <v>1</v>
      </c>
      <c r="B37" s="106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1">
        <v>1</v>
      </c>
      <c r="B70" s="106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1">
        <v>1</v>
      </c>
      <c r="B103" s="106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1">
        <v>1</v>
      </c>
      <c r="B136" s="106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1">
        <v>1</v>
      </c>
      <c r="B169" s="106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1">
        <v>1</v>
      </c>
      <c r="B202" s="106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1">
        <v>1</v>
      </c>
      <c r="B235" s="106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1">
        <v>1</v>
      </c>
      <c r="B268" s="106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1">
        <v>1</v>
      </c>
      <c r="B301" s="106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1">
        <v>1</v>
      </c>
      <c r="B334" s="106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1">
        <v>1</v>
      </c>
      <c r="B367" s="106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1">
        <v>1</v>
      </c>
      <c r="B400" s="106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1">
        <v>1</v>
      </c>
      <c r="B433" s="106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1">
        <v>1</v>
      </c>
      <c r="B466" s="106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1">
        <v>1</v>
      </c>
      <c r="B499" s="106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1">
        <v>1</v>
      </c>
      <c r="B532" s="106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1">
        <v>1</v>
      </c>
      <c r="B565" s="106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1">
        <v>1</v>
      </c>
      <c r="B598" s="106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1">
        <v>1</v>
      </c>
      <c r="B631" s="106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1">
        <v>1</v>
      </c>
      <c r="B664" s="106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1">
        <v>1</v>
      </c>
      <c r="B697" s="106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1">
        <v>1</v>
      </c>
      <c r="B730" s="106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1">
        <v>1</v>
      </c>
      <c r="B763" s="106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1">
        <v>1</v>
      </c>
      <c r="B796" s="106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1">
        <v>1</v>
      </c>
      <c r="B829" s="106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1">
        <v>1</v>
      </c>
      <c r="B862" s="106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1">
        <v>1</v>
      </c>
      <c r="B895" s="106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1">
        <v>1</v>
      </c>
      <c r="B928" s="106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1">
        <v>1</v>
      </c>
      <c r="B961" s="106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1">
        <v>1</v>
      </c>
      <c r="B994" s="106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1">
        <v>1</v>
      </c>
      <c r="B1027" s="106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1">
        <v>1</v>
      </c>
      <c r="B1060" s="106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1">
        <v>1</v>
      </c>
      <c r="B1093" s="106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1">
        <v>1</v>
      </c>
      <c r="B1126" s="106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1">
        <v>1</v>
      </c>
      <c r="B1159" s="106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1">
        <v>1</v>
      </c>
      <c r="B1192" s="106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1">
        <v>1</v>
      </c>
      <c r="B1225" s="106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1">
        <v>1</v>
      </c>
      <c r="B1258" s="106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1">
        <v>1</v>
      </c>
      <c r="B1291" s="106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2018-06-29T12:33:10Z</cp:lastPrinted>
  <dcterms:created xsi:type="dcterms:W3CDTF">2012-03-13T00:50:25Z</dcterms:created>
  <dcterms:modified xsi:type="dcterms:W3CDTF">2018-07-05T07:01:20Z</dcterms:modified>
</cp:coreProperties>
</file>