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745" yWindow="15" windowWidth="1141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<sst xmlns="http://schemas.openxmlformats.org/spreadsheetml/2006/main" count="2922" uniqueCount="639">
  <si>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</si>
  <si>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</si>
  <si>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</si>
  <si>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</si>
  <si>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</si>
  <si>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</si>
  <si>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</si>
  <si>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</si>
  <si>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</si>
  <si>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</si>
  <si>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</si>
  <si>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</si>
  <si>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</si>
  <si>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</si>
  <si>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</si>
  <si>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</si>
  <si>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</si>
  <si>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</si>
  <si>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</si>
  <si>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</si>
  <si>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</si>
  <si>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</si>
  <si>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</si>
  <si>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</si>
  <si>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</si>
  <si>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</si>
  <si>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</si>
  <si>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</si>
  <si>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</si>
  <si>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</si>
  <si>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</si>
  <si>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</si>
  <si>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</si>
  <si>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</si>
  <si>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</si>
  <si>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</si>
  <si>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</si>
  <si>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</si>
  <si>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</si>
  <si>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</si>
  <si>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</si>
  <si>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</si>
  <si>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</si>
  <si>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</si>
  <si>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</si>
  <si>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</si>
  <si>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</si>
  <si>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</si>
  <si>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</si>
  <si>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</si>
  <si>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</si>
  <si>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</si>
  <si>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</si>
  <si>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</si>
  <si>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</si>
  <si>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</si>
  <si>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</si>
  <si>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</si>
  <si>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</si>
  <si>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</si>
  <si>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</si>
  <si>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</si>
  <si>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</si>
  <si>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</si>
  <si>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</si>
  <si>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</si>
  <si>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</si>
  <si>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</si>
  <si>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</si>
  <si>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</si>
  <si>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</si>
  <si>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</si>
  <si>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</si>
  <si>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</si>
  <si>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</si>
  <si>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</si>
  <si>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</si>
  <si>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</si>
  <si>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</si>
  <si>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</si>
  <si>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</si>
  <si>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</si>
  <si>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</si>
  <si>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</si>
  <si>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</si>
  <si>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</si>
  <si>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</si>
  <si>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</si>
  <si>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</si>
  <si>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</si>
  <si>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</si>
  <si>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</si>
  <si>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</si>
  <si>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</si>
  <si>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</si>
  <si>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</si>
  <si>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</si>
  <si>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</si>
  <si>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</si>
  <si>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</si>
  <si>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</si>
  <si>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</si>
  <si>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</si>
  <si>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</si>
  <si>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</si>
  <si>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</si>
  <si>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</si>
  <si>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</si>
  <si>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</si>
  <si>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</si>
  <si>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</si>
  <si>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</si>
  <si>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</si>
  <si>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</si>
  <si>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</si>
  <si>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</si>
  <si>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</si>
  <si>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</si>
  <si>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</si>
  <si>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</si>
  <si>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</si>
  <si>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</si>
  <si>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</si>
  <si>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</si>
  <si>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</si>
  <si>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</si>
  <si>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</si>
  <si>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</si>
  <si>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</si>
  <si>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</si>
  <si>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</si>
  <si>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</si>
  <si>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</si>
  <si>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</si>
  <si>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</si>
  <si>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</si>
  <si>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</si>
  <si>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</si>
  <si>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</si>
  <si>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</si>
  <si>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</si>
  <si>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</si>
  <si>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</si>
  <si>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</si>
  <si>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</si>
  <si>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</si>
  <si>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</si>
  <si>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</si>
  <si>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</si>
  <si>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</si>
  <si>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</si>
  <si>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</si>
  <si>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</si>
  <si>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</si>
  <si>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</si>
  <si>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</si>
  <si>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</si>
  <si>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</si>
  <si>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</si>
  <si>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</si>
  <si>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</si>
  <si>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</si>
  <si>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</si>
  <si>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</si>
  <si>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</si>
  <si>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</si>
  <si>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</si>
  <si>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</si>
  <si>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</si>
  <si>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</si>
  <si>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</si>
  <si>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</si>
  <si>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</si>
  <si>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</si>
  <si>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</si>
  <si>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</si>
  <si>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</si>
  <si>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</si>
  <si>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</si>
  <si>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</si>
  <si>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</si>
  <si>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</si>
  <si>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</si>
  <si>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</si>
  <si>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</si>
  <si>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</si>
  <si>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</si>
  <si>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</si>
  <si>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</si>
  <si>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</si>
  <si>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</si>
  <si>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</si>
  <si>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</si>
  <si>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</si>
  <si>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</si>
  <si>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</si>
  <si>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</si>
  <si>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</si>
  <si>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</si>
  <si>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</si>
  <si>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</si>
  <si>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</si>
  <si>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</si>
  <si>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</si>
  <si>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</si>
  <si>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</si>
  <si>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</si>
  <si>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</si>
  <si>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</si>
  <si>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</si>
  <si>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</si>
  <si>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</si>
  <si>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</si>
  <si>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</si>
  <si>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</si>
  <si>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</si>
  <si>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</si>
  <si>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</si>
  <si>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</si>
  <si>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</si>
  <si>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</si>
  <si>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</si>
  <si>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</si>
  <si>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</si>
  <si>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</si>
  <si>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</si>
  <si>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</si>
  <si>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</si>
  <si>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</si>
  <si>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</si>
  <si>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</si>
  <si>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</si>
  <si>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</si>
  <si>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</si>
  <si>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</si>
  <si>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</si>
  <si>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</si>
  <si>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</si>
  <si>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</si>
  <si>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</si>
  <si>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</si>
  <si>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</si>
  <si>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</si>
  <si>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</si>
  <si>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</si>
  <si>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</si>
  <si>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</si>
  <si>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</si>
  <si>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</si>
  <si>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</si>
  <si>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</si>
  <si>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</si>
  <si>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</si>
  <si>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</si>
  <si>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</si>
  <si>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</si>
  <si>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</si>
  <si>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</si>
  <si>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</si>
  <si>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</si>
  <si>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</si>
  <si>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</si>
  <si>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</si>
  <si>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</si>
  <si>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</si>
  <si>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</si>
  <si>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</si>
  <si>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</si>
  <si>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</si>
  <si>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</si>
  <si>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</si>
  <si>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</si>
  <si>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</si>
  <si>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</si>
  <si>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</si>
  <si>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</si>
  <si>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</si>
  <si>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</si>
  <si>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</si>
  <si>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</si>
  <si>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</si>
  <si>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</si>
  <si>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</si>
  <si>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</si>
  <si>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</si>
  <si>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</si>
  <si>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</si>
  <si>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</si>
  <si>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</si>
  <si>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</si>
  <si>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</si>
  <si>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</si>
  <si>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</si>
  <si>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</si>
  <si>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</si>
  <si>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</si>
  <si>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</si>
  <si>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</si>
  <si>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</si>
  <si>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</si>
  <si>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</si>
  <si>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</si>
  <si>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</si>
  <si>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</si>
  <si>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</si>
  <si>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</si>
  <si>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</si>
  <si>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</si>
  <si>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</si>
  <si>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</si>
  <si>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</si>
  <si>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</si>
  <si>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</si>
  <si>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</si>
  <si>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</si>
  <si>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</si>
  <si>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</si>
  <si>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</si>
  <si>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</si>
  <si>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</si>
  <si>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</si>
  <si>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</si>
  <si>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</si>
  <si>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</si>
  <si>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</si>
  <si>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</si>
  <si>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</si>
  <si>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</si>
  <si>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</si>
  <si>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</si>
  <si>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</si>
  <si>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</si>
  <si>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</si>
  <si>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</si>
  <si>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</si>
  <si>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</si>
  <si>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</si>
  <si>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</si>
  <si>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</si>
  <si>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</si>
  <si>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</si>
  <si>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</si>
  <si>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</si>
  <si>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</si>
  <si>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</si>
  <si>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</si>
  <si>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</si>
  <si>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</si>
  <si>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</si>
  <si>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</si>
  <si>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</si>
  <si>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</si>
  <si>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</si>
  <si>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</si>
  <si>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</si>
  <si>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</si>
  <si>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</si>
  <si>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</si>
  <si>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</si>
  <si>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</si>
  <si>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</si>
  <si>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</si>
  <si>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</si>
  <si>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</si>
  <si>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</si>
  <si>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</si>
  <si>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</si>
  <si>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</si>
  <si>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</si>
  <si>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</si>
  <si>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</si>
  <si>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</si>
  <si>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</si>
  <si>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</si>
  <si>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</si>
  <si>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</si>
  <si>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</si>
  <si>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</si>
  <si>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</si>
  <si>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</si>
  <si>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</si>
  <si>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</si>
  <si>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</si>
  <si>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</si>
  <si>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</si>
  <si>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</si>
  <si>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</si>
  <si>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</si>
  <si>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</si>
  <si>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</si>
  <si>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</si>
  <si>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</si>
  <si>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</si>
  <si>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</si>
  <si>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</si>
  <si>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</si>
  <si>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</si>
  <si>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</si>
  <si>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</si>
  <si>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</si>
  <si>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</si>
  <si>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</si>
  <si>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</si>
  <si>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</si>
  <si>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</si>
  <si>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</si>
  <si>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</si>
  <si>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</si>
  <si>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</si>
  <si>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</si>
  <si>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</si>
  <si>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</si>
  <si>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</si>
  <si>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</si>
  <si>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</si>
  <si>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</si>
  <si>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</si>
  <si>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</si>
  <si>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</si>
  <si>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</si>
  <si>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</si>
  <si>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</si>
  <si>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</si>
  <si>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</si>
  <si>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</si>
  <si>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</si>
  <si>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</si>
  <si>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</si>
  <si>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</si>
  <si>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</si>
  <si>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</si>
  <si>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</si>
  <si>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</si>
  <si>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</si>
  <si>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</si>
  <si>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</si>
  <si>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</si>
  <si>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</si>
  <si>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</si>
  <si>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</si>
  <si>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</si>
  <si>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</si>
  <si>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</si>
  <si>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</si>
  <si>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</si>
  <si>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</si>
  <si>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</si>
  <si>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</si>
  <si>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</si>
  <si>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</si>
  <si>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</si>
  <si>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</si>
  <si>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</si>
  <si>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</si>
  <si>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</si>
  <si>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</si>
  <si>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</si>
  <si>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</si>
  <si>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</si>
  <si>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</si>
  <si>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</si>
  <si>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</si>
  <si>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</si>
  <si>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</si>
  <si>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</si>
  <si>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</si>
  <si>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</si>
  <si>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</si>
  <si>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</si>
  <si>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</si>
  <si>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</si>
  <si>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</si>
  <si>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</si>
  <si>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</si>
  <si>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</si>
  <si>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</si>
  <si>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</si>
  <si>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</si>
  <si>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</si>
  <si>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</si>
  <si>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</si>
  <si>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</si>
  <si>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</si>
  <si>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</si>
  <si>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</si>
  <si>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</si>
  <si>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</si>
  <si>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</si>
  <si>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</si>
  <si>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</si>
  <si>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</si>
  <si>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</si>
  <si>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</si>
  <si>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</si>
  <si>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</si>
  <si>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</si>
  <si>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</si>
  <si>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</si>
  <si>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</si>
  <si>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</si>
  <si>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</si>
  <si>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</si>
  <si>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</si>
  <si>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</si>
  <si>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</si>
  <si>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</si>
  <si>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</si>
  <si>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</si>
  <si>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</si>
  <si>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</si>
  <si>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</si>
  <si>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</si>
  <si>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</si>
  <si>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</si>
  <si>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</si>
  <si>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</si>
  <si>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</si>
  <si>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</si>
  <si>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</si>
  <si>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</si>
  <si>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</si>
  <si>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</si>
  <si>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</si>
  <si>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</si>
  <si>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</si>
  <si>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</si>
  <si>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</si>
  <si>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</si>
  <si>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</si>
  <si>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</si>
  <si>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</si>
  <si>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</si>
  <si>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</si>
  <si>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</si>
  <si>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</si>
  <si>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</si>
  <si>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</si>
  <si>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</si>
  <si>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</si>
  <si>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</si>
  <si>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</si>
  <si>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</si>
  <si>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</si>
  <si>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</si>
  <si>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</si>
  <si>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</si>
  <si>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</si>
  <si>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</si>
  <si>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</si>
  <si>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</si>
  <si>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</si>
  <si>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</si>
  <si>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</si>
  <si>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</si>
  <si>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労働者災害補償保険法第２９条第１項第３号
労働安全衛生法第９５条</t>
  </si>
  <si>
    <t>-</t>
  </si>
  <si>
    <t>労働者の職業病を未然に防止するため、都道府県労働局に労働衛生指導医を設置し、都道府県労働局長に対し意見を述べさせることを目的とする。</t>
  </si>
  <si>
    <t>全47労働局に各１人以上、労働衛生指導医を設置する。</t>
  </si>
  <si>
    <t>労働衛生指導医の設置数</t>
  </si>
  <si>
    <t>局</t>
  </si>
  <si>
    <t>-</t>
    <phoneticPr fontId="5"/>
  </si>
  <si>
    <t>厚生労働省調</t>
    <rPh sb="0" eb="2">
      <t>コウセイ</t>
    </rPh>
    <rPh sb="2" eb="5">
      <t>ロウドウショウ</t>
    </rPh>
    <rPh sb="5" eb="6">
      <t>シラ</t>
    </rPh>
    <phoneticPr fontId="5"/>
  </si>
  <si>
    <t>労働衛生指導医の意見が必要となる事案が発生した場合には、機を逸しないよう速やかに意見を求める。</t>
  </si>
  <si>
    <t>局</t>
    <rPh sb="0" eb="1">
      <t>キョク</t>
    </rPh>
    <phoneticPr fontId="5"/>
  </si>
  <si>
    <t>-</t>
    <phoneticPr fontId="5"/>
  </si>
  <si>
    <t>労働衛生指導医の活動実績</t>
    <rPh sb="0" eb="2">
      <t>ロウドウ</t>
    </rPh>
    <rPh sb="2" eb="4">
      <t>エイセイ</t>
    </rPh>
    <rPh sb="4" eb="7">
      <t>シドウイ</t>
    </rPh>
    <rPh sb="8" eb="10">
      <t>カツドウ</t>
    </rPh>
    <rPh sb="10" eb="12">
      <t>ジッセキ</t>
    </rPh>
    <phoneticPr fontId="5"/>
  </si>
  <si>
    <t>時間</t>
    <rPh sb="0" eb="2">
      <t>ジカン</t>
    </rPh>
    <phoneticPr fontId="5"/>
  </si>
  <si>
    <t>千円/人</t>
    <rPh sb="0" eb="1">
      <t>セン</t>
    </rPh>
    <rPh sb="3" eb="4">
      <t>ヒト</t>
    </rPh>
    <phoneticPr fontId="5"/>
  </si>
  <si>
    <t xml:space="preserve">X / Y </t>
  </si>
  <si>
    <t>1,716千円/57人</t>
    <rPh sb="5" eb="6">
      <t>セン</t>
    </rPh>
    <phoneticPr fontId="5"/>
  </si>
  <si>
    <t>1,751千円
/56人</t>
    <rPh sb="5" eb="7">
      <t>センエン</t>
    </rPh>
    <rPh sb="11" eb="12">
      <t>ニン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</si>
  <si>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</si>
  <si>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</si>
  <si>
    <t>1 労働災害による死亡者数</t>
  </si>
  <si>
    <t>人</t>
    <rPh sb="0" eb="1">
      <t>ニン</t>
    </rPh>
    <phoneticPr fontId="5"/>
  </si>
  <si>
    <t>2 労働災害による死傷者数（休業４日以上）</t>
  </si>
  <si>
    <t>-</t>
    <phoneticPr fontId="5"/>
  </si>
  <si>
    <t>労働安全衛生法第95条に基づき、都道府県労働局長が事業者に対して行う同法第65条第５項に基づく作業環境測定の指示、及び同法第66条第４項に基づく臨時の健康診断実施の指示の際に、労働衛生指導医から意見を述べさせることで事業場の衛生管理を徹底させ、測定指標１及び２に寄与すると見込んでいる。</t>
  </si>
  <si>
    <t>‐</t>
  </si>
  <si>
    <t>無</t>
  </si>
  <si>
    <t>東電福島第一原発の作業員に対する健診命令を行なうなど、社会的に注目を浴びる事案において活動を行うことが多く、広く国民のニーズがあり、また、法律の規定に基づき実施するものであることから、国費を投入しなければ事業目的が達成できない。</t>
  </si>
  <si>
    <t>都道府県労働局長の権限の発動に伴うものであるから、国で実施すべきである。</t>
  </si>
  <si>
    <t>東電福島第一原発の作業員に対する健診命令を行うなど、社会的に注目を浴びる事業において活動を行うことが多いため、優先的に実施すべきものである。</t>
  </si>
  <si>
    <t>労働者の職業病予防を推進するものであり、事業者から徴収した労災保険料から経費を支出していることから、受益者との負担関係は妥当である。</t>
  </si>
  <si>
    <t>労働衛生指導医の活動に必要な経費に限定されている。</t>
  </si>
  <si>
    <t>全47労働局に労働衛生指導医を設置している。</t>
    <rPh sb="0" eb="1">
      <t>ゼン</t>
    </rPh>
    <rPh sb="3" eb="6">
      <t>ロウドウキョク</t>
    </rPh>
    <rPh sb="7" eb="9">
      <t>ロウドウ</t>
    </rPh>
    <rPh sb="9" eb="11">
      <t>エイセイ</t>
    </rPh>
    <rPh sb="11" eb="14">
      <t>シドウイ</t>
    </rPh>
    <rPh sb="15" eb="17">
      <t>セッチ</t>
    </rPh>
    <phoneticPr fontId="5"/>
  </si>
  <si>
    <t>都道府県労働局長が健康診断等の指示を行うにあたり、助言を求めるべき専門医を予め任命しておくことは、速やかかつ適切な実施において必要なことである。</t>
  </si>
  <si>
    <t>労働衛生指導医の意見に基づき、健診指示等を行っている。</t>
  </si>
  <si>
    <t>今後も労働衛生指導医の任期満了が近い局には、本省から任命手続きに必要な書類の提出指示を行う。また、労働衛生指導の対応が必要な場合に速やかに対応可能な体制を整えるよう都道府県労働局に指示する。</t>
    <rPh sb="0" eb="2">
      <t>コンゴ</t>
    </rPh>
    <rPh sb="38" eb="40">
      <t>テイシュツ</t>
    </rPh>
    <rPh sb="40" eb="42">
      <t>シジ</t>
    </rPh>
    <phoneticPr fontId="5"/>
  </si>
  <si>
    <t>労働衛生指導医設置経費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</si>
  <si>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</si>
  <si>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</si>
  <si>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</si>
  <si>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</si>
  <si>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</si>
  <si>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</si>
  <si>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</si>
  <si>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</si>
  <si>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</si>
  <si>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1024</t>
    <phoneticPr fontId="5"/>
  </si>
  <si>
    <t>388</t>
    <phoneticPr fontId="5"/>
  </si>
  <si>
    <t>392</t>
    <phoneticPr fontId="5"/>
  </si>
  <si>
    <t>399</t>
    <phoneticPr fontId="5"/>
  </si>
  <si>
    <t>394</t>
    <phoneticPr fontId="5"/>
  </si>
  <si>
    <t>厚生労働省</t>
  </si>
  <si>
    <t>-</t>
    <phoneticPr fontId="5"/>
  </si>
  <si>
    <t>-</t>
    <phoneticPr fontId="5"/>
  </si>
  <si>
    <t>-</t>
    <phoneticPr fontId="5"/>
  </si>
  <si>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</si>
  <si>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</si>
  <si>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</si>
  <si>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</si>
  <si>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労働衛生指導医手当</t>
    <rPh sb="0" eb="2">
      <t>ロウドウ</t>
    </rPh>
    <rPh sb="2" eb="4">
      <t>エイセイ</t>
    </rPh>
    <rPh sb="4" eb="7">
      <t>シドウイ</t>
    </rPh>
    <rPh sb="7" eb="9">
      <t>テアテ</t>
    </rPh>
    <phoneticPr fontId="5"/>
  </si>
  <si>
    <t>職員の出張に係る旅費</t>
    <rPh sb="0" eb="2">
      <t>ショクイン</t>
    </rPh>
    <rPh sb="3" eb="5">
      <t>シュッチョウ</t>
    </rPh>
    <rPh sb="6" eb="7">
      <t>カカ</t>
    </rPh>
    <rPh sb="8" eb="10">
      <t>リョヒ</t>
    </rPh>
    <phoneticPr fontId="5"/>
  </si>
  <si>
    <t>労働衛生指導医の旅費</t>
    <rPh sb="0" eb="2">
      <t>ロウドウ</t>
    </rPh>
    <rPh sb="2" eb="4">
      <t>エイセイ</t>
    </rPh>
    <rPh sb="4" eb="7">
      <t>シドウイ</t>
    </rPh>
    <rPh sb="8" eb="10">
      <t>リョヒ</t>
    </rPh>
    <phoneticPr fontId="5"/>
  </si>
  <si>
    <t>役務・物品の購入等</t>
    <rPh sb="0" eb="2">
      <t>エキム</t>
    </rPh>
    <rPh sb="3" eb="5">
      <t>ブッピン</t>
    </rPh>
    <rPh sb="6" eb="8">
      <t>コウニュウ</t>
    </rPh>
    <rPh sb="8" eb="9">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</si>
  <si>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</si>
  <si>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</si>
  <si>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</si>
  <si>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</si>
  <si>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</si>
  <si>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</si>
  <si>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</si>
  <si>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</si>
  <si>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</si>
  <si>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</si>
  <si>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</si>
  <si>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</si>
  <si>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</si>
  <si>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 ＝ Ｘ ／ Ｙ
Ｘ：「執行額（30年度は予算額）」
Ｙ：「労働衛生指導医設置人数」</t>
    <rPh sb="26" eb="28">
      <t>ネンド</t>
    </rPh>
    <rPh sb="29" eb="32">
      <t>ヨサンガク</t>
    </rPh>
    <phoneticPr fontId="5"/>
  </si>
  <si>
    <t>2,869千円/57人</t>
    <phoneticPr fontId="5"/>
  </si>
  <si>
    <t>-</t>
    <phoneticPr fontId="5"/>
  </si>
  <si>
    <t>-</t>
    <phoneticPr fontId="5"/>
  </si>
  <si>
    <t>-</t>
    <phoneticPr fontId="5"/>
  </si>
  <si>
    <t>-</t>
    <phoneticPr fontId="5"/>
  </si>
  <si>
    <t>-</t>
    <phoneticPr fontId="5"/>
  </si>
  <si>
    <t>A.事務費</t>
    <rPh sb="2" eb="5">
      <t>ジムヒ</t>
    </rPh>
    <phoneticPr fontId="5"/>
  </si>
  <si>
    <t>労働安全衛生法第９５条に基づく、都道府県労働局長が事業者に対して行う同法第６５条第５項に基づく作業環境測定実施の指示及び同法第６６条第４項に基づく臨時の健康診断実施の指示の際に、労働衛生指導医から意見を述べさせる。平成３０年４月１日現在、都道府県労働局に計５７名設置している。</t>
    <phoneticPr fontId="5"/>
  </si>
  <si>
    <t>労働衛生指導医の活動が必要となる事案の発生に備え、その職務が確実に履行されるよう、適切な予算措置と任期の管理を行うことが必要である。
また、本事業は、29年度の活動実績と執行率は精査中であるが、毎年成果目標及び活動指標ともに達成しているところ、今後においても労働衛生指導医の意見が必要となる事案が発生した場合に速やかに意見を求める必要があるため、引き続き事業を実施する必要がある。</t>
    <rPh sb="77" eb="79">
      <t>ネンド</t>
    </rPh>
    <rPh sb="80" eb="82">
      <t>カツドウ</t>
    </rPh>
    <rPh sb="82" eb="84">
      <t>ジッセキ</t>
    </rPh>
    <rPh sb="85" eb="88">
      <t>シッコウリツ</t>
    </rPh>
    <rPh sb="89" eb="92">
      <t>セイサチュウ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</si>
</sst>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257175</xdr:rowOff>
    </xdr:from>
    <xdr:to>
      <xdr:col>32</xdr:col>
      <xdr:colOff>111497</xdr:colOff>
      <xdr:row>743</xdr:row>
      <xdr:rowOff>252692</xdr:rowOff>
    </xdr:to>
    <xdr:sp macro="" textlink="">
      <xdr:nvSpPr>
        <xdr:cNvPr id="2" name="正方形/長方形 1"/>
        <xdr:cNvSpPr/>
      </xdr:nvSpPr>
      <xdr:spPr>
        <a:xfrm>
          <a:off x="3800475" y="41128950"/>
          <a:ext cx="2711822" cy="7003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厚生労働省</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r>
            <a:rPr lang="ja-JP" altLang="en-US" sz="1200" b="0" i="0" u="none" strike="noStrike">
              <a:solidFill>
                <a:schemeClr val="dk1"/>
              </a:solidFill>
              <a:effectLst/>
              <a:latin typeface="+mn-lt"/>
              <a:ea typeface="+mn-ea"/>
              <a:cs typeface="+mn-cs"/>
            </a:rPr>
            <a:t>（精査中）</a:t>
          </a:r>
          <a:endParaRPr kumimoji="1" lang="ja-JP" altLang="en-US" sz="1200"/>
        </a:p>
      </xdr:txBody>
    </xdr:sp>
    <xdr:clientData/>
  </xdr:twoCellAnchor>
  <xdr:twoCellAnchor>
    <xdr:from>
      <xdr:col>19</xdr:col>
      <xdr:colOff>33616</xdr:colOff>
      <xdr:row>748</xdr:row>
      <xdr:rowOff>264628</xdr:rowOff>
    </xdr:from>
    <xdr:to>
      <xdr:col>32</xdr:col>
      <xdr:colOff>145113</xdr:colOff>
      <xdr:row>750</xdr:row>
      <xdr:rowOff>261257</xdr:rowOff>
    </xdr:to>
    <xdr:sp macro="" textlink="">
      <xdr:nvSpPr>
        <xdr:cNvPr id="3" name="正方形/長方形 2"/>
        <xdr:cNvSpPr/>
      </xdr:nvSpPr>
      <xdr:spPr>
        <a:xfrm>
          <a:off x="3911652" y="44242914"/>
          <a:ext cx="2764890" cy="7042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ja-JP" altLang="en-US" sz="1600" b="0" i="0" u="none" strike="noStrike">
              <a:solidFill>
                <a:schemeClr val="dk1"/>
              </a:solidFill>
              <a:effectLst/>
              <a:latin typeface="+mn-lt"/>
              <a:ea typeface="+mn-ea"/>
              <a:cs typeface="+mn-cs"/>
            </a:rPr>
            <a:t>Ａ．事務費</a:t>
          </a:r>
          <a:endParaRPr lang="en-US" altLang="ja-JP" sz="1600" b="0" i="0" u="none" strike="noStrike">
            <a:solidFill>
              <a:schemeClr val="dk1"/>
            </a:solidFill>
            <a:effectLst/>
            <a:latin typeface="+mn-lt"/>
            <a:ea typeface="+mn-ea"/>
            <a:cs typeface="+mn-cs"/>
          </a:endParaRPr>
        </a:p>
        <a:p>
          <a:pPr algn="ctr"/>
          <a:r>
            <a:rPr lang="ja-JP" altLang="en-US" sz="1200" b="0" i="0" u="none" strike="noStrike">
              <a:solidFill>
                <a:schemeClr val="dk1"/>
              </a:solidFill>
              <a:effectLst/>
              <a:latin typeface="+mn-lt"/>
              <a:ea typeface="+mn-ea"/>
              <a:cs typeface="+mn-cs"/>
            </a:rPr>
            <a:t>（精査中）</a:t>
          </a:r>
          <a:r>
            <a:rPr lang="ja-JP" altLang="en-US" sz="1200"/>
            <a:t> </a:t>
          </a:r>
          <a:endParaRPr kumimoji="1" lang="ja-JP" altLang="en-US" sz="1200"/>
        </a:p>
      </xdr:txBody>
    </xdr:sp>
    <xdr:clientData/>
  </xdr:twoCellAnchor>
  <xdr:twoCellAnchor>
    <xdr:from>
      <xdr:col>19</xdr:col>
      <xdr:colOff>11204</xdr:colOff>
      <xdr:row>743</xdr:row>
      <xdr:rowOff>331132</xdr:rowOff>
    </xdr:from>
    <xdr:to>
      <xdr:col>32</xdr:col>
      <xdr:colOff>89084</xdr:colOff>
      <xdr:row>745</xdr:row>
      <xdr:rowOff>258535</xdr:rowOff>
    </xdr:to>
    <xdr:sp macro="" textlink="">
      <xdr:nvSpPr>
        <xdr:cNvPr id="4" name="大かっこ 3"/>
        <xdr:cNvSpPr/>
      </xdr:nvSpPr>
      <xdr:spPr>
        <a:xfrm>
          <a:off x="3889240" y="42540489"/>
          <a:ext cx="2731273" cy="634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労働衛生指導医の設置</a:t>
          </a:r>
        </a:p>
      </xdr:txBody>
    </xdr:sp>
    <xdr:clientData/>
  </xdr:twoCellAnchor>
  <xdr:twoCellAnchor>
    <xdr:from>
      <xdr:col>25</xdr:col>
      <xdr:colOff>150960</xdr:colOff>
      <xdr:row>745</xdr:row>
      <xdr:rowOff>204745</xdr:rowOff>
    </xdr:from>
    <xdr:to>
      <xdr:col>25</xdr:col>
      <xdr:colOff>150960</xdr:colOff>
      <xdr:row>747</xdr:row>
      <xdr:rowOff>166647</xdr:rowOff>
    </xdr:to>
    <xdr:cxnSp macro="">
      <xdr:nvCxnSpPr>
        <xdr:cNvPr id="5" name="直線矢印コネクタ 4"/>
        <xdr:cNvCxnSpPr/>
      </xdr:nvCxnSpPr>
      <xdr:spPr>
        <a:xfrm>
          <a:off x="5253639" y="43121674"/>
          <a:ext cx="0" cy="6694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20009</xdr:colOff>
      <xdr:row>750</xdr:row>
      <xdr:rowOff>336177</xdr:rowOff>
    </xdr:from>
    <xdr:to>
      <xdr:col>32</xdr:col>
      <xdr:colOff>109095</xdr:colOff>
      <xdr:row>752</xdr:row>
      <xdr:rowOff>299357</xdr:rowOff>
    </xdr:to>
    <xdr:sp macro="" textlink="">
      <xdr:nvSpPr>
        <xdr:cNvPr id="6" name="大かっこ 5"/>
        <xdr:cNvSpPr/>
      </xdr:nvSpPr>
      <xdr:spPr>
        <a:xfrm>
          <a:off x="3898045" y="45022034"/>
          <a:ext cx="2742479" cy="6707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労働衛生指導医手当等</a:t>
          </a:r>
        </a:p>
      </xdr:txBody>
    </xdr:sp>
    <xdr:clientData/>
  </xdr:twoCellAnchor>
  <xdr:twoCellAnchor>
    <xdr:from>
      <xdr:col>20</xdr:col>
      <xdr:colOff>129748</xdr:colOff>
      <xdr:row>747</xdr:row>
      <xdr:rowOff>303277</xdr:rowOff>
    </xdr:from>
    <xdr:to>
      <xdr:col>31</xdr:col>
      <xdr:colOff>69795</xdr:colOff>
      <xdr:row>748</xdr:row>
      <xdr:rowOff>196019</xdr:rowOff>
    </xdr:to>
    <xdr:sp macro="" textlink="">
      <xdr:nvSpPr>
        <xdr:cNvPr id="7" name="テキスト ボックス 6"/>
        <xdr:cNvSpPr txBox="1"/>
      </xdr:nvSpPr>
      <xdr:spPr>
        <a:xfrm>
          <a:off x="4211891" y="43927777"/>
          <a:ext cx="2185225" cy="24652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30</xdr:col>
      <xdr:colOff>149679</xdr:colOff>
      <xdr:row>18</xdr:row>
      <xdr:rowOff>54429</xdr:rowOff>
    </xdr:from>
    <xdr:to>
      <xdr:col>34</xdr:col>
      <xdr:colOff>108857</xdr:colOff>
      <xdr:row>20</xdr:row>
      <xdr:rowOff>190500</xdr:rowOff>
    </xdr:to>
    <xdr:sp macro="" textlink="">
      <xdr:nvSpPr>
        <xdr:cNvPr id="9" name="正方形/長方形 8"/>
        <xdr:cNvSpPr/>
      </xdr:nvSpPr>
      <xdr:spPr>
        <a:xfrm>
          <a:off x="6272893" y="7674429"/>
          <a:ext cx="775607" cy="7620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32</xdr:col>
      <xdr:colOff>66675</xdr:colOff>
      <xdr:row>711</xdr:row>
      <xdr:rowOff>28575</xdr:rowOff>
    </xdr:from>
    <xdr:to>
      <xdr:col>49</xdr:col>
      <xdr:colOff>381000</xdr:colOff>
      <xdr:row>711</xdr:row>
      <xdr:rowOff>304800</xdr:rowOff>
    </xdr:to>
    <xdr:sp macro="" textlink="">
      <xdr:nvSpPr>
        <xdr:cNvPr id="10" name="正方形/長方形 9"/>
        <xdr:cNvSpPr/>
      </xdr:nvSpPr>
      <xdr:spPr>
        <a:xfrm>
          <a:off x="6467475" y="28603575"/>
          <a:ext cx="3714750" cy="2762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38100</xdr:colOff>
      <xdr:row>780</xdr:row>
      <xdr:rowOff>38099</xdr:rowOff>
    </xdr:from>
    <xdr:to>
      <xdr:col>27</xdr:col>
      <xdr:colOff>161925</xdr:colOff>
      <xdr:row>790</xdr:row>
      <xdr:rowOff>276224</xdr:rowOff>
    </xdr:to>
    <xdr:sp macro="" textlink="">
      <xdr:nvSpPr>
        <xdr:cNvPr id="11" name="正方形/長方形 10"/>
        <xdr:cNvSpPr/>
      </xdr:nvSpPr>
      <xdr:spPr>
        <a:xfrm>
          <a:off x="4838700" y="45567599"/>
          <a:ext cx="723900" cy="17621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47626</xdr:colOff>
      <xdr:row>836</xdr:row>
      <xdr:rowOff>47625</xdr:rowOff>
    </xdr:from>
    <xdr:to>
      <xdr:col>27</xdr:col>
      <xdr:colOff>152401</xdr:colOff>
      <xdr:row>839</xdr:row>
      <xdr:rowOff>333375</xdr:rowOff>
    </xdr:to>
    <xdr:sp macro="" textlink="">
      <xdr:nvSpPr>
        <xdr:cNvPr id="12" name="正方形/長方形 11"/>
        <xdr:cNvSpPr/>
      </xdr:nvSpPr>
      <xdr:spPr>
        <a:xfrm>
          <a:off x="4848226" y="49425225"/>
          <a:ext cx="704850" cy="14287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40821</xdr:colOff>
      <xdr:row>103</xdr:row>
      <xdr:rowOff>27214</xdr:rowOff>
    </xdr:from>
    <xdr:to>
      <xdr:col>41</xdr:col>
      <xdr:colOff>176892</xdr:colOff>
      <xdr:row>103</xdr:row>
      <xdr:rowOff>272143</xdr:rowOff>
    </xdr:to>
    <xdr:sp macro="" textlink="">
      <xdr:nvSpPr>
        <xdr:cNvPr id="13" name="正方形/長方形 12"/>
        <xdr:cNvSpPr/>
      </xdr:nvSpPr>
      <xdr:spPr>
        <a:xfrm>
          <a:off x="7796892" y="13852071"/>
          <a:ext cx="748393" cy="2449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56029</xdr:colOff>
      <xdr:row>115</xdr:row>
      <xdr:rowOff>44824</xdr:rowOff>
    </xdr:from>
    <xdr:to>
      <xdr:col>41</xdr:col>
      <xdr:colOff>145677</xdr:colOff>
      <xdr:row>116</xdr:row>
      <xdr:rowOff>544285</xdr:rowOff>
    </xdr:to>
    <xdr:sp macro="" textlink="">
      <xdr:nvSpPr>
        <xdr:cNvPr id="14" name="正方形/長方形 13"/>
        <xdr:cNvSpPr/>
      </xdr:nvSpPr>
      <xdr:spPr>
        <a:xfrm>
          <a:off x="7720853" y="13659971"/>
          <a:ext cx="694765" cy="79081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32</xdr:col>
      <xdr:colOff>57150</xdr:colOff>
      <xdr:row>708</xdr:row>
      <xdr:rowOff>44824</xdr:rowOff>
    </xdr:from>
    <xdr:to>
      <xdr:col>49</xdr:col>
      <xdr:colOff>369794</xdr:colOff>
      <xdr:row>708</xdr:row>
      <xdr:rowOff>304800</xdr:rowOff>
    </xdr:to>
    <xdr:sp macro="" textlink="">
      <xdr:nvSpPr>
        <xdr:cNvPr id="19" name="正方形/長方形 18"/>
        <xdr:cNvSpPr/>
      </xdr:nvSpPr>
      <xdr:spPr>
        <a:xfrm>
          <a:off x="6457950" y="27619699"/>
          <a:ext cx="3713069" cy="2599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32</xdr:col>
      <xdr:colOff>76200</xdr:colOff>
      <xdr:row>716</xdr:row>
      <xdr:rowOff>47625</xdr:rowOff>
    </xdr:from>
    <xdr:to>
      <xdr:col>49</xdr:col>
      <xdr:colOff>388844</xdr:colOff>
      <xdr:row>716</xdr:row>
      <xdr:rowOff>307601</xdr:rowOff>
    </xdr:to>
    <xdr:sp macro="" textlink="">
      <xdr:nvSpPr>
        <xdr:cNvPr id="15" name="正方形/長方形 14"/>
        <xdr:cNvSpPr/>
      </xdr:nvSpPr>
      <xdr:spPr>
        <a:xfrm>
          <a:off x="6477000" y="30613350"/>
          <a:ext cx="3713069" cy="2599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840" sqref="AC840:AG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405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v>
      </c>
      <c r="Q13" s="657"/>
      <c r="R13" s="657"/>
      <c r="S13" s="657"/>
      <c r="T13" s="657"/>
      <c r="U13" s="657"/>
      <c r="V13" s="658"/>
      <c r="W13" s="656">
        <v>3</v>
      </c>
      <c r="X13" s="657"/>
      <c r="Y13" s="657"/>
      <c r="Z13" s="657"/>
      <c r="AA13" s="657"/>
      <c r="AB13" s="657"/>
      <c r="AC13" s="658"/>
      <c r="AD13" s="656">
        <v>3</v>
      </c>
      <c r="AE13" s="657"/>
      <c r="AF13" s="657"/>
      <c r="AG13" s="657"/>
      <c r="AH13" s="657"/>
      <c r="AI13" s="657"/>
      <c r="AJ13" s="658"/>
      <c r="AK13" s="656">
        <v>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605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606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607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607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v>
      </c>
      <c r="Q18" s="878"/>
      <c r="R18" s="878"/>
      <c r="S18" s="878"/>
      <c r="T18" s="878"/>
      <c r="U18" s="878"/>
      <c r="V18" s="879"/>
      <c r="W18" s="877">
        <f>SUM(W13:AC17)</f>
        <v>3</v>
      </c>
      <c r="X18" s="878"/>
      <c r="Y18" s="878"/>
      <c r="Z18" s="878"/>
      <c r="AA18" s="878"/>
      <c r="AB18" s="878"/>
      <c r="AC18" s="879"/>
      <c r="AD18" s="877">
        <f>SUM(AD13:AJ17)</f>
        <v>3</v>
      </c>
      <c r="AE18" s="878"/>
      <c r="AF18" s="878"/>
      <c r="AG18" s="878"/>
      <c r="AH18" s="878"/>
      <c r="AI18" s="878"/>
      <c r="AJ18" s="879"/>
      <c r="AK18" s="877">
        <f>SUM(AK13:AQ17)</f>
        <v>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v>
      </c>
      <c r="Q19" s="657"/>
      <c r="R19" s="657"/>
      <c r="S19" s="657"/>
      <c r="T19" s="657"/>
      <c r="U19" s="657"/>
      <c r="V19" s="658"/>
      <c r="W19" s="656">
        <v>2</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0.66666666666666663</v>
      </c>
      <c r="Q20" s="311"/>
      <c r="R20" s="311"/>
      <c r="S20" s="311"/>
      <c r="T20" s="311"/>
      <c r="U20" s="311"/>
      <c r="V20" s="311"/>
      <c r="W20" s="311">
        <f t="shared" ref="W20" si="0">IF(W18=0, "-", SUM(W19)/W18)</f>
        <v>0.66666666666666663</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0.66666666666666663</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608</v>
      </c>
      <c r="H23" s="951"/>
      <c r="I23" s="951"/>
      <c r="J23" s="951"/>
      <c r="K23" s="951"/>
      <c r="L23" s="951"/>
      <c r="M23" s="951"/>
      <c r="N23" s="951"/>
      <c r="O23" s="952"/>
      <c r="P23" s="917">
        <v>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609</v>
      </c>
      <c r="H24" s="954"/>
      <c r="I24" s="954"/>
      <c r="J24" s="954"/>
      <c r="K24" s="954"/>
      <c r="L24" s="954"/>
      <c r="M24" s="954"/>
      <c r="N24" s="954"/>
      <c r="O24" s="955"/>
      <c r="P24" s="656">
        <v>0.5</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610</v>
      </c>
      <c r="H25" s="954"/>
      <c r="I25" s="954"/>
      <c r="J25" s="954"/>
      <c r="K25" s="954"/>
      <c r="L25" s="954"/>
      <c r="M25" s="954"/>
      <c r="N25" s="954"/>
      <c r="O25" s="955"/>
      <c r="P25" s="656">
        <v>0.5</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611</v>
      </c>
      <c r="H26" s="954"/>
      <c r="I26" s="954"/>
      <c r="J26" s="954"/>
      <c r="K26" s="954"/>
      <c r="L26" s="954"/>
      <c r="M26" s="954"/>
      <c r="N26" s="954"/>
      <c r="O26" s="955"/>
      <c r="P26" s="656">
        <v>0</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30</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v>47</v>
      </c>
      <c r="AF32" s="212"/>
      <c r="AG32" s="212"/>
      <c r="AH32" s="212"/>
      <c r="AI32" s="211">
        <v>47</v>
      </c>
      <c r="AJ32" s="212"/>
      <c r="AK32" s="212"/>
      <c r="AL32" s="212"/>
      <c r="AM32" s="211">
        <v>47</v>
      </c>
      <c r="AN32" s="212"/>
      <c r="AO32" s="212"/>
      <c r="AP32" s="212"/>
      <c r="AQ32" s="333" t="s">
        <v>555</v>
      </c>
      <c r="AR32" s="200"/>
      <c r="AS32" s="200"/>
      <c r="AT32" s="334"/>
      <c r="AU32" s="212" t="s">
        <v>635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47</v>
      </c>
      <c r="AF33" s="212"/>
      <c r="AG33" s="212"/>
      <c r="AH33" s="212"/>
      <c r="AI33" s="211">
        <v>47</v>
      </c>
      <c r="AJ33" s="212"/>
      <c r="AK33" s="212"/>
      <c r="AL33" s="212"/>
      <c r="AM33" s="211">
        <v>47</v>
      </c>
      <c r="AN33" s="212"/>
      <c r="AO33" s="212"/>
      <c r="AP33" s="212"/>
      <c r="AQ33" s="333" t="s">
        <v>555</v>
      </c>
      <c r="AR33" s="200"/>
      <c r="AS33" s="200"/>
      <c r="AT33" s="334"/>
      <c r="AU33" s="212">
        <v>47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hidden="1"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t="s">
        <v>555</v>
      </c>
      <c r="AF101" s="212"/>
      <c r="AG101" s="212"/>
      <c r="AH101" s="213"/>
      <c r="AI101" s="211" t="s">
        <v>555</v>
      </c>
      <c r="AJ101" s="212"/>
      <c r="AK101" s="212"/>
      <c r="AL101" s="213"/>
      <c r="AM101" s="211" t="s">
        <v>627</v>
      </c>
      <c r="AN101" s="212"/>
      <c r="AO101" s="212"/>
      <c r="AP101" s="213"/>
      <c r="AQ101" s="211" t="s">
        <v>620</v>
      </c>
      <c r="AR101" s="212"/>
      <c r="AS101" s="212"/>
      <c r="AT101" s="213"/>
      <c r="AU101" s="211" t="s">
        <v>621</v>
      </c>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555</v>
      </c>
      <c r="AF102" s="414"/>
      <c r="AG102" s="414"/>
      <c r="AH102" s="414"/>
      <c r="AI102" s="414" t="s">
        <v>555</v>
      </c>
      <c r="AJ102" s="414"/>
      <c r="AK102" s="414"/>
      <c r="AL102" s="414"/>
      <c r="AM102" s="414" t="s">
        <v>564</v>
      </c>
      <c r="AN102" s="414"/>
      <c r="AO102" s="414"/>
      <c r="AP102" s="414"/>
      <c r="AQ102" s="266" t="s">
        <v>628</v>
      </c>
      <c r="AR102" s="267"/>
      <c r="AS102" s="267"/>
      <c r="AT102" s="312"/>
      <c r="AU102" s="266" t="s">
        <v>627</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565</v>
      </c>
      <c r="H104" s="98"/>
      <c r="I104" s="98"/>
      <c r="J104" s="98"/>
      <c r="K104" s="98"/>
      <c r="L104" s="98"/>
      <c r="M104" s="98"/>
      <c r="N104" s="98"/>
      <c r="O104" s="98"/>
      <c r="P104" s="98"/>
      <c r="Q104" s="98"/>
      <c r="R104" s="98"/>
      <c r="S104" s="98"/>
      <c r="T104" s="98"/>
      <c r="U104" s="98"/>
      <c r="V104" s="98"/>
      <c r="W104" s="98"/>
      <c r="X104" s="99"/>
      <c r="Y104" s="461" t="s">
        <v>55</v>
      </c>
      <c r="Z104" s="462"/>
      <c r="AA104" s="463"/>
      <c r="AB104" s="541" t="s">
        <v>566</v>
      </c>
      <c r="AC104" s="542"/>
      <c r="AD104" s="543"/>
      <c r="AE104" s="211">
        <v>123</v>
      </c>
      <c r="AF104" s="212"/>
      <c r="AG104" s="212"/>
      <c r="AH104" s="213"/>
      <c r="AI104" s="211">
        <v>128</v>
      </c>
      <c r="AJ104" s="212"/>
      <c r="AK104" s="212"/>
      <c r="AL104" s="213"/>
      <c r="AM104" s="211"/>
      <c r="AN104" s="212"/>
      <c r="AO104" s="212"/>
      <c r="AP104" s="213"/>
      <c r="AQ104" s="211" t="s">
        <v>631</v>
      </c>
      <c r="AR104" s="212"/>
      <c r="AS104" s="212"/>
      <c r="AT104" s="213"/>
      <c r="AU104" s="211" t="s">
        <v>616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566</v>
      </c>
      <c r="AC105" s="465"/>
      <c r="AD105" s="466"/>
      <c r="AE105" s="414" t="s">
        <v>555</v>
      </c>
      <c r="AF105" s="414"/>
      <c r="AG105" s="414"/>
      <c r="AH105" s="414"/>
      <c r="AI105" s="414" t="s">
        <v>555</v>
      </c>
      <c r="AJ105" s="414"/>
      <c r="AK105" s="414"/>
      <c r="AL105" s="414"/>
      <c r="AM105" s="414" t="s">
        <v>555</v>
      </c>
      <c r="AN105" s="414"/>
      <c r="AO105" s="414"/>
      <c r="AP105" s="414"/>
      <c r="AQ105" s="211" t="s">
        <v>632</v>
      </c>
      <c r="AR105" s="212"/>
      <c r="AS105" s="212"/>
      <c r="AT105" s="213"/>
      <c r="AU105" s="266" t="s">
        <v>616</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629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30</v>
      </c>
      <c r="AF116" s="414"/>
      <c r="AG116" s="414"/>
      <c r="AH116" s="414"/>
      <c r="AI116" s="414">
        <v>31</v>
      </c>
      <c r="AJ116" s="414"/>
      <c r="AK116" s="414"/>
      <c r="AL116" s="414"/>
      <c r="AM116" s="414"/>
      <c r="AN116" s="414"/>
      <c r="AO116" s="414"/>
      <c r="AP116" s="414"/>
      <c r="AQ116" s="211">
        <v>50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c r="AN117" s="547"/>
      <c r="AO117" s="547"/>
      <c r="AP117" s="547"/>
      <c r="AQ117" s="547" t="s">
        <v>630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972</v>
      </c>
      <c r="AF134" s="200"/>
      <c r="AG134" s="200"/>
      <c r="AH134" s="200"/>
      <c r="AI134" s="199">
        <v>928</v>
      </c>
      <c r="AJ134" s="200"/>
      <c r="AK134" s="200"/>
      <c r="AL134" s="200"/>
      <c r="AM134" s="199">
        <v>978</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555</v>
      </c>
      <c r="AF135" s="200"/>
      <c r="AG135" s="200"/>
      <c r="AH135" s="200"/>
      <c r="AI135" s="199" t="s">
        <v>555</v>
      </c>
      <c r="AJ135" s="200"/>
      <c r="AK135" s="200"/>
      <c r="AL135" s="200"/>
      <c r="AM135" s="199">
        <v>929</v>
      </c>
      <c r="AN135" s="200"/>
      <c r="AO135" s="200"/>
      <c r="AP135" s="200"/>
      <c r="AQ135" s="199" t="s">
        <v>555</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576</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574</v>
      </c>
      <c r="AC138" s="198"/>
      <c r="AD138" s="198"/>
      <c r="AE138" s="199">
        <v>116311</v>
      </c>
      <c r="AF138" s="200"/>
      <c r="AG138" s="200"/>
      <c r="AH138" s="200"/>
      <c r="AI138" s="199">
        <v>117910</v>
      </c>
      <c r="AJ138" s="200"/>
      <c r="AK138" s="200"/>
      <c r="AL138" s="200"/>
      <c r="AM138" s="199">
        <v>120460</v>
      </c>
      <c r="AN138" s="200"/>
      <c r="AO138" s="200"/>
      <c r="AP138" s="200"/>
      <c r="AQ138" s="199" t="s">
        <v>555</v>
      </c>
      <c r="AR138" s="200"/>
      <c r="AS138" s="200"/>
      <c r="AT138" s="200"/>
      <c r="AU138" s="199" t="s">
        <v>555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574</v>
      </c>
      <c r="AC139" s="206"/>
      <c r="AD139" s="206"/>
      <c r="AE139" s="199" t="s">
        <v>555</v>
      </c>
      <c r="AF139" s="200"/>
      <c r="AG139" s="200"/>
      <c r="AH139" s="200"/>
      <c r="AI139" s="199" t="s">
        <v>555</v>
      </c>
      <c r="AJ139" s="200"/>
      <c r="AK139" s="200"/>
      <c r="AL139" s="200"/>
      <c r="AM139" s="199">
        <v>101639</v>
      </c>
      <c r="AN139" s="200"/>
      <c r="AO139" s="200"/>
      <c r="AP139" s="200"/>
      <c r="AQ139" s="199" t="s">
        <v>555</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t="s">
        <v>590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591</v>
      </c>
      <c r="AF432" s="193"/>
      <c r="AG432" s="126" t="s">
        <v>356</v>
      </c>
      <c r="AH432" s="127"/>
      <c r="AI432" s="149"/>
      <c r="AJ432" s="149"/>
      <c r="AK432" s="149"/>
      <c r="AL432" s="147"/>
      <c r="AM432" s="149"/>
      <c r="AN432" s="149"/>
      <c r="AO432" s="149"/>
      <c r="AP432" s="147"/>
      <c r="AQ432" s="589" t="s">
        <v>591</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591</v>
      </c>
      <c r="AC433" s="206"/>
      <c r="AD433" s="206"/>
      <c r="AE433" s="333" t="s">
        <v>591</v>
      </c>
      <c r="AF433" s="200"/>
      <c r="AG433" s="200"/>
      <c r="AH433" s="200"/>
      <c r="AI433" s="333" t="s">
        <v>591</v>
      </c>
      <c r="AJ433" s="200"/>
      <c r="AK433" s="200"/>
      <c r="AL433" s="200"/>
      <c r="AM433" s="333" t="s">
        <v>591</v>
      </c>
      <c r="AN433" s="200"/>
      <c r="AO433" s="200"/>
      <c r="AP433" s="334"/>
      <c r="AQ433" s="333" t="s">
        <v>595</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591</v>
      </c>
      <c r="AF434" s="200"/>
      <c r="AG434" s="200"/>
      <c r="AH434" s="334"/>
      <c r="AI434" s="333" t="s">
        <v>591</v>
      </c>
      <c r="AJ434" s="200"/>
      <c r="AK434" s="200"/>
      <c r="AL434" s="200"/>
      <c r="AM434" s="333" t="s">
        <v>591</v>
      </c>
      <c r="AN434" s="200"/>
      <c r="AO434" s="200"/>
      <c r="AP434" s="334"/>
      <c r="AQ434" s="333" t="s">
        <v>592</v>
      </c>
      <c r="AR434" s="200"/>
      <c r="AS434" s="200"/>
      <c r="AT434" s="334"/>
      <c r="AU434" s="200" t="s">
        <v>596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594</v>
      </c>
      <c r="AJ435" s="200"/>
      <c r="AK435" s="200"/>
      <c r="AL435" s="200"/>
      <c r="AM435" s="333" t="s">
        <v>591</v>
      </c>
      <c r="AN435" s="200"/>
      <c r="AO435" s="200"/>
      <c r="AP435" s="334"/>
      <c r="AQ435" s="333" t="s">
        <v>591</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591</v>
      </c>
      <c r="AF457" s="193"/>
      <c r="AG457" s="126" t="s">
        <v>356</v>
      </c>
      <c r="AH457" s="127"/>
      <c r="AI457" s="149"/>
      <c r="AJ457" s="149"/>
      <c r="AK457" s="149"/>
      <c r="AL457" s="147"/>
      <c r="AM457" s="149"/>
      <c r="AN457" s="149"/>
      <c r="AO457" s="149"/>
      <c r="AP457" s="147"/>
      <c r="AQ457" s="589" t="s">
        <v>591</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591</v>
      </c>
      <c r="H458" s="98"/>
      <c r="I458" s="98"/>
      <c r="J458" s="98"/>
      <c r="K458" s="98"/>
      <c r="L458" s="98"/>
      <c r="M458" s="98"/>
      <c r="N458" s="98"/>
      <c r="O458" s="98"/>
      <c r="P458" s="98"/>
      <c r="Q458" s="98"/>
      <c r="R458" s="98"/>
      <c r="S458" s="98"/>
      <c r="T458" s="98"/>
      <c r="U458" s="98"/>
      <c r="V458" s="98"/>
      <c r="W458" s="98"/>
      <c r="X458" s="99"/>
      <c r="Y458" s="194" t="s">
        <v>12</v>
      </c>
      <c r="Z458" s="195"/>
      <c r="AA458" s="196"/>
      <c r="AB458" s="206" t="s">
        <v>591</v>
      </c>
      <c r="AC458" s="206"/>
      <c r="AD458" s="206"/>
      <c r="AE458" s="333" t="s">
        <v>591</v>
      </c>
      <c r="AF458" s="200"/>
      <c r="AG458" s="200"/>
      <c r="AH458" s="200"/>
      <c r="AI458" s="333" t="s">
        <v>591</v>
      </c>
      <c r="AJ458" s="200"/>
      <c r="AK458" s="200"/>
      <c r="AL458" s="200"/>
      <c r="AM458" s="333" t="s">
        <v>591</v>
      </c>
      <c r="AN458" s="200"/>
      <c r="AO458" s="200"/>
      <c r="AP458" s="334"/>
      <c r="AQ458" s="333" t="s">
        <v>596</v>
      </c>
      <c r="AR458" s="200"/>
      <c r="AS458" s="200"/>
      <c r="AT458" s="334"/>
      <c r="AU458" s="200" t="s">
        <v>592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593</v>
      </c>
      <c r="AC459" s="198"/>
      <c r="AD459" s="198"/>
      <c r="AE459" s="333" t="s">
        <v>591</v>
      </c>
      <c r="AF459" s="200"/>
      <c r="AG459" s="200"/>
      <c r="AH459" s="334"/>
      <c r="AI459" s="333" t="s">
        <v>591</v>
      </c>
      <c r="AJ459" s="200"/>
      <c r="AK459" s="200"/>
      <c r="AL459" s="200"/>
      <c r="AM459" s="333" t="s">
        <v>591</v>
      </c>
      <c r="AN459" s="200"/>
      <c r="AO459" s="200"/>
      <c r="AP459" s="334"/>
      <c r="AQ459" s="333" t="s">
        <v>591</v>
      </c>
      <c r="AR459" s="200"/>
      <c r="AS459" s="200"/>
      <c r="AT459" s="334"/>
      <c r="AU459" s="200" t="s">
        <v>596</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591</v>
      </c>
      <c r="AF460" s="200"/>
      <c r="AG460" s="200"/>
      <c r="AH460" s="334"/>
      <c r="AI460" s="333" t="s">
        <v>591</v>
      </c>
      <c r="AJ460" s="200"/>
      <c r="AK460" s="200"/>
      <c r="AL460" s="200"/>
      <c r="AM460" s="333" t="s">
        <v>591</v>
      </c>
      <c r="AN460" s="200"/>
      <c r="AO460" s="200"/>
      <c r="AP460" s="334"/>
      <c r="AQ460" s="333" t="s">
        <v>591</v>
      </c>
      <c r="AR460" s="200"/>
      <c r="AS460" s="200"/>
      <c r="AT460" s="334"/>
      <c r="AU460" s="200" t="s">
        <v>592</v>
      </c>
      <c r="AV460" s="200"/>
      <c r="AW460" s="200"/>
      <c r="AX460" s="201"/>
    </row>
    <row r="461" spans="1:50" ht="19.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7.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59.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578</v>
      </c>
      <c r="AE705" s="714"/>
      <c r="AF705" s="714"/>
      <c r="AG705" s="118" t="s">
        <v>555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75.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578</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578</v>
      </c>
      <c r="AE713" s="322"/>
      <c r="AF713" s="662"/>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578</v>
      </c>
      <c r="AE714" s="807"/>
      <c r="AF714" s="808"/>
      <c r="AG714" s="735" t="s">
        <v>555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585</v>
      </c>
      <c r="AH715" s="742"/>
      <c r="AI715" s="742"/>
      <c r="AJ715" s="742"/>
      <c r="AK715" s="742"/>
      <c r="AL715" s="742"/>
      <c r="AM715" s="742"/>
      <c r="AN715" s="742"/>
      <c r="AO715" s="742"/>
      <c r="AP715" s="742"/>
      <c r="AQ715" s="742"/>
      <c r="AR715" s="742"/>
      <c r="AS715" s="742"/>
      <c r="AT715" s="742"/>
      <c r="AU715" s="742"/>
      <c r="AV715" s="742"/>
      <c r="AW715" s="742"/>
      <c r="AX715" s="743"/>
    </row>
    <row r="716" spans="1:50" ht="5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t="s">
        <v>633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633</v>
      </c>
      <c r="K721" s="284"/>
      <c r="L721" s="83" t="str">
        <f>IF(M721="","","-")</f>
        <v/>
      </c>
      <c r="M721" s="84"/>
      <c r="N721" s="297" t="s">
        <v>634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597</v>
      </c>
      <c r="F737" s="986"/>
      <c r="G737" s="986"/>
      <c r="H737" s="986"/>
      <c r="I737" s="986"/>
      <c r="J737" s="986"/>
      <c r="K737" s="986"/>
      <c r="L737" s="986"/>
      <c r="M737" s="986"/>
      <c r="N737" s="358" t="s">
        <v>358</v>
      </c>
      <c r="O737" s="358"/>
      <c r="P737" s="358"/>
      <c r="Q737" s="358"/>
      <c r="R737" s="986" t="s">
        <v>598</v>
      </c>
      <c r="S737" s="986"/>
      <c r="T737" s="986"/>
      <c r="U737" s="986"/>
      <c r="V737" s="986"/>
      <c r="W737" s="986"/>
      <c r="X737" s="986"/>
      <c r="Y737" s="986"/>
      <c r="Z737" s="986"/>
      <c r="AA737" s="358" t="s">
        <v>359</v>
      </c>
      <c r="AB737" s="358"/>
      <c r="AC737" s="358"/>
      <c r="AD737" s="358"/>
      <c r="AE737" s="986" t="s">
        <v>599</v>
      </c>
      <c r="AF737" s="986"/>
      <c r="AG737" s="986"/>
      <c r="AH737" s="986"/>
      <c r="AI737" s="986"/>
      <c r="AJ737" s="986"/>
      <c r="AK737" s="986"/>
      <c r="AL737" s="986"/>
      <c r="AM737" s="986"/>
      <c r="AN737" s="358" t="s">
        <v>360</v>
      </c>
      <c r="AO737" s="358"/>
      <c r="AP737" s="358"/>
      <c r="AQ737" s="358"/>
      <c r="AR737" s="987" t="s">
        <v>600</v>
      </c>
      <c r="AS737" s="988"/>
      <c r="AT737" s="988"/>
      <c r="AU737" s="988"/>
      <c r="AV737" s="988"/>
      <c r="AW737" s="988"/>
      <c r="AX737" s="989"/>
      <c r="AY737" s="89"/>
      <c r="AZ737" s="89"/>
    </row>
    <row r="738" spans="1:52" ht="24.75" customHeight="1" x14ac:dyDescent="0.15">
      <c r="A738" s="990" t="s">
        <v>361</v>
      </c>
      <c r="B738" s="203"/>
      <c r="C738" s="203"/>
      <c r="D738" s="204"/>
      <c r="E738" s="986" t="s">
        <v>601</v>
      </c>
      <c r="F738" s="986"/>
      <c r="G738" s="986"/>
      <c r="H738" s="986"/>
      <c r="I738" s="986"/>
      <c r="J738" s="986"/>
      <c r="K738" s="986"/>
      <c r="L738" s="986"/>
      <c r="M738" s="986"/>
      <c r="N738" s="358" t="s">
        <v>362</v>
      </c>
      <c r="O738" s="358"/>
      <c r="P738" s="358"/>
      <c r="Q738" s="358"/>
      <c r="R738" s="986" t="s">
        <v>602</v>
      </c>
      <c r="S738" s="986"/>
      <c r="T738" s="986"/>
      <c r="U738" s="986"/>
      <c r="V738" s="986"/>
      <c r="W738" s="986"/>
      <c r="X738" s="986"/>
      <c r="Y738" s="986"/>
      <c r="Z738" s="986"/>
      <c r="AA738" s="358" t="s">
        <v>482</v>
      </c>
      <c r="AB738" s="358"/>
      <c r="AC738" s="358"/>
      <c r="AD738" s="358"/>
      <c r="AE738" s="986" t="s">
        <v>603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604</v>
      </c>
      <c r="F739" s="998"/>
      <c r="G739" s="998"/>
      <c r="H739" s="91" t="str">
        <f>IF(E739="", "", "(")</f>
        <v>(</v>
      </c>
      <c r="I739" s="981"/>
      <c r="J739" s="981"/>
      <c r="K739" s="91" t="str">
        <f>IF(OR(I739="　", I739=""), "", "-")</f>
        <v/>
      </c>
      <c r="L739" s="982">
        <v>401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 customHeight="1" x14ac:dyDescent="0.15">
      <c r="A781" s="630"/>
      <c r="B781" s="631"/>
      <c r="C781" s="631"/>
      <c r="D781" s="631"/>
      <c r="E781" s="631"/>
      <c r="F781" s="632"/>
      <c r="G781" s="669" t="s">
        <v>608</v>
      </c>
      <c r="H781" s="670"/>
      <c r="I781" s="670"/>
      <c r="J781" s="670"/>
      <c r="K781" s="671"/>
      <c r="L781" s="663" t="s">
        <v>612</v>
      </c>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30" customHeight="1" x14ac:dyDescent="0.15">
      <c r="A782" s="630"/>
      <c r="B782" s="631"/>
      <c r="C782" s="631"/>
      <c r="D782" s="631"/>
      <c r="E782" s="631"/>
      <c r="F782" s="632"/>
      <c r="G782" s="605" t="s">
        <v>609</v>
      </c>
      <c r="H782" s="606"/>
      <c r="I782" s="606"/>
      <c r="J782" s="606"/>
      <c r="K782" s="607"/>
      <c r="L782" s="597" t="s">
        <v>613</v>
      </c>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30" customHeight="1" x14ac:dyDescent="0.15">
      <c r="A783" s="630"/>
      <c r="B783" s="631"/>
      <c r="C783" s="631"/>
      <c r="D783" s="631"/>
      <c r="E783" s="631"/>
      <c r="F783" s="632"/>
      <c r="G783" s="605" t="s">
        <v>610</v>
      </c>
      <c r="H783" s="606"/>
      <c r="I783" s="606"/>
      <c r="J783" s="606"/>
      <c r="K783" s="607"/>
      <c r="L783" s="597" t="s">
        <v>614</v>
      </c>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30" customHeight="1" x14ac:dyDescent="0.15">
      <c r="A784" s="630"/>
      <c r="B784" s="631"/>
      <c r="C784" s="631"/>
      <c r="D784" s="631"/>
      <c r="E784" s="631"/>
      <c r="F784" s="632"/>
      <c r="G784" s="605" t="s">
        <v>611</v>
      </c>
      <c r="H784" s="606"/>
      <c r="I784" s="606"/>
      <c r="J784" s="606"/>
      <c r="K784" s="607"/>
      <c r="L784" s="597" t="s">
        <v>615</v>
      </c>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608</v>
      </c>
      <c r="D837" s="340"/>
      <c r="E837" s="340"/>
      <c r="F837" s="340"/>
      <c r="G837" s="340"/>
      <c r="H837" s="340"/>
      <c r="I837" s="340"/>
      <c r="J837" s="341" t="s">
        <v>616</v>
      </c>
      <c r="K837" s="342"/>
      <c r="L837" s="342"/>
      <c r="M837" s="342"/>
      <c r="N837" s="342"/>
      <c r="O837" s="342"/>
      <c r="P837" s="355" t="s">
        <v>612</v>
      </c>
      <c r="Q837" s="343"/>
      <c r="R837" s="343"/>
      <c r="S837" s="343"/>
      <c r="T837" s="343"/>
      <c r="U837" s="343"/>
      <c r="V837" s="343"/>
      <c r="W837" s="343"/>
      <c r="X837" s="343"/>
      <c r="Y837" s="344"/>
      <c r="Z837" s="345"/>
      <c r="AA837" s="345"/>
      <c r="AB837" s="346"/>
      <c r="AC837" s="356"/>
      <c r="AD837" s="364"/>
      <c r="AE837" s="364"/>
      <c r="AF837" s="364"/>
      <c r="AG837" s="364"/>
      <c r="AH837" s="365" t="s">
        <v>617</v>
      </c>
      <c r="AI837" s="366"/>
      <c r="AJ837" s="366"/>
      <c r="AK837" s="366"/>
      <c r="AL837" s="350" t="s">
        <v>619</v>
      </c>
      <c r="AM837" s="351"/>
      <c r="AN837" s="351"/>
      <c r="AO837" s="352"/>
      <c r="AP837" s="353" t="s">
        <v>622</v>
      </c>
      <c r="AQ837" s="353"/>
      <c r="AR837" s="353"/>
      <c r="AS837" s="353"/>
      <c r="AT837" s="353"/>
      <c r="AU837" s="353"/>
      <c r="AV837" s="353"/>
      <c r="AW837" s="353"/>
      <c r="AX837" s="353"/>
    </row>
    <row r="838" spans="1:50" ht="30" customHeight="1" x14ac:dyDescent="0.15">
      <c r="A838" s="372">
        <v>2</v>
      </c>
      <c r="B838" s="372">
        <v>1</v>
      </c>
      <c r="C838" s="354" t="s">
        <v>609</v>
      </c>
      <c r="D838" s="340"/>
      <c r="E838" s="340"/>
      <c r="F838" s="340"/>
      <c r="G838" s="340"/>
      <c r="H838" s="340"/>
      <c r="I838" s="340"/>
      <c r="J838" s="341" t="s">
        <v>617</v>
      </c>
      <c r="K838" s="342"/>
      <c r="L838" s="342"/>
      <c r="M838" s="342"/>
      <c r="N838" s="342"/>
      <c r="O838" s="342"/>
      <c r="P838" s="355" t="s">
        <v>613</v>
      </c>
      <c r="Q838" s="343"/>
      <c r="R838" s="343"/>
      <c r="S838" s="343"/>
      <c r="T838" s="343"/>
      <c r="U838" s="343"/>
      <c r="V838" s="343"/>
      <c r="W838" s="343"/>
      <c r="X838" s="343"/>
      <c r="Y838" s="344"/>
      <c r="Z838" s="345"/>
      <c r="AA838" s="345"/>
      <c r="AB838" s="346"/>
      <c r="AC838" s="356"/>
      <c r="AD838" s="356"/>
      <c r="AE838" s="356"/>
      <c r="AF838" s="356"/>
      <c r="AG838" s="356"/>
      <c r="AH838" s="365" t="s">
        <v>619</v>
      </c>
      <c r="AI838" s="366"/>
      <c r="AJ838" s="366"/>
      <c r="AK838" s="366"/>
      <c r="AL838" s="350" t="s">
        <v>619</v>
      </c>
      <c r="AM838" s="351"/>
      <c r="AN838" s="351"/>
      <c r="AO838" s="352"/>
      <c r="AP838" s="353" t="s">
        <v>622</v>
      </c>
      <c r="AQ838" s="353"/>
      <c r="AR838" s="353"/>
      <c r="AS838" s="353"/>
      <c r="AT838" s="353"/>
      <c r="AU838" s="353"/>
      <c r="AV838" s="353"/>
      <c r="AW838" s="353"/>
      <c r="AX838" s="353"/>
    </row>
    <row r="839" spans="1:50" ht="30" customHeight="1" x14ac:dyDescent="0.15">
      <c r="A839" s="372">
        <v>3</v>
      </c>
      <c r="B839" s="372">
        <v>1</v>
      </c>
      <c r="C839" s="354" t="s">
        <v>610</v>
      </c>
      <c r="D839" s="340"/>
      <c r="E839" s="340"/>
      <c r="F839" s="340"/>
      <c r="G839" s="340"/>
      <c r="H839" s="340"/>
      <c r="I839" s="340"/>
      <c r="J839" s="341" t="s">
        <v>618</v>
      </c>
      <c r="K839" s="342"/>
      <c r="L839" s="342"/>
      <c r="M839" s="342"/>
      <c r="N839" s="342"/>
      <c r="O839" s="342"/>
      <c r="P839" s="355" t="s">
        <v>614</v>
      </c>
      <c r="Q839" s="343"/>
      <c r="R839" s="343"/>
      <c r="S839" s="343"/>
      <c r="T839" s="343"/>
      <c r="U839" s="343"/>
      <c r="V839" s="343"/>
      <c r="W839" s="343"/>
      <c r="X839" s="343"/>
      <c r="Y839" s="344"/>
      <c r="Z839" s="345"/>
      <c r="AA839" s="345"/>
      <c r="AB839" s="346"/>
      <c r="AC839" s="356"/>
      <c r="AD839" s="356"/>
      <c r="AE839" s="356"/>
      <c r="AF839" s="356"/>
      <c r="AG839" s="356"/>
      <c r="AH839" s="348" t="s">
        <v>620</v>
      </c>
      <c r="AI839" s="349"/>
      <c r="AJ839" s="349"/>
      <c r="AK839" s="349"/>
      <c r="AL839" s="350" t="s">
        <v>619</v>
      </c>
      <c r="AM839" s="351"/>
      <c r="AN839" s="351"/>
      <c r="AO839" s="352"/>
      <c r="AP839" s="353" t="s">
        <v>623</v>
      </c>
      <c r="AQ839" s="353"/>
      <c r="AR839" s="353"/>
      <c r="AS839" s="353"/>
      <c r="AT839" s="353"/>
      <c r="AU839" s="353"/>
      <c r="AV839" s="353"/>
      <c r="AW839" s="353"/>
      <c r="AX839" s="353"/>
    </row>
    <row r="840" spans="1:50" ht="30" customHeight="1" x14ac:dyDescent="0.15">
      <c r="A840" s="372">
        <v>4</v>
      </c>
      <c r="B840" s="372">
        <v>1</v>
      </c>
      <c r="C840" s="354" t="s">
        <v>611</v>
      </c>
      <c r="D840" s="340"/>
      <c r="E840" s="340"/>
      <c r="F840" s="340"/>
      <c r="G840" s="340"/>
      <c r="H840" s="340"/>
      <c r="I840" s="340"/>
      <c r="J840" s="341" t="s">
        <v>618</v>
      </c>
      <c r="K840" s="342"/>
      <c r="L840" s="342"/>
      <c r="M840" s="342"/>
      <c r="N840" s="342"/>
      <c r="O840" s="342"/>
      <c r="P840" s="355" t="s">
        <v>615</v>
      </c>
      <c r="Q840" s="343"/>
      <c r="R840" s="343"/>
      <c r="S840" s="343"/>
      <c r="T840" s="343"/>
      <c r="U840" s="343"/>
      <c r="V840" s="343"/>
      <c r="W840" s="343"/>
      <c r="X840" s="343"/>
      <c r="Y840" s="344"/>
      <c r="Z840" s="345"/>
      <c r="AA840" s="345"/>
      <c r="AB840" s="346"/>
      <c r="AC840" s="356"/>
      <c r="AD840" s="356"/>
      <c r="AE840" s="356"/>
      <c r="AF840" s="356"/>
      <c r="AG840" s="356"/>
      <c r="AH840" s="348" t="s">
        <v>620</v>
      </c>
      <c r="AI840" s="349"/>
      <c r="AJ840" s="349"/>
      <c r="AK840" s="349"/>
      <c r="AL840" s="350" t="s">
        <v>621</v>
      </c>
      <c r="AM840" s="351"/>
      <c r="AN840" s="351"/>
      <c r="AO840" s="352"/>
      <c r="AP840" s="353" t="s">
        <v>622</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618</v>
      </c>
      <c r="F1102" s="371"/>
      <c r="G1102" s="371"/>
      <c r="H1102" s="371"/>
      <c r="I1102" s="371"/>
      <c r="J1102" s="341" t="s">
        <v>618</v>
      </c>
      <c r="K1102" s="342"/>
      <c r="L1102" s="342"/>
      <c r="M1102" s="342"/>
      <c r="N1102" s="342"/>
      <c r="O1102" s="342"/>
      <c r="P1102" s="355" t="s">
        <v>624</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626</v>
      </c>
      <c r="AI1102" s="349"/>
      <c r="AJ1102" s="349"/>
      <c r="AK1102" s="349"/>
      <c r="AL1102" s="350" t="s">
        <v>624</v>
      </c>
      <c r="AM1102" s="351"/>
      <c r="AN1102" s="351"/>
      <c r="AO1102" s="352"/>
      <c r="AP1102" s="353" t="s">
        <v>626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7">
    <cfRule type="expression" dxfId="2033" priority="2293">
      <formula>IF(RIGHT(TEXT(P27,"0.#"),1)=".",FALSE,TRUE)</formula>
    </cfRule>
    <cfRule type="expression" dxfId="2032" priority="2294">
      <formula>IF(RIGHT(TEXT(P27,"0.#"),1)=".",TRUE,FALSE)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6">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5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2018-06-29T09:01:50Z</cp:lastPrinted>
  <dcterms:created xsi:type="dcterms:W3CDTF">2012-03-13T00:50:25Z</dcterms:created>
  <dcterms:modified xsi:type="dcterms:W3CDTF">2018-07-05T05:48:33Z</dcterms:modified>
</cp:coreProperties>
</file>