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<sst xmlns="http://schemas.openxmlformats.org/spreadsheetml/2006/main" count="2886" uniqueCount="630">
  <si>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</si>
  <si>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</si>
  <si>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</si>
  <si>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</si>
  <si>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</si>
  <si>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</si>
  <si>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</si>
  <si>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</si>
  <si>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</si>
  <si>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</si>
  <si>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</si>
  <si>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</si>
  <si>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</si>
  <si>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</si>
  <si>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</si>
  <si>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</si>
  <si>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</si>
  <si>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</si>
  <si>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</si>
  <si>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</si>
  <si>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</si>
  <si>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</si>
  <si>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</si>
  <si>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</si>
  <si>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</si>
  <si>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</si>
  <si>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</si>
  <si>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</si>
  <si>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</si>
  <si>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</si>
  <si>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</si>
  <si>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</si>
  <si>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</si>
  <si>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</si>
  <si>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</si>
  <si>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</si>
  <si>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</si>
  <si>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</si>
  <si>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</si>
  <si>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</si>
  <si>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</si>
  <si>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</si>
  <si>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</si>
  <si>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</si>
  <si>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</si>
  <si>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</si>
  <si>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</si>
  <si>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</si>
  <si>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</si>
  <si>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</si>
  <si>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</si>
  <si>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</si>
  <si>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</si>
  <si>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</si>
  <si>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</si>
  <si>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</si>
  <si>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</si>
  <si>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</si>
  <si>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</si>
  <si>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</si>
  <si>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</si>
  <si>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</si>
  <si>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</si>
  <si>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</si>
  <si>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</si>
  <si>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</si>
  <si>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</si>
  <si>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</si>
  <si>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</si>
  <si>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</si>
  <si>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</si>
  <si>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</si>
  <si>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</si>
  <si>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</si>
  <si>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</si>
  <si>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</si>
  <si>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</si>
  <si>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</si>
  <si>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</si>
  <si>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</si>
  <si>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</si>
  <si>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</si>
  <si>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</si>
  <si>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</si>
  <si>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</si>
  <si>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</si>
  <si>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</si>
  <si>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</si>
  <si>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</si>
  <si>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</si>
  <si>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</si>
  <si>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</si>
  <si>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</si>
  <si>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</si>
  <si>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</si>
  <si>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</si>
  <si>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</si>
  <si>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</si>
  <si>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</si>
  <si>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</si>
  <si>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</si>
  <si>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</si>
  <si>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</si>
  <si>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</si>
  <si>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</si>
  <si>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</si>
  <si>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</si>
  <si>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</si>
  <si>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</si>
  <si>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</si>
  <si>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</si>
  <si>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</si>
  <si>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</si>
  <si>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</si>
  <si>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</si>
  <si>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</si>
  <si>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</si>
  <si>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</si>
  <si>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</si>
  <si>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</si>
  <si>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</si>
  <si>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</si>
  <si>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</si>
  <si>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</si>
  <si>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</si>
  <si>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</si>
  <si>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</si>
  <si>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</si>
  <si>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</si>
  <si>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</si>
  <si>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</si>
  <si>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</si>
  <si>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</si>
  <si>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</si>
  <si>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</si>
  <si>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</si>
  <si>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</si>
  <si>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</si>
  <si>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</si>
  <si>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</si>
  <si>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</si>
  <si>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</si>
  <si>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</si>
  <si>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</si>
  <si>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</si>
  <si>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</si>
  <si>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</si>
  <si>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</si>
  <si>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</si>
  <si>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</si>
  <si>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</si>
  <si>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</si>
  <si>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</si>
  <si>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</si>
  <si>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</si>
  <si>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</si>
  <si>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</si>
  <si>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</si>
  <si>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</si>
  <si>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</si>
  <si>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</si>
  <si>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</si>
  <si>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</si>
  <si>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</si>
  <si>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</si>
  <si>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</si>
  <si>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</si>
  <si>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</si>
  <si>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</si>
  <si>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</si>
  <si>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</si>
  <si>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</si>
  <si>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</si>
  <si>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</si>
  <si>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</si>
  <si>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</si>
  <si>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</si>
  <si>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</si>
  <si>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</si>
  <si>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</si>
  <si>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</si>
  <si>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</si>
  <si>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</si>
  <si>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</si>
  <si>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</si>
  <si>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</si>
  <si>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</si>
  <si>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</si>
  <si>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</si>
  <si>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</si>
  <si>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</si>
  <si>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</si>
  <si>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</si>
  <si>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</si>
  <si>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</si>
  <si>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</si>
  <si>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</si>
  <si>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</si>
  <si>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</si>
  <si>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</si>
  <si>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</si>
  <si>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</si>
  <si>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</si>
  <si>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</si>
  <si>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</si>
  <si>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</si>
  <si>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</si>
  <si>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</si>
  <si>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</si>
  <si>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</si>
  <si>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</si>
  <si>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</si>
  <si>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</si>
  <si>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</si>
  <si>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</si>
  <si>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</si>
  <si>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</si>
  <si>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</si>
  <si>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</si>
  <si>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</si>
  <si>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</si>
  <si>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</si>
  <si>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</si>
  <si>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</si>
  <si>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</si>
  <si>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</si>
  <si>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</si>
  <si>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</si>
  <si>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</si>
  <si>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</si>
  <si>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</si>
  <si>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</si>
  <si>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</si>
  <si>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</si>
  <si>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</si>
  <si>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</si>
  <si>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</si>
  <si>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</si>
  <si>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</si>
  <si>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</si>
  <si>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</si>
  <si>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</si>
  <si>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</si>
  <si>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</si>
  <si>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</si>
  <si>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</si>
  <si>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</si>
  <si>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</si>
  <si>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</si>
  <si>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</si>
  <si>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</si>
  <si>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</si>
  <si>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</si>
  <si>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</si>
  <si>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</si>
  <si>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</si>
  <si>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</si>
  <si>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</si>
  <si>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</si>
  <si>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</si>
  <si>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</si>
  <si>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</si>
  <si>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</si>
  <si>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</si>
  <si>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</si>
  <si>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</si>
  <si>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</si>
  <si>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</si>
  <si>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</si>
  <si>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</si>
  <si>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</si>
  <si>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</si>
  <si>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</si>
  <si>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</si>
  <si>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</si>
  <si>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</si>
  <si>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</si>
  <si>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</si>
  <si>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</si>
  <si>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</si>
  <si>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</si>
  <si>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</si>
  <si>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</si>
  <si>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</si>
  <si>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</si>
  <si>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</si>
  <si>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</si>
  <si>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</si>
  <si>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</si>
  <si>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</si>
  <si>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</si>
  <si>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</si>
  <si>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</si>
  <si>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</si>
  <si>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</si>
  <si>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</si>
  <si>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</si>
  <si>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</si>
  <si>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</si>
  <si>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</si>
  <si>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</si>
  <si>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</si>
  <si>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</si>
  <si>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</si>
  <si>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</si>
  <si>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</si>
  <si>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</si>
  <si>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</si>
  <si>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</si>
  <si>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</si>
  <si>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</si>
  <si>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</si>
  <si>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</si>
  <si>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</si>
  <si>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</si>
  <si>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</si>
  <si>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</si>
  <si>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</si>
  <si>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</si>
  <si>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</si>
  <si>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</si>
  <si>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</si>
  <si>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</si>
  <si>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</si>
  <si>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</si>
  <si>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</si>
  <si>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</si>
  <si>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</si>
  <si>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</si>
  <si>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</si>
  <si>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</si>
  <si>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</si>
  <si>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</si>
  <si>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</si>
  <si>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</si>
  <si>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</si>
  <si>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</si>
  <si>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</si>
  <si>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</si>
  <si>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</si>
  <si>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</si>
  <si>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</si>
  <si>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</si>
  <si>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</si>
  <si>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</si>
  <si>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</si>
  <si>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</si>
  <si>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</si>
  <si>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</si>
  <si>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</si>
  <si>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</si>
  <si>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</si>
  <si>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</si>
  <si>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</si>
  <si>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</si>
  <si>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</si>
  <si>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</si>
  <si>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</si>
  <si>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</si>
  <si>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</si>
  <si>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</si>
  <si>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</si>
  <si>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</si>
  <si>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</si>
  <si>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</si>
  <si>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</si>
  <si>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</si>
  <si>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</si>
  <si>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</si>
  <si>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</si>
  <si>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</si>
  <si>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</si>
  <si>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</si>
  <si>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</si>
  <si>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</si>
  <si>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</si>
  <si>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</si>
  <si>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</si>
  <si>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</si>
  <si>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</si>
  <si>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</si>
  <si>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</si>
  <si>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</si>
  <si>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</si>
  <si>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</si>
  <si>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</si>
  <si>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</si>
  <si>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</si>
  <si>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</si>
  <si>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</si>
  <si>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</si>
  <si>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</si>
  <si>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</si>
  <si>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</si>
  <si>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</si>
  <si>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</si>
  <si>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</si>
  <si>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</si>
  <si>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</si>
  <si>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</si>
  <si>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</si>
  <si>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</si>
  <si>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</si>
  <si>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</si>
  <si>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</si>
  <si>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</si>
  <si>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</si>
  <si>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</si>
  <si>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</si>
  <si>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</si>
  <si>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</si>
  <si>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</si>
  <si>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</si>
  <si>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</si>
  <si>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</si>
  <si>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</si>
  <si>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</si>
  <si>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</si>
  <si>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</si>
  <si>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</si>
  <si>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</si>
  <si>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</si>
  <si>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</si>
  <si>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</si>
  <si>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</si>
  <si>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</si>
  <si>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</si>
  <si>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</si>
  <si>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</si>
  <si>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</si>
  <si>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</si>
  <si>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</si>
  <si>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</si>
  <si>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</si>
  <si>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</si>
  <si>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</si>
  <si>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</si>
  <si>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</si>
  <si>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</si>
  <si>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</si>
  <si>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</si>
  <si>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</si>
  <si>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</si>
  <si>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</si>
  <si>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</si>
  <si>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</si>
  <si>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</si>
  <si>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</si>
  <si>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</si>
  <si>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</si>
  <si>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</si>
  <si>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</si>
  <si>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</si>
  <si>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</si>
  <si>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</si>
  <si>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</si>
  <si>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</si>
  <si>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</si>
  <si>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</si>
  <si>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</si>
  <si>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</si>
  <si>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</si>
  <si>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</si>
  <si>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</si>
  <si>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</si>
  <si>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</si>
  <si>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</si>
  <si>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</si>
  <si>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</si>
  <si>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</si>
  <si>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</si>
  <si>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</si>
  <si>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</si>
  <si>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</si>
  <si>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</si>
  <si>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</si>
  <si>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</si>
  <si>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</si>
  <si>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</si>
  <si>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</si>
  <si>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</si>
  <si>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</si>
  <si>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</si>
  <si>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</si>
  <si>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</si>
  <si>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</si>
  <si>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</si>
  <si>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</si>
  <si>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</si>
  <si>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</si>
  <si>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</si>
  <si>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</si>
  <si>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</si>
  <si>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</si>
  <si>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</si>
  <si>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</si>
  <si>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</si>
  <si>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</si>
  <si>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</si>
  <si>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</si>
  <si>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</si>
  <si>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</si>
  <si>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</si>
  <si>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</si>
  <si>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</si>
  <si>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</si>
  <si>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</si>
  <si>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</si>
  <si>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</si>
  <si>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</si>
  <si>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</si>
  <si>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</si>
  <si>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</si>
  <si>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</si>
  <si>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</si>
  <si>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</si>
  <si>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</si>
  <si>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</si>
  <si>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</si>
  <si>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</si>
  <si>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</si>
  <si>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</si>
  <si>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</si>
  <si>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</si>
  <si>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</si>
  <si>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</si>
  <si>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</si>
  <si>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</si>
  <si>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</si>
  <si>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</si>
  <si>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</si>
  <si>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</si>
  <si>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</si>
  <si>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</si>
  <si>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</si>
  <si>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</si>
  <si>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</si>
  <si>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</si>
  <si>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</si>
  <si>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</si>
  <si>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</si>
  <si>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</si>
  <si>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</si>
  <si>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</si>
  <si>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</si>
  <si>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</si>
  <si>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</si>
  <si>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</si>
  <si>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</si>
  <si>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</si>
  <si>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労働安全衛生等事務費</t>
    <rPh sb="0" eb="2">
      <t>ロウドウ</t>
    </rPh>
    <rPh sb="2" eb="4">
      <t>アンゼン</t>
    </rPh>
    <rPh sb="4" eb="7">
      <t>エイセイナド</t>
    </rPh>
    <rPh sb="7" eb="10">
      <t>ジムヒ</t>
    </rPh>
    <phoneticPr fontId="5"/>
  </si>
  <si>
    <t>労働基準局安全衛生部</t>
    <rPh sb="0" eb="2">
      <t>ロウドウ</t>
    </rPh>
    <rPh sb="2" eb="4">
      <t>キジュン</t>
    </rPh>
    <rPh sb="4" eb="5">
      <t>キョク</t>
    </rPh>
    <rPh sb="5" eb="7">
      <t>アンゼン</t>
    </rPh>
    <rPh sb="7" eb="10">
      <t>エイセイブ</t>
    </rPh>
    <phoneticPr fontId="4"/>
  </si>
  <si>
    <t>昭和２３年度</t>
    <rPh sb="0" eb="2">
      <t>ショウワ</t>
    </rPh>
    <rPh sb="4" eb="5">
      <t>ネン</t>
    </rPh>
    <rPh sb="5" eb="6">
      <t>ド</t>
    </rPh>
    <phoneticPr fontId="6"/>
  </si>
  <si>
    <t>終了予定なし</t>
    <rPh sb="0" eb="2">
      <t>シュウリョウ</t>
    </rPh>
    <rPh sb="2" eb="4">
      <t>ヨテイ</t>
    </rPh>
    <phoneticPr fontId="6"/>
  </si>
  <si>
    <t>計画課</t>
    <rPh sb="0" eb="3">
      <t>ケイカクカ</t>
    </rPh>
    <phoneticPr fontId="1"/>
  </si>
  <si>
    <t>久知良　俊二</t>
    <rPh sb="0" eb="3">
      <t>クチラ</t>
    </rPh>
    <rPh sb="4" eb="6">
      <t>シュンジ</t>
    </rPh>
    <phoneticPr fontId="6"/>
  </si>
  <si>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</si>
  <si>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</si>
  <si>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8"/>
  </si>
  <si>
    <t>労働基準行政においては、労働災害の防止を目的として、労働安全衛生法等に基づき、労働者の安全と健康の確保のための各種安全衛生対策を実施しており、その実施・運営のために必要な経費である。</t>
  </si>
  <si>
    <t>労働者の安全衛生を確保するためには適切な労働安全衛生対策を推進する必要があるところ、これに当たって必要な書籍やコピー用紙などの消耗品等を本省、労働局、労働基準監督署にて購入するものである。</t>
  </si>
  <si>
    <t>－</t>
  </si>
  <si>
    <t>-</t>
  </si>
  <si>
    <t xml:space="preserve">労働安全衛生対策のために必要となる消耗品等について、効率的に予算を活用するとともに、経費の節約を図ることで、各種安全衛生対策の実施・運営の結果、労働災害の対前年比減を図る。          </t>
  </si>
  <si>
    <t>労働災害の対前年比減</t>
  </si>
  <si>
    <t>件</t>
    <rPh sb="0" eb="1">
      <t>ケン</t>
    </rPh>
    <phoneticPr fontId="6"/>
  </si>
  <si>
    <t>-</t>
    <phoneticPr fontId="5"/>
  </si>
  <si>
    <t>労働者死傷病報告</t>
  </si>
  <si>
    <t>予算額の執行率の目標達成に努める。</t>
    <rPh sb="0" eb="3">
      <t>ヨサンガク</t>
    </rPh>
    <rPh sb="4" eb="7">
      <t>シッコウリツ</t>
    </rPh>
    <rPh sb="8" eb="10">
      <t>モクヒョウ</t>
    </rPh>
    <rPh sb="10" eb="12">
      <t>タッセイ</t>
    </rPh>
    <rPh sb="13" eb="14">
      <t>ツト</t>
    </rPh>
    <phoneticPr fontId="7"/>
  </si>
  <si>
    <t>千円
／箇所</t>
  </si>
  <si>
    <t xml:space="preserve">  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</si>
  <si>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</si>
  <si>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</si>
  <si>
    <t>1 労働災害による死亡者数</t>
  </si>
  <si>
    <t>人</t>
    <rPh sb="0" eb="1">
      <t>ニン</t>
    </rPh>
    <phoneticPr fontId="6"/>
  </si>
  <si>
    <t>人</t>
    <rPh sb="0" eb="1">
      <t>ヒト</t>
    </rPh>
    <phoneticPr fontId="6"/>
  </si>
  <si>
    <t>-</t>
    <phoneticPr fontId="5"/>
  </si>
  <si>
    <t>2 労働災害による死傷者数（休業４日以上）</t>
  </si>
  <si>
    <t>人</t>
    <rPh sb="0" eb="1">
      <t>ニン</t>
    </rPh>
    <phoneticPr fontId="7"/>
  </si>
  <si>
    <t>-</t>
    <phoneticPr fontId="5"/>
  </si>
  <si>
    <t>労働者の安全衛生を確保するためには、適切な労働安全衛生対策を推進する必要があり、労働安全衛生対策を実施するにあたって必要な書籍やコピー用紙などの消耗品等を本省、労働局、労働基準監督署にて購入するものである。
測定指標１および２の達成に向けて行政を運営する上で、必要な経費である。</t>
  </si>
  <si>
    <t>‐</t>
  </si>
  <si>
    <t>無</t>
  </si>
  <si>
    <t>労働安全衛生対策を実施するために必要な消耗品等を購入する必要がある。</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28" eb="30">
      <t>ヒツヨウ</t>
    </rPh>
    <phoneticPr fontId="7"/>
  </si>
  <si>
    <t>労働安全衛生対策を実施するために国が自ら実施するべき事業である。</t>
    <rPh sb="0" eb="2">
      <t>ロウドウ</t>
    </rPh>
    <rPh sb="2" eb="4">
      <t>アンゼン</t>
    </rPh>
    <rPh sb="4" eb="6">
      <t>エイセイ</t>
    </rPh>
    <rPh sb="6" eb="8">
      <t>タイサク</t>
    </rPh>
    <rPh sb="9" eb="11">
      <t>ジッシ</t>
    </rPh>
    <rPh sb="16" eb="17">
      <t>クニ</t>
    </rPh>
    <rPh sb="18" eb="19">
      <t>ミズカ</t>
    </rPh>
    <rPh sb="20" eb="22">
      <t>ジッシ</t>
    </rPh>
    <rPh sb="26" eb="28">
      <t>ジギョウ</t>
    </rPh>
    <phoneticPr fontId="7"/>
  </si>
  <si>
    <t>労働安全衛生対策を実施するために必要な消耗品等を購入するものであり、優先度は高い。</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34" eb="37">
      <t>ユウセンド</t>
    </rPh>
    <rPh sb="38" eb="39">
      <t>タカ</t>
    </rPh>
    <phoneticPr fontId="7"/>
  </si>
  <si>
    <t>労働安全衛生対策を実施するために必要な経費であり、事業主から徴収した労災保険料から経費を支出しており、受益者との負担関係は妥当である。</t>
  </si>
  <si>
    <t>労働安全衛生対策を実施するために必要な消耗品等に限定して購入している。</t>
  </si>
  <si>
    <t>成果実績は成果目標を達成できなかったところであるが、引き続き目標達成に向けた取り組みを実施する。</t>
    <rPh sb="0" eb="2">
      <t>セイカ</t>
    </rPh>
    <rPh sb="2" eb="4">
      <t>ジッセキ</t>
    </rPh>
    <rPh sb="5" eb="7">
      <t>セイカ</t>
    </rPh>
    <rPh sb="7" eb="9">
      <t>モクヒョウ</t>
    </rPh>
    <rPh sb="10" eb="12">
      <t>タッセイ</t>
    </rPh>
    <rPh sb="26" eb="27">
      <t>ヒ</t>
    </rPh>
    <rPh sb="28" eb="29">
      <t>ツヅ</t>
    </rPh>
    <rPh sb="30" eb="32">
      <t>モクヒョウ</t>
    </rPh>
    <rPh sb="32" eb="34">
      <t>タッセイ</t>
    </rPh>
    <rPh sb="35" eb="36">
      <t>ム</t>
    </rPh>
    <rPh sb="38" eb="39">
      <t>ト</t>
    </rPh>
    <rPh sb="40" eb="41">
      <t>ク</t>
    </rPh>
    <rPh sb="43" eb="45">
      <t>ジッシ</t>
    </rPh>
    <phoneticPr fontId="6"/>
  </si>
  <si>
    <t>引き続き、経費の節約を図るとともに、執行実績を踏まえた予算措置を行っていく。</t>
    <rPh sb="0" eb="1">
      <t>ヒ</t>
    </rPh>
    <rPh sb="2" eb="3">
      <t>ツヅ</t>
    </rPh>
    <rPh sb="5" eb="7">
      <t>ケイヒ</t>
    </rPh>
    <rPh sb="8" eb="10">
      <t>セツヤク</t>
    </rPh>
    <rPh sb="11" eb="12">
      <t>ハカ</t>
    </rPh>
    <rPh sb="18" eb="20">
      <t>シッコウ</t>
    </rPh>
    <rPh sb="20" eb="22">
      <t>ジッセキ</t>
    </rPh>
    <rPh sb="23" eb="24">
      <t>フ</t>
    </rPh>
    <rPh sb="27" eb="29">
      <t>ヨサン</t>
    </rPh>
    <rPh sb="29" eb="31">
      <t>ソチ</t>
    </rPh>
    <rPh sb="32" eb="33">
      <t>オコナ</t>
    </rPh>
    <phoneticPr fontId="7"/>
  </si>
  <si>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</si>
  <si>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</si>
  <si>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</si>
  <si>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</si>
  <si>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</si>
  <si>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</si>
  <si>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</si>
  <si>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</si>
  <si>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</si>
  <si>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</si>
  <si>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</si>
  <si>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</si>
  <si>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</si>
  <si>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諸謝金</t>
    <rPh sb="0" eb="1">
      <t>ショ</t>
    </rPh>
    <rPh sb="1" eb="3">
      <t>シャキン</t>
    </rPh>
    <phoneticPr fontId="5"/>
  </si>
  <si>
    <t>-</t>
    <phoneticPr fontId="5"/>
  </si>
  <si>
    <t>-</t>
    <phoneticPr fontId="5"/>
  </si>
  <si>
    <t>1017</t>
    <phoneticPr fontId="5"/>
  </si>
  <si>
    <t>381</t>
    <phoneticPr fontId="5"/>
  </si>
  <si>
    <t>386</t>
    <phoneticPr fontId="5"/>
  </si>
  <si>
    <t>393</t>
    <phoneticPr fontId="5"/>
  </si>
  <si>
    <t>庁費</t>
    <rPh sb="0" eb="2">
      <t>チョウヒ</t>
    </rPh>
    <phoneticPr fontId="5"/>
  </si>
  <si>
    <t>-</t>
    <phoneticPr fontId="5"/>
  </si>
  <si>
    <t>-</t>
    <phoneticPr fontId="5"/>
  </si>
  <si>
    <t>-</t>
    <phoneticPr fontId="5"/>
  </si>
  <si>
    <t>-</t>
    <phoneticPr fontId="5"/>
  </si>
  <si>
    <t>-</t>
    <phoneticPr fontId="5"/>
  </si>
  <si>
    <t>A.事務費</t>
    <rPh sb="2" eb="5">
      <t>ジムヒ</t>
    </rPh>
    <phoneticPr fontId="5"/>
  </si>
  <si>
    <t>役務・物品等の購入</t>
    <rPh sb="0" eb="2">
      <t>エキム</t>
    </rPh>
    <rPh sb="3" eb="5">
      <t>ブッピン</t>
    </rPh>
    <rPh sb="5" eb="6">
      <t>トウ</t>
    </rPh>
    <rPh sb="7" eb="9">
      <t>コウニュウ</t>
    </rPh>
    <phoneticPr fontId="5"/>
  </si>
  <si>
    <t>専門家への謝金</t>
    <rPh sb="0" eb="3">
      <t>センモンカ</t>
    </rPh>
    <rPh sb="5" eb="7">
      <t>シャキン</t>
    </rPh>
    <phoneticPr fontId="5"/>
  </si>
  <si>
    <t>庁費</t>
    <rPh sb="0" eb="2">
      <t>チョウヒ</t>
    </rPh>
    <phoneticPr fontId="5"/>
  </si>
  <si>
    <t>諸謝金</t>
    <rPh sb="0" eb="1">
      <t>ショ</t>
    </rPh>
    <rPh sb="1" eb="3">
      <t>シャキン</t>
    </rPh>
    <phoneticPr fontId="5"/>
  </si>
  <si>
    <t>-</t>
    <phoneticPr fontId="5"/>
  </si>
  <si>
    <t>△</t>
  </si>
  <si>
    <t>182,565千円
／48箇所</t>
    <phoneticPr fontId="5"/>
  </si>
  <si>
    <t>222,580千円（予算額）
／48箇所</t>
    <rPh sb="7" eb="9">
      <t>センエン</t>
    </rPh>
    <rPh sb="10" eb="12">
      <t>ヨサン</t>
    </rPh>
    <rPh sb="12" eb="13">
      <t>ガク</t>
    </rPh>
    <rPh sb="18" eb="20">
      <t>カショ</t>
    </rPh>
    <phoneticPr fontId="5"/>
  </si>
  <si>
    <t>各官署ごとの事務費の水準として、妥当である。</t>
    <rPh sb="0" eb="3">
      <t>カクカンショ</t>
    </rPh>
    <rPh sb="6" eb="9">
      <t>ジムヒ</t>
    </rPh>
    <rPh sb="10" eb="12">
      <t>スイジュン</t>
    </rPh>
    <rPh sb="16" eb="18">
      <t>ダトウ</t>
    </rPh>
    <phoneticPr fontId="5"/>
  </si>
  <si>
    <t>209,441千円（予算額）
／48箇所</t>
    <rPh sb="7" eb="9">
      <t>センエン</t>
    </rPh>
    <rPh sb="10" eb="13">
      <t>ヨサンガク</t>
    </rPh>
    <rPh sb="18" eb="20">
      <t>カショ</t>
    </rPh>
    <phoneticPr fontId="5"/>
  </si>
  <si>
    <t>Ｘ：「執行額」 
Ｙ：「本省＋47都道府県労働局」　　　</t>
    <rPh sb="3" eb="5">
      <t>シッコウ</t>
    </rPh>
    <phoneticPr fontId="5"/>
  </si>
  <si>
    <t>170,013千円
／48箇所</t>
    <rPh sb="7" eb="9">
      <t>センエン</t>
    </rPh>
    <rPh sb="13" eb="15">
      <t>カショ</t>
    </rPh>
    <phoneticPr fontId="6"/>
  </si>
  <si>
    <t>執行率は精査中であるが、消耗品の購入等に当たっては、数量を精査して節約を図っているところであり、29年度に達成できなかった成果目標の達成に向けて今後も労働安全衛生対策を実施するため、引き続き適切な予算措置を行う。</t>
    <rPh sb="0" eb="3">
      <t>シッコウリツ</t>
    </rPh>
    <rPh sb="4" eb="7">
      <t>セイサチュウ</t>
    </rPh>
    <rPh sb="12" eb="15">
      <t>ショウモウヒン</t>
    </rPh>
    <rPh sb="16" eb="18">
      <t>コウニュウ</t>
    </rPh>
    <rPh sb="18" eb="19">
      <t>トウ</t>
    </rPh>
    <rPh sb="20" eb="21">
      <t>ア</t>
    </rPh>
    <rPh sb="26" eb="28">
      <t>スウリョウ</t>
    </rPh>
    <rPh sb="29" eb="31">
      <t>セイサ</t>
    </rPh>
    <rPh sb="33" eb="35">
      <t>セツヤク</t>
    </rPh>
    <rPh sb="36" eb="37">
      <t>ハカ</t>
    </rPh>
    <rPh sb="50" eb="52">
      <t>ネンド</t>
    </rPh>
    <rPh sb="53" eb="55">
      <t>タッセイ</t>
    </rPh>
    <rPh sb="61" eb="63">
      <t>セイカ</t>
    </rPh>
    <rPh sb="63" eb="65">
      <t>モクヒョウ</t>
    </rPh>
    <rPh sb="66" eb="68">
      <t>タッセイ</t>
    </rPh>
    <rPh sb="69" eb="70">
      <t>ム</t>
    </rPh>
    <rPh sb="72" eb="74">
      <t>コンゴ</t>
    </rPh>
    <rPh sb="75" eb="77">
      <t>ロウドウ</t>
    </rPh>
    <rPh sb="77" eb="79">
      <t>アンゼン</t>
    </rPh>
    <rPh sb="79" eb="81">
      <t>エイセイ</t>
    </rPh>
    <rPh sb="81" eb="83">
      <t>タイサク</t>
    </rPh>
    <rPh sb="84" eb="86">
      <t>ジッシ</t>
    </rPh>
    <rPh sb="91" eb="92">
      <t>ヒ</t>
    </rPh>
    <rPh sb="93" eb="94">
      <t>ツヅ</t>
    </rPh>
    <rPh sb="95" eb="97">
      <t>テキセツ</t>
    </rPh>
    <rPh sb="98" eb="100">
      <t>ヨサン</t>
    </rPh>
    <rPh sb="100" eb="102">
      <t>ソチ</t>
    </rPh>
    <rPh sb="103" eb="10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</si>
</sst>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52107</xdr:colOff>
      <xdr:row>742</xdr:row>
      <xdr:rowOff>45008</xdr:rowOff>
    </xdr:from>
    <xdr:to>
      <xdr:col>32</xdr:col>
      <xdr:colOff>158937</xdr:colOff>
      <xdr:row>744</xdr:row>
      <xdr:rowOff>81055</xdr:rowOff>
    </xdr:to>
    <xdr:sp macro="" textlink="">
      <xdr:nvSpPr>
        <xdr:cNvPr id="11" name="正方形/長方形 10"/>
        <xdr:cNvSpPr/>
      </xdr:nvSpPr>
      <xdr:spPr>
        <a:xfrm>
          <a:off x="4052607" y="43507583"/>
          <a:ext cx="2507130" cy="740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厚生労働省、都道府県労働局、</a:t>
          </a:r>
          <a:endParaRPr kumimoji="1" lang="en-US" altLang="ja-JP" sz="1100">
            <a:solidFill>
              <a:sysClr val="windowText" lastClr="000000"/>
            </a:solidFill>
          </a:endParaRPr>
        </a:p>
        <a:p>
          <a:pPr algn="ctr"/>
          <a:r>
            <a:rPr kumimoji="1" lang="ja-JP" altLang="en-US" sz="1100">
              <a:solidFill>
                <a:sysClr val="windowText" lastClr="000000"/>
              </a:solidFill>
            </a:rPr>
            <a:t>労働基準監督署</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ja-JP" altLang="en-US" sz="1100" baseline="0">
              <a:solidFill>
                <a:sysClr val="windowText" lastClr="000000"/>
              </a:solidFill>
            </a:rPr>
            <a:t>精査中</a:t>
          </a:r>
          <a:r>
            <a:rPr kumimoji="1" lang="ja-JP" altLang="en-US" sz="1100">
              <a:solidFill>
                <a:sysClr val="windowText" lastClr="000000"/>
              </a:solidFill>
            </a:rPr>
            <a:t>）</a:t>
          </a:r>
        </a:p>
      </xdr:txBody>
    </xdr:sp>
    <xdr:clientData/>
  </xdr:twoCellAnchor>
  <xdr:twoCellAnchor>
    <xdr:from>
      <xdr:col>21</xdr:col>
      <xdr:colOff>24119</xdr:colOff>
      <xdr:row>750</xdr:row>
      <xdr:rowOff>27320</xdr:rowOff>
    </xdr:from>
    <xdr:to>
      <xdr:col>31</xdr:col>
      <xdr:colOff>178761</xdr:colOff>
      <xdr:row>752</xdr:row>
      <xdr:rowOff>57015</xdr:rowOff>
    </xdr:to>
    <xdr:sp macro="" textlink="">
      <xdr:nvSpPr>
        <xdr:cNvPr id="12" name="正方形/長方形 11"/>
        <xdr:cNvSpPr/>
      </xdr:nvSpPr>
      <xdr:spPr>
        <a:xfrm>
          <a:off x="4310369" y="44345784"/>
          <a:ext cx="2195713" cy="7372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ja-JP" altLang="en-US" sz="1100" baseline="0">
              <a:solidFill>
                <a:sysClr val="windowText" lastClr="000000"/>
              </a:solidFill>
            </a:rPr>
            <a:t>精査中</a:t>
          </a:r>
          <a:r>
            <a:rPr kumimoji="1" lang="ja-JP" altLang="en-US" sz="1100">
              <a:solidFill>
                <a:sysClr val="windowText" lastClr="000000"/>
              </a:solidFill>
            </a:rPr>
            <a:t>）</a:t>
          </a:r>
        </a:p>
      </xdr:txBody>
    </xdr:sp>
    <xdr:clientData/>
  </xdr:twoCellAnchor>
  <xdr:twoCellAnchor>
    <xdr:from>
      <xdr:col>17</xdr:col>
      <xdr:colOff>0</xdr:colOff>
      <xdr:row>741</xdr:row>
      <xdr:rowOff>0</xdr:rowOff>
    </xdr:from>
    <xdr:to>
      <xdr:col>27</xdr:col>
      <xdr:colOff>157816</xdr:colOff>
      <xdr:row>741</xdr:row>
      <xdr:rowOff>260349</xdr:rowOff>
    </xdr:to>
    <xdr:sp macro="" textlink="">
      <xdr:nvSpPr>
        <xdr:cNvPr id="13" name="正方形/長方形 12"/>
        <xdr:cNvSpPr/>
      </xdr:nvSpPr>
      <xdr:spPr>
        <a:xfrm>
          <a:off x="3400425" y="43110150"/>
          <a:ext cx="2158066" cy="2603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労働安全衛生等事務費</a:t>
          </a:r>
        </a:p>
      </xdr:txBody>
    </xdr:sp>
    <xdr:clientData/>
  </xdr:twoCellAnchor>
  <xdr:twoCellAnchor>
    <xdr:from>
      <xdr:col>26</xdr:col>
      <xdr:colOff>81643</xdr:colOff>
      <xdr:row>746</xdr:row>
      <xdr:rowOff>333907</xdr:rowOff>
    </xdr:from>
    <xdr:to>
      <xdr:col>26</xdr:col>
      <xdr:colOff>83297</xdr:colOff>
      <xdr:row>749</xdr:row>
      <xdr:rowOff>40822</xdr:rowOff>
    </xdr:to>
    <xdr:cxnSp macro="">
      <xdr:nvCxnSpPr>
        <xdr:cNvPr id="15" name="直線矢印コネクタ 14"/>
        <xdr:cNvCxnSpPr/>
      </xdr:nvCxnSpPr>
      <xdr:spPr>
        <a:xfrm flipH="1">
          <a:off x="5388429" y="40828764"/>
          <a:ext cx="1654" cy="76827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75826</xdr:colOff>
      <xdr:row>749</xdr:row>
      <xdr:rowOff>26759</xdr:rowOff>
    </xdr:from>
    <xdr:to>
      <xdr:col>31</xdr:col>
      <xdr:colOff>122518</xdr:colOff>
      <xdr:row>750</xdr:row>
      <xdr:rowOff>60937</xdr:rowOff>
    </xdr:to>
    <xdr:sp macro="" textlink="">
      <xdr:nvSpPr>
        <xdr:cNvPr id="17" name="正方形/長方形 16"/>
        <xdr:cNvSpPr/>
      </xdr:nvSpPr>
      <xdr:spPr>
        <a:xfrm>
          <a:off x="4362076" y="43991438"/>
          <a:ext cx="2087763" cy="3879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35719</xdr:colOff>
      <xdr:row>744</xdr:row>
      <xdr:rowOff>149679</xdr:rowOff>
    </xdr:from>
    <xdr:to>
      <xdr:col>33</xdr:col>
      <xdr:colOff>23813</xdr:colOff>
      <xdr:row>746</xdr:row>
      <xdr:rowOff>272144</xdr:rowOff>
    </xdr:to>
    <xdr:sp macro="" textlink="">
      <xdr:nvSpPr>
        <xdr:cNvPr id="18" name="大かっこ 17"/>
        <xdr:cNvSpPr/>
      </xdr:nvSpPr>
      <xdr:spPr>
        <a:xfrm>
          <a:off x="4117862" y="39936965"/>
          <a:ext cx="2641487" cy="830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労働安全衛生対策を推進するために必要な消耗品等を購入</a:t>
          </a:r>
          <a:endParaRPr lang="ja-JP" altLang="ja-JP">
            <a:effectLst/>
          </a:endParaRPr>
        </a:p>
      </xdr:txBody>
    </xdr:sp>
    <xdr:clientData/>
  </xdr:twoCellAnchor>
  <xdr:twoCellAnchor>
    <xdr:from>
      <xdr:col>21</xdr:col>
      <xdr:colOff>68036</xdr:colOff>
      <xdr:row>752</xdr:row>
      <xdr:rowOff>129268</xdr:rowOff>
    </xdr:from>
    <xdr:to>
      <xdr:col>31</xdr:col>
      <xdr:colOff>108858</xdr:colOff>
      <xdr:row>754</xdr:row>
      <xdr:rowOff>54428</xdr:rowOff>
    </xdr:to>
    <xdr:sp macro="" textlink="">
      <xdr:nvSpPr>
        <xdr:cNvPr id="19" name="大かっこ 18"/>
        <xdr:cNvSpPr/>
      </xdr:nvSpPr>
      <xdr:spPr>
        <a:xfrm>
          <a:off x="4354286" y="42746839"/>
          <a:ext cx="2081893" cy="63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庁費、諸謝金</a:t>
          </a:r>
          <a:endParaRPr lang="ja-JP" altLang="ja-JP">
            <a:effectLst/>
          </a:endParaRPr>
        </a:p>
      </xdr:txBody>
    </xdr:sp>
    <xdr:clientData/>
  </xdr:twoCellAnchor>
  <xdr:twoCellAnchor>
    <xdr:from>
      <xdr:col>29</xdr:col>
      <xdr:colOff>68036</xdr:colOff>
      <xdr:row>18</xdr:row>
      <xdr:rowOff>27214</xdr:rowOff>
    </xdr:from>
    <xdr:to>
      <xdr:col>35</xdr:col>
      <xdr:colOff>149679</xdr:colOff>
      <xdr:row>19</xdr:row>
      <xdr:rowOff>285750</xdr:rowOff>
    </xdr:to>
    <xdr:sp macro="" textlink="">
      <xdr:nvSpPr>
        <xdr:cNvPr id="2" name="テキスト ボックス 1"/>
        <xdr:cNvSpPr txBox="1"/>
      </xdr:nvSpPr>
      <xdr:spPr>
        <a:xfrm>
          <a:off x="5987143" y="7647214"/>
          <a:ext cx="130628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精査中</a:t>
          </a:r>
        </a:p>
      </xdr:txBody>
    </xdr:sp>
    <xdr:clientData/>
  </xdr:twoCellAnchor>
  <xdr:twoCellAnchor>
    <xdr:from>
      <xdr:col>38</xdr:col>
      <xdr:colOff>40822</xdr:colOff>
      <xdr:row>103</xdr:row>
      <xdr:rowOff>13607</xdr:rowOff>
    </xdr:from>
    <xdr:to>
      <xdr:col>41</xdr:col>
      <xdr:colOff>163286</xdr:colOff>
      <xdr:row>104</xdr:row>
      <xdr:rowOff>244929</xdr:rowOff>
    </xdr:to>
    <xdr:sp macro="" textlink="">
      <xdr:nvSpPr>
        <xdr:cNvPr id="3" name="テキスト ボックス 2"/>
        <xdr:cNvSpPr txBox="1"/>
      </xdr:nvSpPr>
      <xdr:spPr>
        <a:xfrm>
          <a:off x="7796893" y="13335000"/>
          <a:ext cx="734786"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68036</xdr:colOff>
      <xdr:row>711</xdr:row>
      <xdr:rowOff>27214</xdr:rowOff>
    </xdr:from>
    <xdr:to>
      <xdr:col>35</xdr:col>
      <xdr:colOff>176893</xdr:colOff>
      <xdr:row>711</xdr:row>
      <xdr:rowOff>326571</xdr:rowOff>
    </xdr:to>
    <xdr:sp macro="" textlink="">
      <xdr:nvSpPr>
        <xdr:cNvPr id="7" name="テキスト ボックス 6"/>
        <xdr:cNvSpPr txBox="1"/>
      </xdr:nvSpPr>
      <xdr:spPr>
        <a:xfrm>
          <a:off x="5987143" y="26846893"/>
          <a:ext cx="1333500"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81643</xdr:colOff>
      <xdr:row>716</xdr:row>
      <xdr:rowOff>27214</xdr:rowOff>
    </xdr:from>
    <xdr:to>
      <xdr:col>35</xdr:col>
      <xdr:colOff>163286</xdr:colOff>
      <xdr:row>716</xdr:row>
      <xdr:rowOff>312964</xdr:rowOff>
    </xdr:to>
    <xdr:sp macro="" textlink="">
      <xdr:nvSpPr>
        <xdr:cNvPr id="8" name="テキスト ボックス 7"/>
        <xdr:cNvSpPr txBox="1"/>
      </xdr:nvSpPr>
      <xdr:spPr>
        <a:xfrm>
          <a:off x="6000750" y="28656643"/>
          <a:ext cx="130628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24</xdr:col>
      <xdr:colOff>81643</xdr:colOff>
      <xdr:row>836</xdr:row>
      <xdr:rowOff>81642</xdr:rowOff>
    </xdr:from>
    <xdr:to>
      <xdr:col>27</xdr:col>
      <xdr:colOff>149678</xdr:colOff>
      <xdr:row>837</xdr:row>
      <xdr:rowOff>326571</xdr:rowOff>
    </xdr:to>
    <xdr:sp macro="" textlink="">
      <xdr:nvSpPr>
        <xdr:cNvPr id="9" name="テキスト ボックス 8"/>
        <xdr:cNvSpPr txBox="1"/>
      </xdr:nvSpPr>
      <xdr:spPr>
        <a:xfrm>
          <a:off x="4980214" y="50142321"/>
          <a:ext cx="680357" cy="62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精査中</a:t>
          </a:r>
        </a:p>
      </xdr:txBody>
    </xdr:sp>
    <xdr:clientData/>
  </xdr:twoCellAnchor>
  <xdr:twoCellAnchor>
    <xdr:from>
      <xdr:col>24</xdr:col>
      <xdr:colOff>68036</xdr:colOff>
      <xdr:row>780</xdr:row>
      <xdr:rowOff>27214</xdr:rowOff>
    </xdr:from>
    <xdr:to>
      <xdr:col>27</xdr:col>
      <xdr:colOff>136071</xdr:colOff>
      <xdr:row>782</xdr:row>
      <xdr:rowOff>176893</xdr:rowOff>
    </xdr:to>
    <xdr:sp macro="" textlink="">
      <xdr:nvSpPr>
        <xdr:cNvPr id="10" name="テキスト ボックス 9"/>
        <xdr:cNvSpPr txBox="1"/>
      </xdr:nvSpPr>
      <xdr:spPr>
        <a:xfrm>
          <a:off x="4966607" y="44645035"/>
          <a:ext cx="680357" cy="775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400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552</v>
      </c>
      <c r="H5" s="560"/>
      <c r="I5" s="560"/>
      <c r="J5" s="560"/>
      <c r="K5" s="560"/>
      <c r="L5" s="560"/>
      <c r="M5" s="561" t="s">
        <v>66</v>
      </c>
      <c r="N5" s="562"/>
      <c r="O5" s="562"/>
      <c r="P5" s="562"/>
      <c r="Q5" s="562"/>
      <c r="R5" s="563"/>
      <c r="S5" s="564" t="s">
        <v>553</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196</v>
      </c>
      <c r="Q13" s="98"/>
      <c r="R13" s="98"/>
      <c r="S13" s="98"/>
      <c r="T13" s="98"/>
      <c r="U13" s="98"/>
      <c r="V13" s="99"/>
      <c r="W13" s="97">
        <v>194</v>
      </c>
      <c r="X13" s="98"/>
      <c r="Y13" s="98"/>
      <c r="Z13" s="98"/>
      <c r="AA13" s="98"/>
      <c r="AB13" s="98"/>
      <c r="AC13" s="99"/>
      <c r="AD13" s="97">
        <v>209</v>
      </c>
      <c r="AE13" s="98"/>
      <c r="AF13" s="98"/>
      <c r="AG13" s="98"/>
      <c r="AH13" s="98"/>
      <c r="AI13" s="98"/>
      <c r="AJ13" s="99"/>
      <c r="AK13" s="97">
        <v>223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561</v>
      </c>
      <c r="Q14" s="98"/>
      <c r="R14" s="98"/>
      <c r="S14" s="98"/>
      <c r="T14" s="98"/>
      <c r="U14" s="98"/>
      <c r="V14" s="99"/>
      <c r="W14" s="97" t="s">
        <v>561</v>
      </c>
      <c r="X14" s="98"/>
      <c r="Y14" s="98"/>
      <c r="Z14" s="98"/>
      <c r="AA14" s="98"/>
      <c r="AB14" s="98"/>
      <c r="AC14" s="99"/>
      <c r="AD14" s="97" t="s">
        <v>562</v>
      </c>
      <c r="AE14" s="98"/>
      <c r="AF14" s="98"/>
      <c r="AG14" s="98"/>
      <c r="AH14" s="98"/>
      <c r="AI14" s="98"/>
      <c r="AJ14" s="99"/>
      <c r="AK14" s="97" t="s">
        <v>591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561</v>
      </c>
      <c r="Q15" s="98"/>
      <c r="R15" s="98"/>
      <c r="S15" s="98"/>
      <c r="T15" s="98"/>
      <c r="U15" s="98"/>
      <c r="V15" s="99"/>
      <c r="W15" s="97" t="s">
        <v>561</v>
      </c>
      <c r="X15" s="98"/>
      <c r="Y15" s="98"/>
      <c r="Z15" s="98"/>
      <c r="AA15" s="98"/>
      <c r="AB15" s="98"/>
      <c r="AC15" s="99"/>
      <c r="AD15" s="97" t="s">
        <v>562</v>
      </c>
      <c r="AE15" s="98"/>
      <c r="AF15" s="98"/>
      <c r="AG15" s="98"/>
      <c r="AH15" s="98"/>
      <c r="AI15" s="98"/>
      <c r="AJ15" s="99"/>
      <c r="AK15" s="97" t="s">
        <v>592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561</v>
      </c>
      <c r="Q16" s="98"/>
      <c r="R16" s="98"/>
      <c r="S16" s="98"/>
      <c r="T16" s="98"/>
      <c r="U16" s="98"/>
      <c r="V16" s="99"/>
      <c r="W16" s="97" t="s">
        <v>561</v>
      </c>
      <c r="X16" s="98"/>
      <c r="Y16" s="98"/>
      <c r="Z16" s="98"/>
      <c r="AA16" s="98"/>
      <c r="AB16" s="98"/>
      <c r="AC16" s="99"/>
      <c r="AD16" s="97" t="s">
        <v>562</v>
      </c>
      <c r="AE16" s="98"/>
      <c r="AF16" s="98"/>
      <c r="AG16" s="98"/>
      <c r="AH16" s="98"/>
      <c r="AI16" s="98"/>
      <c r="AJ16" s="99"/>
      <c r="AK16" s="97" t="s">
        <v>592</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561</v>
      </c>
      <c r="Q17" s="98"/>
      <c r="R17" s="98"/>
      <c r="S17" s="98"/>
      <c r="T17" s="98"/>
      <c r="U17" s="98"/>
      <c r="V17" s="99"/>
      <c r="W17" s="97" t="s">
        <v>562</v>
      </c>
      <c r="X17" s="98"/>
      <c r="Y17" s="98"/>
      <c r="Z17" s="98"/>
      <c r="AA17" s="98"/>
      <c r="AB17" s="98"/>
      <c r="AC17" s="99"/>
      <c r="AD17" s="97" t="s">
        <v>562</v>
      </c>
      <c r="AE17" s="98"/>
      <c r="AF17" s="98"/>
      <c r="AG17" s="98"/>
      <c r="AH17" s="98"/>
      <c r="AI17" s="98"/>
      <c r="AJ17" s="99"/>
      <c r="AK17" s="97" t="s">
        <v>592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196</v>
      </c>
      <c r="Q18" s="104"/>
      <c r="R18" s="104"/>
      <c r="S18" s="104"/>
      <c r="T18" s="104"/>
      <c r="U18" s="104"/>
      <c r="V18" s="105"/>
      <c r="W18" s="103">
        <f>SUM(W13:AC17)</f>
        <v>194</v>
      </c>
      <c r="X18" s="104"/>
      <c r="Y18" s="104"/>
      <c r="Z18" s="104"/>
      <c r="AA18" s="104"/>
      <c r="AB18" s="104"/>
      <c r="AC18" s="105"/>
      <c r="AD18" s="103">
        <f>SUM(AD13:AJ17)</f>
        <v>209</v>
      </c>
      <c r="AE18" s="104"/>
      <c r="AF18" s="104"/>
      <c r="AG18" s="104"/>
      <c r="AH18" s="104"/>
      <c r="AI18" s="104"/>
      <c r="AJ18" s="105"/>
      <c r="AK18" s="103">
        <f>SUM(AK13:AQ17)</f>
        <v>223</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183</v>
      </c>
      <c r="Q19" s="98"/>
      <c r="R19" s="98"/>
      <c r="S19" s="98"/>
      <c r="T19" s="98"/>
      <c r="U19" s="98"/>
      <c r="V19" s="99"/>
      <c r="W19" s="97">
        <v>170</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0.93367346938775508</v>
      </c>
      <c r="Q20" s="540"/>
      <c r="R20" s="540"/>
      <c r="S20" s="540"/>
      <c r="T20" s="540"/>
      <c r="U20" s="540"/>
      <c r="V20" s="540"/>
      <c r="W20" s="540">
        <f t="shared" ref="W20" si="0">IF(W18=0, "-", SUM(W19)/W18)</f>
        <v>0.87628865979381443</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0.93367346938775508</v>
      </c>
      <c r="Q21" s="540"/>
      <c r="R21" s="540"/>
      <c r="S21" s="540"/>
      <c r="T21" s="540"/>
      <c r="U21" s="540"/>
      <c r="V21" s="540"/>
      <c r="W21" s="540">
        <f t="shared" ref="W21" si="2">IF(W19=0, "-", SUM(W19)/SUM(W13,W14))</f>
        <v>0.87628865979381443</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602</v>
      </c>
      <c r="H23" s="184"/>
      <c r="I23" s="184"/>
      <c r="J23" s="184"/>
      <c r="K23" s="184"/>
      <c r="L23" s="184"/>
      <c r="M23" s="184"/>
      <c r="N23" s="184"/>
      <c r="O23" s="185"/>
      <c r="P23" s="94">
        <v>222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603</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34</v>
      </c>
      <c r="AV31" s="269"/>
      <c r="AW31" s="377" t="s">
        <v>300</v>
      </c>
      <c r="AX31" s="378"/>
    </row>
    <row r="32" spans="1:50" ht="45" customHeight="1" x14ac:dyDescent="0.15">
      <c r="A32" s="516"/>
      <c r="B32" s="514"/>
      <c r="C32" s="514"/>
      <c r="D32" s="514"/>
      <c r="E32" s="514"/>
      <c r="F32" s="515"/>
      <c r="G32" s="541" t="s">
        <v>563</v>
      </c>
      <c r="H32" s="542"/>
      <c r="I32" s="542"/>
      <c r="J32" s="542"/>
      <c r="K32" s="542"/>
      <c r="L32" s="542"/>
      <c r="M32" s="542"/>
      <c r="N32" s="542"/>
      <c r="O32" s="543"/>
      <c r="P32" s="158" t="s">
        <v>564</v>
      </c>
      <c r="Q32" s="158"/>
      <c r="R32" s="158"/>
      <c r="S32" s="158"/>
      <c r="T32" s="158"/>
      <c r="U32" s="158"/>
      <c r="V32" s="158"/>
      <c r="W32" s="158"/>
      <c r="X32" s="229"/>
      <c r="Y32" s="336" t="s">
        <v>12</v>
      </c>
      <c r="Z32" s="550"/>
      <c r="AA32" s="551"/>
      <c r="AB32" s="552" t="s">
        <v>565</v>
      </c>
      <c r="AC32" s="552"/>
      <c r="AD32" s="552"/>
      <c r="AE32" s="362">
        <v>116311</v>
      </c>
      <c r="AF32" s="363"/>
      <c r="AG32" s="363"/>
      <c r="AH32" s="363"/>
      <c r="AI32" s="362">
        <v>117910</v>
      </c>
      <c r="AJ32" s="363"/>
      <c r="AK32" s="363"/>
      <c r="AL32" s="363"/>
      <c r="AM32" s="362">
        <v>120460</v>
      </c>
      <c r="AN32" s="363"/>
      <c r="AO32" s="363"/>
      <c r="AP32" s="363"/>
      <c r="AQ32" s="100" t="s">
        <v>562</v>
      </c>
      <c r="AR32" s="101"/>
      <c r="AS32" s="101"/>
      <c r="AT32" s="102"/>
      <c r="AU32" s="363" t="s">
        <v>562</v>
      </c>
      <c r="AV32" s="363"/>
      <c r="AW32" s="363"/>
      <c r="AX32" s="365"/>
    </row>
    <row r="33" spans="1:50" ht="4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119535</v>
      </c>
      <c r="AF33" s="363"/>
      <c r="AG33" s="363"/>
      <c r="AH33" s="363"/>
      <c r="AI33" s="362">
        <v>116311</v>
      </c>
      <c r="AJ33" s="363"/>
      <c r="AK33" s="363"/>
      <c r="AL33" s="363"/>
      <c r="AM33" s="362">
        <v>117910</v>
      </c>
      <c r="AN33" s="363"/>
      <c r="AO33" s="363"/>
      <c r="AP33" s="363"/>
      <c r="AQ33" s="100" t="s">
        <v>562</v>
      </c>
      <c r="AR33" s="101"/>
      <c r="AS33" s="101"/>
      <c r="AT33" s="102"/>
      <c r="AU33" s="363">
        <v>114437</v>
      </c>
      <c r="AV33" s="363"/>
      <c r="AW33" s="363"/>
      <c r="AX33" s="365"/>
    </row>
    <row r="34" spans="1:50" ht="4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102.8</v>
      </c>
      <c r="AF34" s="363"/>
      <c r="AG34" s="363"/>
      <c r="AH34" s="363"/>
      <c r="AI34" s="362">
        <v>98.6</v>
      </c>
      <c r="AJ34" s="363"/>
      <c r="AK34" s="363"/>
      <c r="AL34" s="363"/>
      <c r="AM34" s="362">
        <v>97.9</v>
      </c>
      <c r="AN34" s="363"/>
      <c r="AO34" s="363"/>
      <c r="AP34" s="363"/>
      <c r="AQ34" s="100" t="s">
        <v>611</v>
      </c>
      <c r="AR34" s="101"/>
      <c r="AS34" s="101"/>
      <c r="AT34" s="102"/>
      <c r="AU34" s="363" t="s">
        <v>612</v>
      </c>
      <c r="AV34" s="363"/>
      <c r="AW34" s="363"/>
      <c r="AX34" s="365"/>
    </row>
    <row r="35" spans="1:50" ht="23.25" customHeight="1" x14ac:dyDescent="0.15">
      <c r="A35" s="901" t="s">
        <v>528</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hidden="1" customHeight="1" x14ac:dyDescent="0.15">
      <c r="A101" s="492"/>
      <c r="B101" s="493"/>
      <c r="C101" s="493"/>
      <c r="D101" s="493"/>
      <c r="E101" s="493"/>
      <c r="F101" s="494"/>
      <c r="G101" s="158"/>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c r="AC101" s="552"/>
      <c r="AD101" s="552"/>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c r="AC102" s="552"/>
      <c r="AD102" s="552"/>
      <c r="AE102" s="356"/>
      <c r="AF102" s="356"/>
      <c r="AG102" s="356"/>
      <c r="AH102" s="356"/>
      <c r="AI102" s="356"/>
      <c r="AJ102" s="356"/>
      <c r="AK102" s="356"/>
      <c r="AL102" s="356"/>
      <c r="AM102" s="356"/>
      <c r="AN102" s="356"/>
      <c r="AO102" s="356"/>
      <c r="AP102" s="356"/>
      <c r="AQ102" s="818"/>
      <c r="AR102" s="819"/>
      <c r="AS102" s="819"/>
      <c r="AT102" s="820"/>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519</v>
      </c>
      <c r="AC104" s="473"/>
      <c r="AD104" s="474"/>
      <c r="AE104" s="362">
        <v>93</v>
      </c>
      <c r="AF104" s="363"/>
      <c r="AG104" s="363"/>
      <c r="AH104" s="364"/>
      <c r="AI104" s="362">
        <v>89</v>
      </c>
      <c r="AJ104" s="363"/>
      <c r="AK104" s="363"/>
      <c r="AL104" s="364"/>
      <c r="AM104" s="362"/>
      <c r="AN104" s="363"/>
      <c r="AO104" s="363"/>
      <c r="AP104" s="364"/>
      <c r="AQ104" s="362" t="s">
        <v>613</v>
      </c>
      <c r="AR104" s="363"/>
      <c r="AS104" s="363"/>
      <c r="AT104" s="364"/>
      <c r="AU104" s="362" t="s">
        <v>614</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519</v>
      </c>
      <c r="AC105" s="405"/>
      <c r="AD105" s="406"/>
      <c r="AE105" s="356">
        <v>80</v>
      </c>
      <c r="AF105" s="356"/>
      <c r="AG105" s="356"/>
      <c r="AH105" s="356"/>
      <c r="AI105" s="356">
        <v>80</v>
      </c>
      <c r="AJ105" s="356"/>
      <c r="AK105" s="356"/>
      <c r="AL105" s="356"/>
      <c r="AM105" s="356"/>
      <c r="AN105" s="356"/>
      <c r="AO105" s="356"/>
      <c r="AP105" s="356"/>
      <c r="AQ105" s="362">
        <v>80</v>
      </c>
      <c r="AR105" s="363"/>
      <c r="AS105" s="363"/>
      <c r="AT105" s="364"/>
      <c r="AU105" s="818">
        <v>80</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627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3083</v>
      </c>
      <c r="AF116" s="356"/>
      <c r="AG116" s="356"/>
      <c r="AH116" s="356"/>
      <c r="AI116" s="356">
        <v>3541</v>
      </c>
      <c r="AJ116" s="356"/>
      <c r="AK116" s="356"/>
      <c r="AL116" s="356"/>
      <c r="AM116" s="356">
        <v>4363</v>
      </c>
      <c r="AN116" s="356"/>
      <c r="AO116" s="356"/>
      <c r="AP116" s="356"/>
      <c r="AQ116" s="362">
        <v>4637</v>
      </c>
      <c r="AR116" s="363"/>
      <c r="AS116" s="363"/>
      <c r="AT116" s="363"/>
      <c r="AU116" s="363"/>
      <c r="AV116" s="363"/>
      <c r="AW116" s="363"/>
      <c r="AX116" s="365"/>
    </row>
    <row r="117" spans="1:50" ht="60.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458" t="s">
        <v>623</v>
      </c>
      <c r="AF117" s="304"/>
      <c r="AG117" s="304"/>
      <c r="AH117" s="304"/>
      <c r="AI117" s="458" t="s">
        <v>628</v>
      </c>
      <c r="AJ117" s="304"/>
      <c r="AK117" s="304"/>
      <c r="AL117" s="304"/>
      <c r="AM117" s="458" t="s">
        <v>626</v>
      </c>
      <c r="AN117" s="304"/>
      <c r="AO117" s="304"/>
      <c r="AP117" s="304"/>
      <c r="AQ117" s="458"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972</v>
      </c>
      <c r="AF134" s="101"/>
      <c r="AG134" s="101"/>
      <c r="AH134" s="101"/>
      <c r="AI134" s="264">
        <v>928</v>
      </c>
      <c r="AJ134" s="101"/>
      <c r="AK134" s="101"/>
      <c r="AL134" s="101"/>
      <c r="AM134" s="264">
        <v>978</v>
      </c>
      <c r="AN134" s="101"/>
      <c r="AO134" s="101"/>
      <c r="AP134" s="101"/>
      <c r="AQ134" s="264" t="s">
        <v>562</v>
      </c>
      <c r="AR134" s="101"/>
      <c r="AS134" s="101"/>
      <c r="AT134" s="101"/>
      <c r="AU134" s="264" t="s">
        <v>562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562</v>
      </c>
      <c r="AF135" s="101"/>
      <c r="AG135" s="101"/>
      <c r="AH135" s="101"/>
      <c r="AI135" s="264" t="s">
        <v>562</v>
      </c>
      <c r="AJ135" s="101"/>
      <c r="AK135" s="101"/>
      <c r="AL135" s="101"/>
      <c r="AM135" s="264">
        <v>929</v>
      </c>
      <c r="AN135" s="101"/>
      <c r="AO135" s="101"/>
      <c r="AP135" s="101"/>
      <c r="AQ135" s="264" t="s">
        <v>562</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579</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116311</v>
      </c>
      <c r="AF138" s="101"/>
      <c r="AG138" s="101"/>
      <c r="AH138" s="101"/>
      <c r="AI138" s="264">
        <v>117910</v>
      </c>
      <c r="AJ138" s="101"/>
      <c r="AK138" s="101"/>
      <c r="AL138" s="101"/>
      <c r="AM138" s="264">
        <v>120460</v>
      </c>
      <c r="AN138" s="101"/>
      <c r="AO138" s="101"/>
      <c r="AP138" s="101"/>
      <c r="AQ138" s="264" t="s">
        <v>562</v>
      </c>
      <c r="AR138" s="101"/>
      <c r="AS138" s="101"/>
      <c r="AT138" s="101"/>
      <c r="AU138" s="264" t="s">
        <v>562</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562</v>
      </c>
      <c r="AF139" s="101"/>
      <c r="AG139" s="101"/>
      <c r="AH139" s="101"/>
      <c r="AI139" s="264" t="s">
        <v>562</v>
      </c>
      <c r="AJ139" s="101"/>
      <c r="AK139" s="101"/>
      <c r="AL139" s="101"/>
      <c r="AM139" s="264">
        <v>101639</v>
      </c>
      <c r="AN139" s="101"/>
      <c r="AO139" s="101"/>
      <c r="AP139" s="101"/>
      <c r="AQ139" s="264" t="s">
        <v>562</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593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595</v>
      </c>
      <c r="AF432" s="133"/>
      <c r="AG432" s="134" t="s">
        <v>356</v>
      </c>
      <c r="AH432" s="169"/>
      <c r="AI432" s="179"/>
      <c r="AJ432" s="179"/>
      <c r="AK432" s="179"/>
      <c r="AL432" s="174"/>
      <c r="AM432" s="179"/>
      <c r="AN432" s="179"/>
      <c r="AO432" s="179"/>
      <c r="AP432" s="174"/>
      <c r="AQ432" s="215" t="s">
        <v>594</v>
      </c>
      <c r="AR432" s="133"/>
      <c r="AS432" s="134" t="s">
        <v>356</v>
      </c>
      <c r="AT432" s="169"/>
      <c r="AU432" s="133" t="s">
        <v>598</v>
      </c>
      <c r="AV432" s="133"/>
      <c r="AW432" s="134" t="s">
        <v>300</v>
      </c>
      <c r="AX432" s="135"/>
    </row>
    <row r="433" spans="1:50" ht="23.25" customHeight="1" x14ac:dyDescent="0.15">
      <c r="A433" s="998"/>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593</v>
      </c>
      <c r="AF433" s="101"/>
      <c r="AG433" s="101"/>
      <c r="AH433" s="101"/>
      <c r="AI433" s="100" t="s">
        <v>596</v>
      </c>
      <c r="AJ433" s="101"/>
      <c r="AK433" s="101"/>
      <c r="AL433" s="101"/>
      <c r="AM433" s="100" t="s">
        <v>596</v>
      </c>
      <c r="AN433" s="101"/>
      <c r="AO433" s="101"/>
      <c r="AP433" s="102"/>
      <c r="AQ433" s="100" t="s">
        <v>596</v>
      </c>
      <c r="AR433" s="101"/>
      <c r="AS433" s="101"/>
      <c r="AT433" s="102"/>
      <c r="AU433" s="101" t="s">
        <v>598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593</v>
      </c>
      <c r="AF434" s="101"/>
      <c r="AG434" s="101"/>
      <c r="AH434" s="102"/>
      <c r="AI434" s="100" t="s">
        <v>596</v>
      </c>
      <c r="AJ434" s="101"/>
      <c r="AK434" s="101"/>
      <c r="AL434" s="101"/>
      <c r="AM434" s="100" t="s">
        <v>596</v>
      </c>
      <c r="AN434" s="101"/>
      <c r="AO434" s="101"/>
      <c r="AP434" s="102"/>
      <c r="AQ434" s="100" t="s">
        <v>597</v>
      </c>
      <c r="AR434" s="101"/>
      <c r="AS434" s="101"/>
      <c r="AT434" s="102"/>
      <c r="AU434" s="101" t="s">
        <v>599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593</v>
      </c>
      <c r="AF435" s="101"/>
      <c r="AG435" s="101"/>
      <c r="AH435" s="102"/>
      <c r="AI435" s="100" t="s">
        <v>596</v>
      </c>
      <c r="AJ435" s="101"/>
      <c r="AK435" s="101"/>
      <c r="AL435" s="101"/>
      <c r="AM435" s="100" t="s">
        <v>596</v>
      </c>
      <c r="AN435" s="101"/>
      <c r="AO435" s="101"/>
      <c r="AP435" s="102"/>
      <c r="AQ435" s="100" t="s">
        <v>596</v>
      </c>
      <c r="AR435" s="101"/>
      <c r="AS435" s="101"/>
      <c r="AT435" s="102"/>
      <c r="AU435" s="101" t="s">
        <v>599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596</v>
      </c>
      <c r="AR457" s="133"/>
      <c r="AS457" s="134" t="s">
        <v>356</v>
      </c>
      <c r="AT457" s="169"/>
      <c r="AU457" s="133" t="s">
        <v>599</v>
      </c>
      <c r="AV457" s="133"/>
      <c r="AW457" s="134" t="s">
        <v>300</v>
      </c>
      <c r="AX457" s="135"/>
    </row>
    <row r="458" spans="1:50" ht="23.25" customHeight="1" x14ac:dyDescent="0.15">
      <c r="A458" s="998"/>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599</v>
      </c>
      <c r="AF458" s="101"/>
      <c r="AG458" s="101"/>
      <c r="AH458" s="101"/>
      <c r="AI458" s="100" t="s">
        <v>594</v>
      </c>
      <c r="AJ458" s="101"/>
      <c r="AK458" s="101"/>
      <c r="AL458" s="101"/>
      <c r="AM458" s="100" t="s">
        <v>594</v>
      </c>
      <c r="AN458" s="101"/>
      <c r="AO458" s="101"/>
      <c r="AP458" s="102"/>
      <c r="AQ458" s="100" t="s">
        <v>599</v>
      </c>
      <c r="AR458" s="101"/>
      <c r="AS458" s="101"/>
      <c r="AT458" s="102"/>
      <c r="AU458" s="101" t="s">
        <v>598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599</v>
      </c>
      <c r="AC459" s="219"/>
      <c r="AD459" s="219"/>
      <c r="AE459" s="100" t="s">
        <v>599</v>
      </c>
      <c r="AF459" s="101"/>
      <c r="AG459" s="101"/>
      <c r="AH459" s="102"/>
      <c r="AI459" s="100" t="s">
        <v>599</v>
      </c>
      <c r="AJ459" s="101"/>
      <c r="AK459" s="101"/>
      <c r="AL459" s="101"/>
      <c r="AM459" s="100" t="s">
        <v>600</v>
      </c>
      <c r="AN459" s="101"/>
      <c r="AO459" s="101"/>
      <c r="AP459" s="102"/>
      <c r="AQ459" s="100" t="s">
        <v>599</v>
      </c>
      <c r="AR459" s="101"/>
      <c r="AS459" s="101"/>
      <c r="AT459" s="102"/>
      <c r="AU459" s="101" t="s">
        <v>599</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599</v>
      </c>
      <c r="AF460" s="101"/>
      <c r="AG460" s="101"/>
      <c r="AH460" s="102"/>
      <c r="AI460" s="100" t="s">
        <v>599</v>
      </c>
      <c r="AJ460" s="101"/>
      <c r="AK460" s="101"/>
      <c r="AL460" s="101"/>
      <c r="AM460" s="100" t="s">
        <v>595</v>
      </c>
      <c r="AN460" s="101"/>
      <c r="AO460" s="101"/>
      <c r="AP460" s="102"/>
      <c r="AQ460" s="100" t="s">
        <v>599</v>
      </c>
      <c r="AR460" s="101"/>
      <c r="AS460" s="101"/>
      <c r="AT460" s="102"/>
      <c r="AU460" s="101" t="s">
        <v>599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61.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586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556</v>
      </c>
      <c r="AE709" s="152"/>
      <c r="AF709" s="152"/>
      <c r="AG709" s="665" t="s">
        <v>625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581</v>
      </c>
      <c r="AE710" s="152"/>
      <c r="AF710" s="152"/>
      <c r="AG710" s="665" t="s">
        <v>562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t="s">
        <v>562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5" t="s">
        <v>562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t="s">
        <v>562</v>
      </c>
      <c r="AH714" s="691"/>
      <c r="AI714" s="691"/>
      <c r="AJ714" s="691"/>
      <c r="AK714" s="691"/>
      <c r="AL714" s="691"/>
      <c r="AM714" s="691"/>
      <c r="AN714" s="691"/>
      <c r="AO714" s="691"/>
      <c r="AP714" s="691"/>
      <c r="AQ714" s="691"/>
      <c r="AR714" s="691"/>
      <c r="AS714" s="691"/>
      <c r="AT714" s="691"/>
      <c r="AU714" s="691"/>
      <c r="AV714" s="691"/>
      <c r="AW714" s="691"/>
      <c r="AX714" s="692"/>
    </row>
    <row r="715" spans="1:50" ht="31.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622</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t="s">
        <v>562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581</v>
      </c>
      <c r="AE717" s="152"/>
      <c r="AF717" s="152"/>
      <c r="AG717" s="665" t="s">
        <v>562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581</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615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629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590</v>
      </c>
      <c r="F739" s="126"/>
      <c r="G739" s="126"/>
      <c r="H739" s="91" t="str">
        <f>IF(E739="", "", "(")</f>
        <v>(</v>
      </c>
      <c r="I739" s="106"/>
      <c r="J739" s="106"/>
      <c r="K739" s="91" t="str">
        <f>IF(OR(I739="　", I739=""), "", "-")</f>
        <v/>
      </c>
      <c r="L739" s="107">
        <v>395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610</v>
      </c>
      <c r="H781" s="450"/>
      <c r="I781" s="450"/>
      <c r="J781" s="450"/>
      <c r="K781" s="451"/>
      <c r="L781" s="452" t="s">
        <v>617</v>
      </c>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603</v>
      </c>
      <c r="H782" s="347"/>
      <c r="I782" s="347"/>
      <c r="J782" s="347"/>
      <c r="K782" s="348"/>
      <c r="L782" s="399" t="s">
        <v>618</v>
      </c>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619</v>
      </c>
      <c r="D837" s="416"/>
      <c r="E837" s="416"/>
      <c r="F837" s="416"/>
      <c r="G837" s="416"/>
      <c r="H837" s="416"/>
      <c r="I837" s="416"/>
      <c r="J837" s="417" t="s">
        <v>621</v>
      </c>
      <c r="K837" s="418"/>
      <c r="L837" s="418"/>
      <c r="M837" s="418"/>
      <c r="N837" s="418"/>
      <c r="O837" s="418"/>
      <c r="P837" s="426" t="s">
        <v>617</v>
      </c>
      <c r="Q837" s="315"/>
      <c r="R837" s="315"/>
      <c r="S837" s="315"/>
      <c r="T837" s="315"/>
      <c r="U837" s="315"/>
      <c r="V837" s="315"/>
      <c r="W837" s="315"/>
      <c r="X837" s="315"/>
      <c r="Y837" s="316"/>
      <c r="Z837" s="317"/>
      <c r="AA837" s="317"/>
      <c r="AB837" s="318"/>
      <c r="AC837" s="326"/>
      <c r="AD837" s="424"/>
      <c r="AE837" s="424"/>
      <c r="AF837" s="424"/>
      <c r="AG837" s="424"/>
      <c r="AH837" s="419" t="s">
        <v>614</v>
      </c>
      <c r="AI837" s="420"/>
      <c r="AJ837" s="420"/>
      <c r="AK837" s="420"/>
      <c r="AL837" s="323" t="s">
        <v>621</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620</v>
      </c>
      <c r="D838" s="416"/>
      <c r="E838" s="416"/>
      <c r="F838" s="416"/>
      <c r="G838" s="416"/>
      <c r="H838" s="416"/>
      <c r="I838" s="416"/>
      <c r="J838" s="417" t="s">
        <v>621</v>
      </c>
      <c r="K838" s="418"/>
      <c r="L838" s="418"/>
      <c r="M838" s="418"/>
      <c r="N838" s="418"/>
      <c r="O838" s="418"/>
      <c r="P838" s="426" t="s">
        <v>618</v>
      </c>
      <c r="Q838" s="315"/>
      <c r="R838" s="315"/>
      <c r="S838" s="315"/>
      <c r="T838" s="315"/>
      <c r="U838" s="315"/>
      <c r="V838" s="315"/>
      <c r="W838" s="315"/>
      <c r="X838" s="315"/>
      <c r="Y838" s="316"/>
      <c r="Z838" s="317"/>
      <c r="AA838" s="317"/>
      <c r="AB838" s="318"/>
      <c r="AC838" s="326"/>
      <c r="AD838" s="326"/>
      <c r="AE838" s="326"/>
      <c r="AF838" s="326"/>
      <c r="AG838" s="326"/>
      <c r="AH838" s="419" t="s">
        <v>621</v>
      </c>
      <c r="AI838" s="420"/>
      <c r="AJ838" s="420"/>
      <c r="AK838" s="420"/>
      <c r="AL838" s="421" t="s">
        <v>621</v>
      </c>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593</v>
      </c>
      <c r="F1102" s="896"/>
      <c r="G1102" s="896"/>
      <c r="H1102" s="896"/>
      <c r="I1102" s="896"/>
      <c r="J1102" s="417" t="s">
        <v>591</v>
      </c>
      <c r="K1102" s="418"/>
      <c r="L1102" s="418"/>
      <c r="M1102" s="418"/>
      <c r="N1102" s="418"/>
      <c r="O1102" s="418"/>
      <c r="P1102" s="426" t="s">
        <v>596</v>
      </c>
      <c r="Q1102" s="315"/>
      <c r="R1102" s="315"/>
      <c r="S1102" s="315"/>
      <c r="T1102" s="315"/>
      <c r="U1102" s="315"/>
      <c r="V1102" s="315"/>
      <c r="W1102" s="315"/>
      <c r="X1102" s="315"/>
      <c r="Y1102" s="316" t="s">
        <v>601</v>
      </c>
      <c r="Z1102" s="317"/>
      <c r="AA1102" s="317"/>
      <c r="AB1102" s="318"/>
      <c r="AC1102" s="320"/>
      <c r="AD1102" s="320"/>
      <c r="AE1102" s="320"/>
      <c r="AF1102" s="320"/>
      <c r="AG1102" s="320"/>
      <c r="AH1102" s="321" t="s">
        <v>593</v>
      </c>
      <c r="AI1102" s="322"/>
      <c r="AJ1102" s="322"/>
      <c r="AK1102" s="322"/>
      <c r="AL1102" s="323" t="s">
        <v>593</v>
      </c>
      <c r="AM1102" s="324"/>
      <c r="AN1102" s="324"/>
      <c r="AO1102" s="325"/>
      <c r="AP1102" s="319" t="s">
        <v>594</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8"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2018-06-29T13:10:31Z</cp:lastPrinted>
  <dcterms:created xsi:type="dcterms:W3CDTF">2012-03-13T00:50:25Z</dcterms:created>
  <dcterms:modified xsi:type="dcterms:W3CDTF">2018-07-05T05:04:00Z</dcterms:modified>
</cp:coreProperties>
</file>