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35" yWindow="4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<sst xmlns="http://schemas.openxmlformats.org/spreadsheetml/2006/main" count="2980" uniqueCount="643">
  <si>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</si>
  <si>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</si>
  <si>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</si>
  <si>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</si>
  <si>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</si>
  <si>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</si>
  <si>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</si>
  <si>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</si>
  <si>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</si>
  <si>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</si>
  <si>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</si>
  <si>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</si>
  <si>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</si>
  <si>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</si>
  <si>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</si>
  <si>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</si>
  <si>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</si>
  <si>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</si>
  <si>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</si>
  <si>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</si>
  <si>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</si>
  <si>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</si>
  <si>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</si>
  <si>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</si>
  <si>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</si>
  <si>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</si>
  <si>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</si>
  <si>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</si>
  <si>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</si>
  <si>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</si>
  <si>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</si>
  <si>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</si>
  <si>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</si>
  <si>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</si>
  <si>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</si>
  <si>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</si>
  <si>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</si>
  <si>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</si>
  <si>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</si>
  <si>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</si>
  <si>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</si>
  <si>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</si>
  <si>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</si>
  <si>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</si>
  <si>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</si>
  <si>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</si>
  <si>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</si>
  <si>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</si>
  <si>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</si>
  <si>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</si>
  <si>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</si>
  <si>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</si>
  <si>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</si>
  <si>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</si>
  <si>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</si>
  <si>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</si>
  <si>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</si>
  <si>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</si>
  <si>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</si>
  <si>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</si>
  <si>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</si>
  <si>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</si>
  <si>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</si>
  <si>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</si>
  <si>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</si>
  <si>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</si>
  <si>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</si>
  <si>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</si>
  <si>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</si>
  <si>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</si>
  <si>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</si>
  <si>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</si>
  <si>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</si>
  <si>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</si>
  <si>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</si>
  <si>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</si>
  <si>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</si>
  <si>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</si>
  <si>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</si>
  <si>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</si>
  <si>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</si>
  <si>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</si>
  <si>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</si>
  <si>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</si>
  <si>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</si>
  <si>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</si>
  <si>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</si>
  <si>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</si>
  <si>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</si>
  <si>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</si>
  <si>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</si>
  <si>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</si>
  <si>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</si>
  <si>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</si>
  <si>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</si>
  <si>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</si>
  <si>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</si>
  <si>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</si>
  <si>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</si>
  <si>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</si>
  <si>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</si>
  <si>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</si>
  <si>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</si>
  <si>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</si>
  <si>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</si>
  <si>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</si>
  <si>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</si>
  <si>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</si>
  <si>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</si>
  <si>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</si>
  <si>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</si>
  <si>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</si>
  <si>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</si>
  <si>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</si>
  <si>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</si>
  <si>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</si>
  <si>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</si>
  <si>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</si>
  <si>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</si>
  <si>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</si>
  <si>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</si>
  <si>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</si>
  <si>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</si>
  <si>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</si>
  <si>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</si>
  <si>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</si>
  <si>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</si>
  <si>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</si>
  <si>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</si>
  <si>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</si>
  <si>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</si>
  <si>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</si>
  <si>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</si>
  <si>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</si>
  <si>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</si>
  <si>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</si>
  <si>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</si>
  <si>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</si>
  <si>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</si>
  <si>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</si>
  <si>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</si>
  <si>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</si>
  <si>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</si>
  <si>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</si>
  <si>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</si>
  <si>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</si>
  <si>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</si>
  <si>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</si>
  <si>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</si>
  <si>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</si>
  <si>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</si>
  <si>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</si>
  <si>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</si>
  <si>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</si>
  <si>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</si>
  <si>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</si>
  <si>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</si>
  <si>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</si>
  <si>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</si>
  <si>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</si>
  <si>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</si>
  <si>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</si>
  <si>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</si>
  <si>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</si>
  <si>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</si>
  <si>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</si>
  <si>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</si>
  <si>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</si>
  <si>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</si>
  <si>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</si>
  <si>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</si>
  <si>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</si>
  <si>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</si>
  <si>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</si>
  <si>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</si>
  <si>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</si>
  <si>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</si>
  <si>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</si>
  <si>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</si>
  <si>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</si>
  <si>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</si>
  <si>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</si>
  <si>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</si>
  <si>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</si>
  <si>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</si>
  <si>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</si>
  <si>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</si>
  <si>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</si>
  <si>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</si>
  <si>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</si>
  <si>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</si>
  <si>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</si>
  <si>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</si>
  <si>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</si>
  <si>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</si>
  <si>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</si>
  <si>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</si>
  <si>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</si>
  <si>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</si>
  <si>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</si>
  <si>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</si>
  <si>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</si>
  <si>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</si>
  <si>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</si>
  <si>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</si>
  <si>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</si>
  <si>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</si>
  <si>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</si>
  <si>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</si>
  <si>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</si>
  <si>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</si>
  <si>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</si>
  <si>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</si>
  <si>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</si>
  <si>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</si>
  <si>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</si>
  <si>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</si>
  <si>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</si>
  <si>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</si>
  <si>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</si>
  <si>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</si>
  <si>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</si>
  <si>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</si>
  <si>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</si>
  <si>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</si>
  <si>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</si>
  <si>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</si>
  <si>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</si>
  <si>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</si>
  <si>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</si>
  <si>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</si>
  <si>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</si>
  <si>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</si>
  <si>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</si>
  <si>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</si>
  <si>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</si>
  <si>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</si>
  <si>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</si>
  <si>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</si>
  <si>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</si>
  <si>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</si>
  <si>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</si>
  <si>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</si>
  <si>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</si>
  <si>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</si>
  <si>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</si>
  <si>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</si>
  <si>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</si>
  <si>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</si>
  <si>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</si>
  <si>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</si>
  <si>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</si>
  <si>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</si>
  <si>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</si>
  <si>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</si>
  <si>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</si>
  <si>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</si>
  <si>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</si>
  <si>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</si>
  <si>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</si>
  <si>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</si>
  <si>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</si>
  <si>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</si>
  <si>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</si>
  <si>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</si>
  <si>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</si>
  <si>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</si>
  <si>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</si>
  <si>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</si>
  <si>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</si>
  <si>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</si>
  <si>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</si>
  <si>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</si>
  <si>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</si>
  <si>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</si>
  <si>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</si>
  <si>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</si>
  <si>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</si>
  <si>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</si>
  <si>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</si>
  <si>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</si>
  <si>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</si>
  <si>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</si>
  <si>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</si>
  <si>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</si>
  <si>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</si>
  <si>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</si>
  <si>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</si>
  <si>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</si>
  <si>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</si>
  <si>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</si>
  <si>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</si>
  <si>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</si>
  <si>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</si>
  <si>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</si>
  <si>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</si>
  <si>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</si>
  <si>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</si>
  <si>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</si>
  <si>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</si>
  <si>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</si>
  <si>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</si>
  <si>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</si>
  <si>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</si>
  <si>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</si>
  <si>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</si>
  <si>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</si>
  <si>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</si>
  <si>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</si>
  <si>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</si>
  <si>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</si>
  <si>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</si>
  <si>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</si>
  <si>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</si>
  <si>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</si>
  <si>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</si>
  <si>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</si>
  <si>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</si>
  <si>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</si>
  <si>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</si>
  <si>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</si>
  <si>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</si>
  <si>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</si>
  <si>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</si>
  <si>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</si>
  <si>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</si>
  <si>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</si>
  <si>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</si>
  <si>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</si>
  <si>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</si>
  <si>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</si>
  <si>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</si>
  <si>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</si>
  <si>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</si>
  <si>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</si>
  <si>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</si>
  <si>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</si>
  <si>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</si>
  <si>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</si>
  <si>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</si>
  <si>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</si>
  <si>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</si>
  <si>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</si>
  <si>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</si>
  <si>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</si>
  <si>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</si>
  <si>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</si>
  <si>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</si>
  <si>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</si>
  <si>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</si>
  <si>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</si>
  <si>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</si>
  <si>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</si>
  <si>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</si>
  <si>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</si>
  <si>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</si>
  <si>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</si>
  <si>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</si>
  <si>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</si>
  <si>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</si>
  <si>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</si>
  <si>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</si>
  <si>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</si>
  <si>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</si>
  <si>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</si>
  <si>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</si>
  <si>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</si>
  <si>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</si>
  <si>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</si>
  <si>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</si>
  <si>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</si>
  <si>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</si>
  <si>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</si>
  <si>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</si>
  <si>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</si>
  <si>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</si>
  <si>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</si>
  <si>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</si>
  <si>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</si>
  <si>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</si>
  <si>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</si>
  <si>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</si>
  <si>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</si>
  <si>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</si>
  <si>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</si>
  <si>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</si>
  <si>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</si>
  <si>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</si>
  <si>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</si>
  <si>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</si>
  <si>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</si>
  <si>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</si>
  <si>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</si>
  <si>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</si>
  <si>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</si>
  <si>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</si>
  <si>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</si>
  <si>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</si>
  <si>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</si>
  <si>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</si>
  <si>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</si>
  <si>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</si>
  <si>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</si>
  <si>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</si>
  <si>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</si>
  <si>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</si>
  <si>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</si>
  <si>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</si>
  <si>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</si>
  <si>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</si>
  <si>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</si>
  <si>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</si>
  <si>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</si>
  <si>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</si>
  <si>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</si>
  <si>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</si>
  <si>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</si>
  <si>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</si>
  <si>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</si>
  <si>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</si>
  <si>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</si>
  <si>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</si>
  <si>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</si>
  <si>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</si>
  <si>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</si>
  <si>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</si>
  <si>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</si>
  <si>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</si>
  <si>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</si>
  <si>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</si>
  <si>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</si>
  <si>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</si>
  <si>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</si>
  <si>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</si>
  <si>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</si>
  <si>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</si>
  <si>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</si>
  <si>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</si>
  <si>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</si>
  <si>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</si>
  <si>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</si>
  <si>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</si>
  <si>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</si>
  <si>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</si>
  <si>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</si>
  <si>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</si>
  <si>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</si>
  <si>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</si>
  <si>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</si>
  <si>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</si>
  <si>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</si>
  <si>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</si>
  <si>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</si>
  <si>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</si>
  <si>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</si>
  <si>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</si>
  <si>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</si>
  <si>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</si>
  <si>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</si>
  <si>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</si>
  <si>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</si>
  <si>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</si>
  <si>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</si>
  <si>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</si>
  <si>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</si>
  <si>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</si>
  <si>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</si>
  <si>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</si>
  <si>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</si>
  <si>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</si>
  <si>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</si>
  <si>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</si>
  <si>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</si>
  <si>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</si>
  <si>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</si>
  <si>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</si>
  <si>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</si>
  <si>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</si>
  <si>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</si>
  <si>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</si>
  <si>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</si>
  <si>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</si>
  <si>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</si>
  <si>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</si>
  <si>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</si>
  <si>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</si>
  <si>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</si>
  <si>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</si>
  <si>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</si>
  <si>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</si>
  <si>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</si>
  <si>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</si>
  <si>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</si>
  <si>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</si>
  <si>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</si>
  <si>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</si>
  <si>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</si>
  <si>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</si>
  <si>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</si>
  <si>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</si>
  <si>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</si>
  <si>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</si>
  <si>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</si>
  <si>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</si>
  <si>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</si>
  <si>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</si>
  <si>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</si>
  <si>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</si>
  <si>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</si>
  <si>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</si>
  <si>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</si>
  <si>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</si>
  <si>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</si>
  <si>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</si>
  <si>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</si>
  <si>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</si>
  <si>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</si>
  <si>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</si>
  <si>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</si>
  <si>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</si>
  <si>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</si>
  <si>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</si>
  <si>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</si>
  <si>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</si>
  <si>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</si>
  <si>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</si>
  <si>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</si>
  <si>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</si>
  <si>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</si>
  <si>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</si>
  <si>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</si>
  <si>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</si>
  <si>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</si>
  <si>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</si>
  <si>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</si>
  <si>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</si>
  <si>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</si>
  <si>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</si>
  <si>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</si>
  <si>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</si>
  <si>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</si>
  <si>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</si>
  <si>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</si>
  <si>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</si>
  <si>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</si>
  <si>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</si>
  <si>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</si>
  <si>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</si>
  <si>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</si>
  <si>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受動喫煙防止対策助成金等（行政経費を含む）</t>
    <rPh sb="0" eb="2">
      <t>ジュドウ</t>
    </rPh>
    <rPh sb="2" eb="4">
      <t>キツエン</t>
    </rPh>
    <rPh sb="4" eb="6">
      <t>ボウシ</t>
    </rPh>
    <rPh sb="6" eb="8">
      <t>タイサク</t>
    </rPh>
    <rPh sb="8" eb="11">
      <t>ジョセイキン</t>
    </rPh>
    <rPh sb="11" eb="12">
      <t>トウ</t>
    </rPh>
    <rPh sb="13" eb="15">
      <t>ギョウセイ</t>
    </rPh>
    <rPh sb="15" eb="17">
      <t>ケイヒ</t>
    </rPh>
    <rPh sb="18" eb="19">
      <t>フク</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</si>
  <si>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</si>
  <si>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</si>
  <si>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</si>
  <si>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</si>
  <si>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労働安全衛生法第71条第１項
労働者災害補償保険法第29条第1項第3号</t>
  </si>
  <si>
    <t>-</t>
  </si>
  <si>
    <t>-</t>
    <phoneticPr fontId="5"/>
  </si>
  <si>
    <t>受動喫煙防止対策助成金交付実績</t>
    <rPh sb="0" eb="2">
      <t>ジュドウ</t>
    </rPh>
    <rPh sb="2" eb="4">
      <t>キツエン</t>
    </rPh>
    <rPh sb="4" eb="6">
      <t>ボウシ</t>
    </rPh>
    <rPh sb="6" eb="8">
      <t>タイサク</t>
    </rPh>
    <rPh sb="8" eb="11">
      <t>ジョセイキン</t>
    </rPh>
    <rPh sb="11" eb="13">
      <t>コウフ</t>
    </rPh>
    <rPh sb="13" eb="15">
      <t>ジッセキ</t>
    </rPh>
    <phoneticPr fontId="5"/>
  </si>
  <si>
    <t>補助金の1か月当たりの平均利用件数の前年度比割合</t>
    <rPh sb="13" eb="15">
      <t>リヨウ</t>
    </rPh>
    <phoneticPr fontId="5"/>
  </si>
  <si>
    <t>各都道府県における受動喫煙防止対策に関する周知啓発（集団指導）の平均開催数</t>
  </si>
  <si>
    <t>回</t>
    <rPh sb="0" eb="1">
      <t>カイ</t>
    </rPh>
    <phoneticPr fontId="5"/>
  </si>
  <si>
    <t>593,107,000
円/559件</t>
    <rPh sb="12" eb="13">
      <t>エン</t>
    </rPh>
    <rPh sb="17" eb="18">
      <t>ケン</t>
    </rPh>
    <phoneticPr fontId="5"/>
  </si>
  <si>
    <t>461,290,000
円/488件</t>
    <rPh sb="12" eb="13">
      <t>エン</t>
    </rPh>
    <rPh sb="17" eb="18">
      <t>ケン</t>
    </rPh>
    <phoneticPr fontId="5"/>
  </si>
  <si>
    <t>円/件</t>
    <rPh sb="2" eb="3">
      <t>ケン</t>
    </rPh>
    <phoneticPr fontId="5"/>
  </si>
  <si>
    <t xml:space="preserve">X / Y </t>
  </si>
  <si>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</si>
  <si>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rPh sb="0" eb="3">
      <t>ロウドウシャ</t>
    </rPh>
    <rPh sb="4" eb="6">
      <t>アンゼン</t>
    </rPh>
    <rPh sb="7" eb="9">
      <t>ケンコウ</t>
    </rPh>
    <rPh sb="10" eb="11">
      <t>ハタラ</t>
    </rPh>
    <rPh sb="18" eb="20">
      <t>ショクバ</t>
    </rPh>
    <rPh sb="24" eb="26">
      <t>スイシン</t>
    </rPh>
    <phoneticPr fontId="5"/>
  </si>
  <si>
    <t>1 労働災害による死亡者数</t>
  </si>
  <si>
    <t>人</t>
    <rPh sb="0" eb="1">
      <t>ニン</t>
    </rPh>
    <phoneticPr fontId="5"/>
  </si>
  <si>
    <t>-</t>
    <phoneticPr fontId="5"/>
  </si>
  <si>
    <t>2 労働災害による死傷者数（休業４日以上）</t>
  </si>
  <si>
    <t>中小企業を対象に、受動喫煙による健康影響から労働者を保護するため、喫煙室の設置等の取組に対し助成することによって職場における受動喫煙防止対策の一層の促進を図ることで、測定指標１及び２に寄与すると見込んでいる。</t>
  </si>
  <si>
    <t>‐</t>
  </si>
  <si>
    <t>無</t>
  </si>
  <si>
    <t>都道府県労働局において、厚生労働省の通達等に基づいた厳格な審査を実施し、申請額を精査している。</t>
    <rPh sb="0" eb="4">
      <t>トドウフケン</t>
    </rPh>
    <rPh sb="4" eb="6">
      <t>ロウドウ</t>
    </rPh>
    <rPh sb="6" eb="7">
      <t>キョク</t>
    </rPh>
    <rPh sb="12" eb="14">
      <t>コウセイ</t>
    </rPh>
    <rPh sb="14" eb="17">
      <t>ロウドウショウ</t>
    </rPh>
    <rPh sb="18" eb="20">
      <t>ツウタツ</t>
    </rPh>
    <rPh sb="20" eb="21">
      <t>トウ</t>
    </rPh>
    <rPh sb="22" eb="23">
      <t>モト</t>
    </rPh>
    <rPh sb="26" eb="28">
      <t>ゲンカク</t>
    </rPh>
    <rPh sb="29" eb="31">
      <t>シンサ</t>
    </rPh>
    <rPh sb="32" eb="34">
      <t>ジッシ</t>
    </rPh>
    <rPh sb="36" eb="38">
      <t>シンセイ</t>
    </rPh>
    <rPh sb="38" eb="39">
      <t>ガク</t>
    </rPh>
    <rPh sb="40" eb="42">
      <t>セイサ</t>
    </rPh>
    <phoneticPr fontId="5"/>
  </si>
  <si>
    <t>成果目標等の達成に向けて、引き続き、職場における受動喫煙防止対策事業における集団指導等を通じて、職場における受動喫煙防止対策の実施の必要性、支援事業の内容、改正法の趣旨等についてより一層の周知啓発を行うとともに、事業の実績を踏まえ、事業内容等について実効性・効率化の観点から見直しを行っていく必要があると考えられる。</t>
  </si>
  <si>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における受動喫煙防止対策のための喫煙室の設置等の取組に助成し、対策の円滑な促進を図ることを目的とする。また、周知啓発用の資料作成を通じて、受動喫煙防止対策の必要性等について周知啓発することを目的とする。</t>
    <phoneticPr fontId="5"/>
  </si>
  <si>
    <t>　中小企業事業主が受動喫煙防止対策として行う喫煙室の設置等を実施するために必要な経費について、助成率1/2（飲食店は2/3）、上限100万円を助成する。また、事業者から提出される助成金計画認定等の審査や実地調査等の関連業務を行う。</t>
    <rPh sb="54" eb="57">
      <t>インショクテン</t>
    </rPh>
    <phoneticPr fontId="5"/>
  </si>
  <si>
    <t>-</t>
    <phoneticPr fontId="5"/>
  </si>
  <si>
    <t>本事業は、労働者の受動喫煙対策が遅れがちな中小企業事業主に限定して助成を行うものであり、助成金の助成対象も要件を満たす喫煙室等という有効な措置のみに限定している。</t>
    <phoneticPr fontId="5"/>
  </si>
  <si>
    <t>平成27年6月1日に施行された改正労働安全衛生法において、国が必要な援助に努めることとされているため、国が実施すべき事業である。</t>
    <phoneticPr fontId="5"/>
  </si>
  <si>
    <t>本事業は労働者の健康を保護する観点から、事業者に対して支援を行うものであり、事業者から徴収した労災保険料から経費を支出しており、受益者との負担関係は妥当である。</t>
    <phoneticPr fontId="5"/>
  </si>
  <si>
    <t>受動喫煙防止対策に取り組む中小企業事業者への支援のための助成金のほか、助成金交付に係る審査業務のための経費、受動喫煙防止対策の周知を図るためのパンフレット作成費等、事業の目的の達成に必要な用途のみに限定されている。</t>
    <phoneticPr fontId="5"/>
  </si>
  <si>
    <t>本事業で設置した喫煙室等の活用状況は、設置後５年以内に都道府県労働局において確認を行っている。</t>
    <phoneticPr fontId="5"/>
  </si>
  <si>
    <t>厚生労働省</t>
  </si>
  <si>
    <t>職場における受動喫煙防止対策事業</t>
    <phoneticPr fontId="5"/>
  </si>
  <si>
    <t>受動喫煙に係る職場内環境測定支援業務</t>
    <phoneticPr fontId="5"/>
  </si>
  <si>
    <t>本事業は受動喫煙防止対策のための設備の設置に対する助成や周知・啓発のためのパンフレットの作成を行うものであり、受動喫煙防止対策に係る技術的な内容に対する相談対応や説明会を行う「職場における受動喫煙対策事業」や事業場の環境把握のための機器の貸出しを行う「受動喫煙に係る職場内環境測定支援業務」とは適切に役割分担を行っている。</t>
    <phoneticPr fontId="5"/>
  </si>
  <si>
    <t>90</t>
    <phoneticPr fontId="5"/>
  </si>
  <si>
    <t>932</t>
    <phoneticPr fontId="5"/>
  </si>
  <si>
    <t>378</t>
    <phoneticPr fontId="5"/>
  </si>
  <si>
    <t>384</t>
    <phoneticPr fontId="5"/>
  </si>
  <si>
    <t>391</t>
    <phoneticPr fontId="5"/>
  </si>
  <si>
    <t>386</t>
    <phoneticPr fontId="5"/>
  </si>
  <si>
    <t>受動喫煙防止対策助成金</t>
    <phoneticPr fontId="5"/>
  </si>
  <si>
    <t>喫煙室の設置等に係る費用</t>
    <rPh sb="6" eb="7">
      <t>ナド</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</si>
  <si>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</si>
  <si>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</si>
  <si>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庁費</t>
    <rPh sb="0" eb="2">
      <t>チョウヒ</t>
    </rPh>
    <phoneticPr fontId="5"/>
  </si>
  <si>
    <t>A社</t>
    <rPh sb="1" eb="2">
      <t>シャ</t>
    </rPh>
    <phoneticPr fontId="5"/>
  </si>
  <si>
    <t>喫煙室の設置等</t>
    <phoneticPr fontId="5"/>
  </si>
  <si>
    <t>補助金等交付</t>
  </si>
  <si>
    <t>－</t>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</si>
  <si>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</si>
  <si>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</si>
  <si>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</si>
  <si>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</si>
  <si>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</si>
  <si>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</si>
  <si>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</si>
  <si>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</si>
  <si>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</si>
  <si>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役務・物品等の購入</t>
    <rPh sb="0" eb="2">
      <t>エキム</t>
    </rPh>
    <rPh sb="3" eb="5">
      <t>ブッピン</t>
    </rPh>
    <rPh sb="5" eb="6">
      <t>トウ</t>
    </rPh>
    <rPh sb="7" eb="9">
      <t>コウニュウ</t>
    </rPh>
    <phoneticPr fontId="5"/>
  </si>
  <si>
    <t>都道府県労働局における審査の留意事項を示した通達を、随時改訂し、適正な審査が行われるよう努めている。また、平成28年度に行った「受動喫煙防止対策助成金の今後のあり方に関する検討会」において取りまとめた報告書に基づき、平成29年度以降の助成金については、実施要領の改正により単位面積当たりの助成額上限の目安を設定している。</t>
    <rPh sb="53" eb="55">
      <t>ヘイセイ</t>
    </rPh>
    <rPh sb="57" eb="59">
      <t>ネンド</t>
    </rPh>
    <rPh sb="60" eb="61">
      <t>オコナ</t>
    </rPh>
    <rPh sb="64" eb="66">
      <t>ジュドウ</t>
    </rPh>
    <rPh sb="66" eb="68">
      <t>キツエン</t>
    </rPh>
    <rPh sb="68" eb="70">
      <t>ボウシ</t>
    </rPh>
    <rPh sb="70" eb="72">
      <t>タイサク</t>
    </rPh>
    <rPh sb="72" eb="75">
      <t>ジョセイキン</t>
    </rPh>
    <rPh sb="76" eb="78">
      <t>コンゴ</t>
    </rPh>
    <rPh sb="81" eb="82">
      <t>カタ</t>
    </rPh>
    <rPh sb="83" eb="84">
      <t>カン</t>
    </rPh>
    <rPh sb="86" eb="89">
      <t>ケントウカイ</t>
    </rPh>
    <rPh sb="94" eb="95">
      <t>ト</t>
    </rPh>
    <rPh sb="100" eb="103">
      <t>ホウコクショ</t>
    </rPh>
    <rPh sb="104" eb="105">
      <t>モト</t>
    </rPh>
    <rPh sb="108" eb="110">
      <t>ヘイセイ</t>
    </rPh>
    <rPh sb="112" eb="114">
      <t>ネンド</t>
    </rPh>
    <rPh sb="114" eb="116">
      <t>イコウ</t>
    </rPh>
    <rPh sb="117" eb="120">
      <t>ジョセイキン</t>
    </rPh>
    <rPh sb="126" eb="128">
      <t>ジッシ</t>
    </rPh>
    <rPh sb="128" eb="130">
      <t>ヨウリョウ</t>
    </rPh>
    <rPh sb="131" eb="133">
      <t>カイセイ</t>
    </rPh>
    <rPh sb="136" eb="138">
      <t>タンイ</t>
    </rPh>
    <rPh sb="138" eb="140">
      <t>メンセキ</t>
    </rPh>
    <rPh sb="140" eb="141">
      <t>ア</t>
    </rPh>
    <rPh sb="144" eb="147">
      <t>ジョセイガク</t>
    </rPh>
    <rPh sb="147" eb="149">
      <t>ジョウゲン</t>
    </rPh>
    <rPh sb="150" eb="152">
      <t>メヤス</t>
    </rPh>
    <rPh sb="153" eb="155">
      <t>セッテイ</t>
    </rPh>
    <phoneticPr fontId="5"/>
  </si>
  <si>
    <t>現時点で精査中ではあるが、平成28年１月に受動喫煙防止対策強化検討チームが発足し、同年10月に「受動喫煙防止対策の強化について（たたき台）」が公表され、平成30年３月に健康増進法改正案が閣議決定されるなど、受動喫煙防止対策の強化が検討される中、喫煙室の設置の可否、要件その他の詳細が定まっていないため、事業者が喫煙室を設置等することを見合わせているような動きもあり、受動喫煙防止対策助成金の平均利用件数が減ったものと考えられる。</t>
    <rPh sb="0" eb="3">
      <t>ゲンジテン</t>
    </rPh>
    <rPh sb="4" eb="6">
      <t>セイサ</t>
    </rPh>
    <rPh sb="6" eb="7">
      <t>チュウ</t>
    </rPh>
    <rPh sb="76" eb="78">
      <t>ヘイセイ</t>
    </rPh>
    <rPh sb="80" eb="81">
      <t>ネン</t>
    </rPh>
    <rPh sb="82" eb="83">
      <t>ガツ</t>
    </rPh>
    <rPh sb="84" eb="86">
      <t>ケンコウ</t>
    </rPh>
    <rPh sb="86" eb="89">
      <t>ゾウシンホウ</t>
    </rPh>
    <rPh sb="89" eb="92">
      <t>カイセイアン</t>
    </rPh>
    <rPh sb="93" eb="95">
      <t>カクギ</t>
    </rPh>
    <rPh sb="95" eb="97">
      <t>ケッテイ</t>
    </rPh>
    <phoneticPr fontId="5"/>
  </si>
  <si>
    <t>精査中ではあるが、活動指標はおおむね達成され、事業は着実に実施された。</t>
    <rPh sb="0" eb="2">
      <t>セイサ</t>
    </rPh>
    <rPh sb="2" eb="3">
      <t>チュウ</t>
    </rPh>
    <rPh sb="18" eb="20">
      <t>タッセイ</t>
    </rPh>
    <rPh sb="23" eb="25">
      <t>ジギョウ</t>
    </rPh>
    <rPh sb="26" eb="28">
      <t>チャクジツ</t>
    </rPh>
    <rPh sb="29" eb="31">
      <t>ジッシ</t>
    </rPh>
    <phoneticPr fontId="5"/>
  </si>
  <si>
    <t>諸謝金</t>
    <rPh sb="0" eb="1">
      <t>ショ</t>
    </rPh>
    <rPh sb="1" eb="3">
      <t>シャキン</t>
    </rPh>
    <phoneticPr fontId="5"/>
  </si>
  <si>
    <t>受動喫煙防止対策助成金</t>
    <rPh sb="0" eb="2">
      <t>ジュドウ</t>
    </rPh>
    <rPh sb="2" eb="4">
      <t>キツエン</t>
    </rPh>
    <rPh sb="4" eb="6">
      <t>ボウシ</t>
    </rPh>
    <rPh sb="6" eb="8">
      <t>タイサク</t>
    </rPh>
    <rPh sb="8" eb="11">
      <t>ジョセイキン</t>
    </rPh>
    <phoneticPr fontId="5"/>
  </si>
  <si>
    <t>労働保険業務庁費</t>
    <rPh sb="0" eb="2">
      <t>ロウドウ</t>
    </rPh>
    <rPh sb="2" eb="4">
      <t>ホケン</t>
    </rPh>
    <rPh sb="4" eb="6">
      <t>ギョウム</t>
    </rPh>
    <rPh sb="6" eb="8">
      <t>チョウヒ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</si>
  <si>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</si>
  <si>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</si>
  <si>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</si>
  <si>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</si>
  <si>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</si>
  <si>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</si>
  <si>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</si>
  <si>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</si>
  <si>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</si>
  <si>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</si>
  <si>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助成金の交付決定を受けた事業場のうち、工事の遅滞等なく、助成要件に適合した喫煙室等を設置し、実際に助成金交付を受けた事業場の割合を90％以上にする</t>
    <phoneticPr fontId="5"/>
  </si>
  <si>
    <t>助成金の交付決定を受けた事業場のうち、工事の遅滞等なく、助成要件に適合した喫煙室等を設置し、実際に助成金交付を受けた事業場の割合
（工事の遅滞等なく、助成要件に適合した喫煙室等を設置し、実際に助成金交付を受けた事業場数／助成金の交付決定を受けた事業場数）</t>
    <rPh sb="108" eb="109">
      <t>スウ</t>
    </rPh>
    <rPh sb="125" eb="126">
      <t>スウ</t>
    </rPh>
    <phoneticPr fontId="5"/>
  </si>
  <si>
    <t>B.事務費</t>
    <phoneticPr fontId="5"/>
  </si>
  <si>
    <t>精査中</t>
    <rPh sb="0" eb="2">
      <t>セイサ</t>
    </rPh>
    <rPh sb="2" eb="3">
      <t>チュウ</t>
    </rPh>
    <phoneticPr fontId="5"/>
  </si>
  <si>
    <t>第１３次労働災害防止計画
がん対策推進基本計画（平成30年3月9日）</t>
    <phoneticPr fontId="5"/>
  </si>
  <si>
    <t>委員等旅費</t>
    <rPh sb="0" eb="2">
      <t>イイン</t>
    </rPh>
    <rPh sb="2" eb="3">
      <t>トウ</t>
    </rPh>
    <rPh sb="3" eb="5">
      <t>リョヒ</t>
    </rPh>
    <phoneticPr fontId="5"/>
  </si>
  <si>
    <t>単位当たりコスト ＝ Ｘ ／ Ｙ
Ｘ：助成金の支給額（平成30年度は予算額）
Ｙ：助成金の支給件数</t>
    <rPh sb="27" eb="29">
      <t>ヘイセイ</t>
    </rPh>
    <rPh sb="31" eb="33">
      <t>ネンド</t>
    </rPh>
    <rPh sb="34" eb="37">
      <t>ヨサンガク</t>
    </rPh>
    <phoneticPr fontId="5"/>
  </si>
  <si>
    <t>2,717,660,000円/3,957件</t>
    <rPh sb="13" eb="14">
      <t>エン</t>
    </rPh>
    <rPh sb="20" eb="21">
      <t>ケン</t>
    </rPh>
    <phoneticPr fontId="5"/>
  </si>
  <si>
    <t>受動喫煙による健康への影響が明らかとなっている中、平成28年労働安全衛生調査によると、全面禁煙又は空間分煙による措置がなされている事業場は平成28年の時点で65.4％であり、41.8％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</si>
  <si>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職場で受動喫煙を受けている労働者の割合は平成28年の時点で34.7％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</si>
  <si>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執行率及び成果実績は精査中であるが、引き続き国民・社会のニーズがあることから、本事業を継続して実施することとする。なお、今後、健康増進法の改正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rPh sb="0" eb="3">
      <t>シッコウリツ</t>
    </rPh>
    <rPh sb="3" eb="4">
      <t>オヨ</t>
    </rPh>
    <rPh sb="5" eb="7">
      <t>セイカ</t>
    </rPh>
    <rPh sb="7" eb="9">
      <t>ジッセキ</t>
    </rPh>
    <rPh sb="10" eb="13">
      <t>セイサチュウ</t>
    </rPh>
    <rPh sb="63" eb="65">
      <t>ケンコウ</t>
    </rPh>
    <rPh sb="65" eb="68">
      <t>ゾウシンホウ</t>
    </rPh>
    <rPh sb="69" eb="71">
      <t>カイセイ</t>
    </rPh>
    <phoneticPr fontId="5"/>
  </si>
  <si>
    <t>-</t>
    <phoneticPr fontId="5"/>
  </si>
  <si>
    <t>-</t>
    <phoneticPr fontId="5"/>
  </si>
  <si>
    <t>A.Ａ社</t>
    <rPh sb="3" eb="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</si>
</sst>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83414</xdr:colOff>
      <xdr:row>740</xdr:row>
      <xdr:rowOff>23827</xdr:rowOff>
    </xdr:from>
    <xdr:to>
      <xdr:col>33</xdr:col>
      <xdr:colOff>102465</xdr:colOff>
      <xdr:row>741</xdr:row>
      <xdr:rowOff>219368</xdr:rowOff>
    </xdr:to>
    <xdr:sp macro="" textlink="">
      <xdr:nvSpPr>
        <xdr:cNvPr id="2" name="正方形/長方形 1"/>
        <xdr:cNvSpPr/>
      </xdr:nvSpPr>
      <xdr:spPr>
        <a:xfrm>
          <a:off x="3929133" y="47267827"/>
          <a:ext cx="2852738" cy="5527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厚生労働省、都道府県労働局</a:t>
          </a:r>
          <a:endParaRPr kumimoji="1" lang="en-US" altLang="ja-JP" sz="1100">
            <a:solidFill>
              <a:sysClr val="windowText" lastClr="000000"/>
            </a:solidFill>
            <a:latin typeface="+mn-ea"/>
            <a:ea typeface="+mn-ea"/>
          </a:endParaRPr>
        </a:p>
        <a:p>
          <a:pPr algn="ctr">
            <a:lnSpc>
              <a:spcPts val="1300"/>
            </a:lnSpc>
          </a:pPr>
          <a:r>
            <a:rPr kumimoji="1" lang="ja-JP" altLang="en-US" sz="1100">
              <a:solidFill>
                <a:schemeClr val="tx1"/>
              </a:solidFill>
              <a:latin typeface="+mn-ea"/>
              <a:ea typeface="+mn-ea"/>
            </a:rPr>
            <a:t>（精査中</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128237</xdr:colOff>
      <xdr:row>741</xdr:row>
      <xdr:rowOff>270355</xdr:rowOff>
    </xdr:from>
    <xdr:to>
      <xdr:col>33</xdr:col>
      <xdr:colOff>24256</xdr:colOff>
      <xdr:row>743</xdr:row>
      <xdr:rowOff>67654</xdr:rowOff>
    </xdr:to>
    <xdr:sp macro="" textlink="">
      <xdr:nvSpPr>
        <xdr:cNvPr id="3" name="大かっこ 2"/>
        <xdr:cNvSpPr/>
      </xdr:nvSpPr>
      <xdr:spPr>
        <a:xfrm>
          <a:off x="3973956" y="47871543"/>
          <a:ext cx="2729706" cy="51167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26</xdr:col>
      <xdr:colOff>26684</xdr:colOff>
      <xdr:row>743</xdr:row>
      <xdr:rowOff>68650</xdr:rowOff>
    </xdr:from>
    <xdr:to>
      <xdr:col>26</xdr:col>
      <xdr:colOff>26684</xdr:colOff>
      <xdr:row>744</xdr:row>
      <xdr:rowOff>134080</xdr:rowOff>
    </xdr:to>
    <xdr:cxnSp macro="">
      <xdr:nvCxnSpPr>
        <xdr:cNvPr id="4" name="直線コネクタ 3"/>
        <xdr:cNvCxnSpPr/>
      </xdr:nvCxnSpPr>
      <xdr:spPr>
        <a:xfrm flipH="1" flipV="1">
          <a:off x="5289247" y="48384213"/>
          <a:ext cx="0" cy="4226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139445</xdr:colOff>
      <xdr:row>745</xdr:row>
      <xdr:rowOff>326385</xdr:rowOff>
    </xdr:from>
    <xdr:to>
      <xdr:col>25</xdr:col>
      <xdr:colOff>51339</xdr:colOff>
      <xdr:row>747</xdr:row>
      <xdr:rowOff>215822</xdr:rowOff>
    </xdr:to>
    <xdr:sp macro="" textlink="">
      <xdr:nvSpPr>
        <xdr:cNvPr id="5" name="正方形/長方形 4"/>
        <xdr:cNvSpPr/>
      </xdr:nvSpPr>
      <xdr:spPr>
        <a:xfrm>
          <a:off x="2568320" y="49356323"/>
          <a:ext cx="2543175" cy="603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民間企業</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（精査中</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27</xdr:col>
      <xdr:colOff>161854</xdr:colOff>
      <xdr:row>745</xdr:row>
      <xdr:rowOff>337591</xdr:rowOff>
    </xdr:from>
    <xdr:to>
      <xdr:col>39</xdr:col>
      <xdr:colOff>190429</xdr:colOff>
      <xdr:row>747</xdr:row>
      <xdr:rowOff>236451</xdr:rowOff>
    </xdr:to>
    <xdr:sp macro="" textlink="">
      <xdr:nvSpPr>
        <xdr:cNvPr id="6" name="正方形/長方形 5"/>
        <xdr:cNvSpPr/>
      </xdr:nvSpPr>
      <xdr:spPr>
        <a:xfrm>
          <a:off x="5626823" y="49367529"/>
          <a:ext cx="2457450" cy="6132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（精査中</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4273</xdr:colOff>
      <xdr:row>744</xdr:row>
      <xdr:rowOff>147092</xdr:rowOff>
    </xdr:from>
    <xdr:to>
      <xdr:col>19</xdr:col>
      <xdr:colOff>4273</xdr:colOff>
      <xdr:row>745</xdr:row>
      <xdr:rowOff>272846</xdr:rowOff>
    </xdr:to>
    <xdr:cxnSp macro="">
      <xdr:nvCxnSpPr>
        <xdr:cNvPr id="7" name="直線矢印コネクタ 6"/>
        <xdr:cNvCxnSpPr/>
      </xdr:nvCxnSpPr>
      <xdr:spPr>
        <a:xfrm>
          <a:off x="3849992" y="48819842"/>
          <a:ext cx="0" cy="48294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173062</xdr:colOff>
      <xdr:row>744</xdr:row>
      <xdr:rowOff>124680</xdr:rowOff>
    </xdr:from>
    <xdr:to>
      <xdr:col>33</xdr:col>
      <xdr:colOff>173062</xdr:colOff>
      <xdr:row>745</xdr:row>
      <xdr:rowOff>250434</xdr:rowOff>
    </xdr:to>
    <xdr:cxnSp macro="">
      <xdr:nvCxnSpPr>
        <xdr:cNvPr id="8" name="直線矢印コネクタ 7"/>
        <xdr:cNvCxnSpPr/>
      </xdr:nvCxnSpPr>
      <xdr:spPr>
        <a:xfrm>
          <a:off x="6852468" y="48797430"/>
          <a:ext cx="0" cy="48294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4273</xdr:colOff>
      <xdr:row>744</xdr:row>
      <xdr:rowOff>135885</xdr:rowOff>
    </xdr:from>
    <xdr:to>
      <xdr:col>33</xdr:col>
      <xdr:colOff>149530</xdr:colOff>
      <xdr:row>744</xdr:row>
      <xdr:rowOff>135885</xdr:rowOff>
    </xdr:to>
    <xdr:cxnSp macro="">
      <xdr:nvCxnSpPr>
        <xdr:cNvPr id="9" name="直線コネクタ 8"/>
        <xdr:cNvCxnSpPr/>
      </xdr:nvCxnSpPr>
      <xdr:spPr>
        <a:xfrm>
          <a:off x="3849992" y="48808635"/>
          <a:ext cx="29789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117032</xdr:colOff>
      <xdr:row>744</xdr:row>
      <xdr:rowOff>292768</xdr:rowOff>
    </xdr:from>
    <xdr:to>
      <xdr:col>42</xdr:col>
      <xdr:colOff>20762</xdr:colOff>
      <xdr:row>745</xdr:row>
      <xdr:rowOff>320035</xdr:rowOff>
    </xdr:to>
    <xdr:sp macro="" textlink="">
      <xdr:nvSpPr>
        <xdr:cNvPr id="10" name="正方形/長方形 9"/>
        <xdr:cNvSpPr/>
      </xdr:nvSpPr>
      <xdr:spPr>
        <a:xfrm>
          <a:off x="6594032" y="48965518"/>
          <a:ext cx="1927793" cy="3844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105826</xdr:colOff>
      <xdr:row>747</xdr:row>
      <xdr:rowOff>348796</xdr:rowOff>
    </xdr:from>
    <xdr:to>
      <xdr:col>25</xdr:col>
      <xdr:colOff>14545</xdr:colOff>
      <xdr:row>749</xdr:row>
      <xdr:rowOff>193780</xdr:rowOff>
    </xdr:to>
    <xdr:sp macro="" textlink="">
      <xdr:nvSpPr>
        <xdr:cNvPr id="11" name="大かっこ 10"/>
        <xdr:cNvSpPr/>
      </xdr:nvSpPr>
      <xdr:spPr>
        <a:xfrm>
          <a:off x="2534701" y="50093109"/>
          <a:ext cx="2540000" cy="55935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喫煙室の設置等</a:t>
          </a:r>
        </a:p>
      </xdr:txBody>
    </xdr:sp>
    <xdr:clientData/>
  </xdr:twoCellAnchor>
  <xdr:twoCellAnchor>
    <xdr:from>
      <xdr:col>26</xdr:col>
      <xdr:colOff>139444</xdr:colOff>
      <xdr:row>747</xdr:row>
      <xdr:rowOff>281561</xdr:rowOff>
    </xdr:from>
    <xdr:to>
      <xdr:col>40</xdr:col>
      <xdr:colOff>196594</xdr:colOff>
      <xdr:row>750</xdr:row>
      <xdr:rowOff>344315</xdr:rowOff>
    </xdr:to>
    <xdr:sp macro="" textlink="">
      <xdr:nvSpPr>
        <xdr:cNvPr id="12" name="大かっこ 11"/>
        <xdr:cNvSpPr/>
      </xdr:nvSpPr>
      <xdr:spPr>
        <a:xfrm>
          <a:off x="5402007" y="50025874"/>
          <a:ext cx="2890837" cy="113431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リーフレット等作成経費（厚生労働省）</a:t>
          </a:r>
          <a:endParaRPr kumimoji="1" lang="en-US" altLang="ja-JP" sz="1100"/>
        </a:p>
        <a:p>
          <a:pPr algn="l">
            <a:lnSpc>
              <a:spcPts val="1300"/>
            </a:lnSpc>
          </a:pPr>
          <a:r>
            <a:rPr kumimoji="1" lang="ja-JP" altLang="en-US" sz="1100"/>
            <a:t>助成金の申請に係る審査経費（各都道府県労働局）</a:t>
          </a:r>
          <a:endParaRPr kumimoji="1" lang="en-US" altLang="ja-JP" sz="1100"/>
        </a:p>
      </xdr:txBody>
    </xdr:sp>
    <xdr:clientData/>
  </xdr:twoCellAnchor>
  <xdr:twoCellAnchor>
    <xdr:from>
      <xdr:col>10</xdr:col>
      <xdr:colOff>83414</xdr:colOff>
      <xdr:row>745</xdr:row>
      <xdr:rowOff>23826</xdr:rowOff>
    </xdr:from>
    <xdr:to>
      <xdr:col>19</xdr:col>
      <xdr:colOff>189550</xdr:colOff>
      <xdr:row>746</xdr:row>
      <xdr:rowOff>51095</xdr:rowOff>
    </xdr:to>
    <xdr:sp macro="" textlink="">
      <xdr:nvSpPr>
        <xdr:cNvPr id="13" name="正方形/長方形 12"/>
        <xdr:cNvSpPr/>
      </xdr:nvSpPr>
      <xdr:spPr>
        <a:xfrm>
          <a:off x="2107477" y="49053764"/>
          <a:ext cx="1927792" cy="38445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71438</xdr:colOff>
      <xdr:row>31</xdr:row>
      <xdr:rowOff>23813</xdr:rowOff>
    </xdr:from>
    <xdr:to>
      <xdr:col>41</xdr:col>
      <xdr:colOff>154782</xdr:colOff>
      <xdr:row>32</xdr:row>
      <xdr:rowOff>0</xdr:rowOff>
    </xdr:to>
    <xdr:sp macro="" textlink="">
      <xdr:nvSpPr>
        <xdr:cNvPr id="14" name="テキスト ボックス 13"/>
        <xdr:cNvSpPr txBox="1"/>
      </xdr:nvSpPr>
      <xdr:spPr>
        <a:xfrm>
          <a:off x="7762876" y="11168063"/>
          <a:ext cx="690562" cy="678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69057</xdr:colOff>
      <xdr:row>100</xdr:row>
      <xdr:rowOff>21432</xdr:rowOff>
    </xdr:from>
    <xdr:to>
      <xdr:col>41</xdr:col>
      <xdr:colOff>152401</xdr:colOff>
      <xdr:row>100</xdr:row>
      <xdr:rowOff>259556</xdr:rowOff>
    </xdr:to>
    <xdr:sp macro="" textlink="">
      <xdr:nvSpPr>
        <xdr:cNvPr id="15" name="テキスト ボックス 14"/>
        <xdr:cNvSpPr txBox="1"/>
      </xdr:nvSpPr>
      <xdr:spPr>
        <a:xfrm>
          <a:off x="7760495" y="13713620"/>
          <a:ext cx="690562"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54769</xdr:colOff>
      <xdr:row>103</xdr:row>
      <xdr:rowOff>19050</xdr:rowOff>
    </xdr:from>
    <xdr:to>
      <xdr:col>41</xdr:col>
      <xdr:colOff>138113</xdr:colOff>
      <xdr:row>103</xdr:row>
      <xdr:rowOff>257174</xdr:rowOff>
    </xdr:to>
    <xdr:sp macro="" textlink="">
      <xdr:nvSpPr>
        <xdr:cNvPr id="16" name="テキスト ボックス 15"/>
        <xdr:cNvSpPr txBox="1"/>
      </xdr:nvSpPr>
      <xdr:spPr>
        <a:xfrm>
          <a:off x="7746207" y="14711363"/>
          <a:ext cx="690562"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64294</xdr:colOff>
      <xdr:row>115</xdr:row>
      <xdr:rowOff>16669</xdr:rowOff>
    </xdr:from>
    <xdr:to>
      <xdr:col>41</xdr:col>
      <xdr:colOff>147638</xdr:colOff>
      <xdr:row>115</xdr:row>
      <xdr:rowOff>254793</xdr:rowOff>
    </xdr:to>
    <xdr:sp macro="" textlink="">
      <xdr:nvSpPr>
        <xdr:cNvPr id="17" name="テキスト ボックス 16"/>
        <xdr:cNvSpPr txBox="1"/>
      </xdr:nvSpPr>
      <xdr:spPr>
        <a:xfrm>
          <a:off x="7755732" y="15601950"/>
          <a:ext cx="690562"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24</xdr:col>
      <xdr:colOff>130968</xdr:colOff>
      <xdr:row>836</xdr:row>
      <xdr:rowOff>83344</xdr:rowOff>
    </xdr:from>
    <xdr:to>
      <xdr:col>27</xdr:col>
      <xdr:colOff>119060</xdr:colOff>
      <xdr:row>845</xdr:row>
      <xdr:rowOff>154781</xdr:rowOff>
    </xdr:to>
    <xdr:sp macro="" textlink="">
      <xdr:nvSpPr>
        <xdr:cNvPr id="20" name="テキスト ボックス 19"/>
        <xdr:cNvSpPr txBox="1"/>
      </xdr:nvSpPr>
      <xdr:spPr>
        <a:xfrm>
          <a:off x="4988718" y="54804469"/>
          <a:ext cx="595311" cy="2857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精査中</a:t>
          </a:r>
        </a:p>
      </xdr:txBody>
    </xdr:sp>
    <xdr:clientData/>
  </xdr:twoCellAnchor>
  <xdr:twoCellAnchor>
    <xdr:from>
      <xdr:col>24</xdr:col>
      <xdr:colOff>59532</xdr:colOff>
      <xdr:row>869</xdr:row>
      <xdr:rowOff>95248</xdr:rowOff>
    </xdr:from>
    <xdr:to>
      <xdr:col>27</xdr:col>
      <xdr:colOff>142875</xdr:colOff>
      <xdr:row>870</xdr:row>
      <xdr:rowOff>261937</xdr:rowOff>
    </xdr:to>
    <xdr:sp macro="" textlink="">
      <xdr:nvSpPr>
        <xdr:cNvPr id="21" name="テキスト ボックス 20"/>
        <xdr:cNvSpPr txBox="1"/>
      </xdr:nvSpPr>
      <xdr:spPr>
        <a:xfrm>
          <a:off x="4917282" y="59281217"/>
          <a:ext cx="690562" cy="547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166686</xdr:colOff>
      <xdr:row>18</xdr:row>
      <xdr:rowOff>35719</xdr:rowOff>
    </xdr:from>
    <xdr:to>
      <xdr:col>34</xdr:col>
      <xdr:colOff>47623</xdr:colOff>
      <xdr:row>18</xdr:row>
      <xdr:rowOff>273843</xdr:rowOff>
    </xdr:to>
    <xdr:sp macro="" textlink="">
      <xdr:nvSpPr>
        <xdr:cNvPr id="22" name="テキスト ボックス 21"/>
        <xdr:cNvSpPr txBox="1"/>
      </xdr:nvSpPr>
      <xdr:spPr>
        <a:xfrm>
          <a:off x="6238874" y="7596188"/>
          <a:ext cx="690562"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190500</xdr:colOff>
      <xdr:row>780</xdr:row>
      <xdr:rowOff>119062</xdr:rowOff>
    </xdr:from>
    <xdr:to>
      <xdr:col>49</xdr:col>
      <xdr:colOff>440532</xdr:colOff>
      <xdr:row>790</xdr:row>
      <xdr:rowOff>238125</xdr:rowOff>
    </xdr:to>
    <xdr:sp macro="" textlink="">
      <xdr:nvSpPr>
        <xdr:cNvPr id="29" name="テキスト ボックス 28"/>
        <xdr:cNvSpPr txBox="1"/>
      </xdr:nvSpPr>
      <xdr:spPr>
        <a:xfrm>
          <a:off x="9501188" y="53209031"/>
          <a:ext cx="857250" cy="928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164304</xdr:colOff>
      <xdr:row>780</xdr:row>
      <xdr:rowOff>57149</xdr:rowOff>
    </xdr:from>
    <xdr:to>
      <xdr:col>27</xdr:col>
      <xdr:colOff>154778</xdr:colOff>
      <xdr:row>790</xdr:row>
      <xdr:rowOff>176212</xdr:rowOff>
    </xdr:to>
    <xdr:sp macro="" textlink="">
      <xdr:nvSpPr>
        <xdr:cNvPr id="30" name="テキスト ボックス 29"/>
        <xdr:cNvSpPr txBox="1"/>
      </xdr:nvSpPr>
      <xdr:spPr>
        <a:xfrm>
          <a:off x="5022054" y="53147118"/>
          <a:ext cx="597693" cy="928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398</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584</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186</v>
      </c>
      <c r="H5" s="841"/>
      <c r="I5" s="841"/>
      <c r="J5" s="841"/>
      <c r="K5" s="841"/>
      <c r="L5" s="841"/>
      <c r="M5" s="842" t="s">
        <v>66</v>
      </c>
      <c r="N5" s="843"/>
      <c r="O5" s="843"/>
      <c r="P5" s="843"/>
      <c r="Q5" s="843"/>
      <c r="R5" s="844"/>
      <c r="S5" s="845" t="s">
        <v>131</v>
      </c>
      <c r="T5" s="841"/>
      <c r="U5" s="841"/>
      <c r="V5" s="841"/>
      <c r="W5" s="841"/>
      <c r="X5" s="846"/>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633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20"/>
      <c r="I8" s="720"/>
      <c r="J8" s="720"/>
      <c r="K8" s="720"/>
      <c r="L8" s="720"/>
      <c r="M8" s="720"/>
      <c r="N8" s="720"/>
      <c r="O8" s="720"/>
      <c r="P8" s="720"/>
      <c r="Q8" s="720"/>
      <c r="R8" s="720"/>
      <c r="S8" s="720"/>
      <c r="T8" s="720"/>
      <c r="U8" s="720"/>
      <c r="V8" s="720"/>
      <c r="W8" s="720"/>
      <c r="X8" s="942"/>
      <c r="Y8" s="847" t="s">
        <v>390</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576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787</v>
      </c>
      <c r="Q13" s="658"/>
      <c r="R13" s="658"/>
      <c r="S13" s="658"/>
      <c r="T13" s="658"/>
      <c r="U13" s="658"/>
      <c r="V13" s="659"/>
      <c r="W13" s="657">
        <v>899</v>
      </c>
      <c r="X13" s="658"/>
      <c r="Y13" s="658"/>
      <c r="Z13" s="658"/>
      <c r="AA13" s="658"/>
      <c r="AB13" s="658"/>
      <c r="AC13" s="659"/>
      <c r="AD13" s="657">
        <v>945</v>
      </c>
      <c r="AE13" s="658"/>
      <c r="AF13" s="658"/>
      <c r="AG13" s="658"/>
      <c r="AH13" s="658"/>
      <c r="AI13" s="658"/>
      <c r="AJ13" s="659"/>
      <c r="AK13" s="657">
        <v>2915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555</v>
      </c>
      <c r="Q14" s="658"/>
      <c r="R14" s="658"/>
      <c r="S14" s="658"/>
      <c r="T14" s="658"/>
      <c r="U14" s="658"/>
      <c r="V14" s="659"/>
      <c r="W14" s="657" t="s">
        <v>555</v>
      </c>
      <c r="X14" s="658"/>
      <c r="Y14" s="658"/>
      <c r="Z14" s="658"/>
      <c r="AA14" s="658"/>
      <c r="AB14" s="658"/>
      <c r="AC14" s="659"/>
      <c r="AD14" s="657" t="s">
        <v>555</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555</v>
      </c>
      <c r="X15" s="658"/>
      <c r="Y15" s="658"/>
      <c r="Z15" s="658"/>
      <c r="AA15" s="658"/>
      <c r="AB15" s="658"/>
      <c r="AC15" s="659"/>
      <c r="AD15" s="657" t="s">
        <v>555</v>
      </c>
      <c r="AE15" s="658"/>
      <c r="AF15" s="658"/>
      <c r="AG15" s="658"/>
      <c r="AH15" s="658"/>
      <c r="AI15" s="658"/>
      <c r="AJ15" s="659"/>
      <c r="AK15" s="657" t="s">
        <v>578</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555</v>
      </c>
      <c r="X16" s="658"/>
      <c r="Y16" s="658"/>
      <c r="Z16" s="658"/>
      <c r="AA16" s="658"/>
      <c r="AB16" s="658"/>
      <c r="AC16" s="659"/>
      <c r="AD16" s="657" t="s">
        <v>555</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555</v>
      </c>
      <c r="X17" s="658"/>
      <c r="Y17" s="658"/>
      <c r="Z17" s="658"/>
      <c r="AA17" s="658"/>
      <c r="AB17" s="658"/>
      <c r="AC17" s="659"/>
      <c r="AD17" s="657" t="s">
        <v>555</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787</v>
      </c>
      <c r="Q18" s="880"/>
      <c r="R18" s="880"/>
      <c r="S18" s="880"/>
      <c r="T18" s="880"/>
      <c r="U18" s="880"/>
      <c r="V18" s="881"/>
      <c r="W18" s="879">
        <f>SUM(W13:AC17)</f>
        <v>899</v>
      </c>
      <c r="X18" s="880"/>
      <c r="Y18" s="880"/>
      <c r="Z18" s="880"/>
      <c r="AA18" s="880"/>
      <c r="AB18" s="880"/>
      <c r="AC18" s="881"/>
      <c r="AD18" s="879">
        <f>SUM(AD13:AJ17)</f>
        <v>945</v>
      </c>
      <c r="AE18" s="880"/>
      <c r="AF18" s="880"/>
      <c r="AG18" s="880"/>
      <c r="AH18" s="880"/>
      <c r="AI18" s="880"/>
      <c r="AJ18" s="881"/>
      <c r="AK18" s="879">
        <f>SUM(AK13:AQ17)</f>
        <v>2915</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614</v>
      </c>
      <c r="Q19" s="658"/>
      <c r="R19" s="658"/>
      <c r="S19" s="658"/>
      <c r="T19" s="658"/>
      <c r="U19" s="658"/>
      <c r="V19" s="659"/>
      <c r="W19" s="657">
        <v>482</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0.78017789072426935</v>
      </c>
      <c r="Q20" s="311"/>
      <c r="R20" s="311"/>
      <c r="S20" s="311"/>
      <c r="T20" s="311"/>
      <c r="U20" s="311"/>
      <c r="V20" s="311"/>
      <c r="W20" s="311">
        <f t="shared" ref="W20" si="0">IF(W18=0, "-", SUM(W19)/W18)</f>
        <v>0.5361512791991101</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0.78017789072426935</v>
      </c>
      <c r="Q21" s="311"/>
      <c r="R21" s="311"/>
      <c r="S21" s="311"/>
      <c r="T21" s="311"/>
      <c r="U21" s="311"/>
      <c r="V21" s="311"/>
      <c r="W21" s="311">
        <f t="shared" ref="W21" si="2">IF(W19=0, "-", SUM(W19)/SUM(W13,W14))</f>
        <v>0.5361512791991101</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617</v>
      </c>
      <c r="H23" s="953"/>
      <c r="I23" s="953"/>
      <c r="J23" s="953"/>
      <c r="K23" s="953"/>
      <c r="L23" s="953"/>
      <c r="M23" s="953"/>
      <c r="N23" s="953"/>
      <c r="O23" s="954"/>
      <c r="P23" s="919">
        <v>2718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616</v>
      </c>
      <c r="H24" s="956"/>
      <c r="I24" s="956"/>
      <c r="J24" s="956"/>
      <c r="K24" s="956"/>
      <c r="L24" s="956"/>
      <c r="M24" s="956"/>
      <c r="N24" s="956"/>
      <c r="O24" s="957"/>
      <c r="P24" s="657">
        <v>168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618</v>
      </c>
      <c r="H25" s="956"/>
      <c r="I25" s="956"/>
      <c r="J25" s="956"/>
      <c r="K25" s="956"/>
      <c r="L25" s="956"/>
      <c r="M25" s="956"/>
      <c r="N25" s="956"/>
      <c r="O25" s="957"/>
      <c r="P25" s="657">
        <v>26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598</v>
      </c>
      <c r="H26" s="956"/>
      <c r="I26" s="956"/>
      <c r="J26" s="956"/>
      <c r="K26" s="956"/>
      <c r="L26" s="956"/>
      <c r="M26" s="956"/>
      <c r="N26" s="956"/>
      <c r="O26" s="957"/>
      <c r="P26" s="657">
        <v>2</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634</v>
      </c>
      <c r="H27" s="956"/>
      <c r="I27" s="956"/>
      <c r="J27" s="956"/>
      <c r="K27" s="956"/>
      <c r="L27" s="956"/>
      <c r="M27" s="956"/>
      <c r="N27" s="956"/>
      <c r="O27" s="957"/>
      <c r="P27" s="657">
        <v>1</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2915</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30</v>
      </c>
      <c r="AV31" s="192"/>
      <c r="AW31" s="394" t="s">
        <v>300</v>
      </c>
      <c r="AX31" s="395"/>
    </row>
    <row r="32" spans="1:50" ht="55.5" customHeight="1" x14ac:dyDescent="0.15">
      <c r="A32" s="399"/>
      <c r="B32" s="397"/>
      <c r="C32" s="397"/>
      <c r="D32" s="397"/>
      <c r="E32" s="397"/>
      <c r="F32" s="398"/>
      <c r="G32" s="560" t="s">
        <v>629</v>
      </c>
      <c r="H32" s="561"/>
      <c r="I32" s="561"/>
      <c r="J32" s="561"/>
      <c r="K32" s="561"/>
      <c r="L32" s="561"/>
      <c r="M32" s="561"/>
      <c r="N32" s="561"/>
      <c r="O32" s="562"/>
      <c r="P32" s="98" t="s">
        <v>630</v>
      </c>
      <c r="Q32" s="98"/>
      <c r="R32" s="98"/>
      <c r="S32" s="98"/>
      <c r="T32" s="98"/>
      <c r="U32" s="98"/>
      <c r="V32" s="98"/>
      <c r="W32" s="98"/>
      <c r="X32" s="99"/>
      <c r="Y32" s="467" t="s">
        <v>12</v>
      </c>
      <c r="Z32" s="527"/>
      <c r="AA32" s="528"/>
      <c r="AB32" s="457" t="s">
        <v>518</v>
      </c>
      <c r="AC32" s="457"/>
      <c r="AD32" s="457"/>
      <c r="AE32" s="211">
        <v>96</v>
      </c>
      <c r="AF32" s="212"/>
      <c r="AG32" s="212"/>
      <c r="AH32" s="212"/>
      <c r="AI32" s="211">
        <v>98</v>
      </c>
      <c r="AJ32" s="212"/>
      <c r="AK32" s="212"/>
      <c r="AL32" s="212"/>
      <c r="AM32" s="211"/>
      <c r="AN32" s="212"/>
      <c r="AO32" s="212"/>
      <c r="AP32" s="212"/>
      <c r="AQ32" s="333" t="s">
        <v>555</v>
      </c>
      <c r="AR32" s="200"/>
      <c r="AS32" s="200"/>
      <c r="AT32" s="334"/>
      <c r="AU32" s="212" t="s">
        <v>555</v>
      </c>
      <c r="AV32" s="212"/>
      <c r="AW32" s="212"/>
      <c r="AX32" s="214"/>
    </row>
    <row r="33" spans="1:50" ht="55.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518</v>
      </c>
      <c r="AC33" s="519"/>
      <c r="AD33" s="519"/>
      <c r="AE33" s="211">
        <v>90</v>
      </c>
      <c r="AF33" s="212"/>
      <c r="AG33" s="212"/>
      <c r="AH33" s="212"/>
      <c r="AI33" s="211">
        <v>90</v>
      </c>
      <c r="AJ33" s="212"/>
      <c r="AK33" s="212"/>
      <c r="AL33" s="212"/>
      <c r="AM33" s="211">
        <v>90</v>
      </c>
      <c r="AN33" s="212"/>
      <c r="AO33" s="212"/>
      <c r="AP33" s="212"/>
      <c r="AQ33" s="333" t="s">
        <v>555</v>
      </c>
      <c r="AR33" s="200"/>
      <c r="AS33" s="200"/>
      <c r="AT33" s="334"/>
      <c r="AU33" s="212">
        <v>90</v>
      </c>
      <c r="AV33" s="212"/>
      <c r="AW33" s="212"/>
      <c r="AX33" s="214"/>
    </row>
    <row r="34" spans="1:50" ht="55.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v>
      </c>
      <c r="AF34" s="212"/>
      <c r="AG34" s="212"/>
      <c r="AH34" s="212"/>
      <c r="AI34" s="211">
        <v>109</v>
      </c>
      <c r="AJ34" s="212"/>
      <c r="AK34" s="212"/>
      <c r="AL34" s="212"/>
      <c r="AM34" s="211" t="s">
        <v>619</v>
      </c>
      <c r="AN34" s="212"/>
      <c r="AO34" s="212"/>
      <c r="AP34" s="212"/>
      <c r="AQ34" s="333" t="s">
        <v>555</v>
      </c>
      <c r="AR34" s="200"/>
      <c r="AS34" s="200"/>
      <c r="AT34" s="334"/>
      <c r="AU34" s="212" t="s">
        <v>555</v>
      </c>
      <c r="AV34" s="212"/>
      <c r="AW34" s="212"/>
      <c r="AX34" s="214"/>
    </row>
    <row r="35" spans="1:50" ht="23.25" customHeight="1" x14ac:dyDescent="0.15">
      <c r="A35" s="219" t="s">
        <v>527</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8" t="s">
        <v>55</v>
      </c>
      <c r="Z101" s="539"/>
      <c r="AA101" s="540"/>
      <c r="AB101" s="457" t="s">
        <v>518</v>
      </c>
      <c r="AC101" s="457"/>
      <c r="AD101" s="457"/>
      <c r="AE101" s="211">
        <v>103</v>
      </c>
      <c r="AF101" s="212"/>
      <c r="AG101" s="212"/>
      <c r="AH101" s="213"/>
      <c r="AI101" s="211">
        <v>88</v>
      </c>
      <c r="AJ101" s="212"/>
      <c r="AK101" s="212"/>
      <c r="AL101" s="213"/>
      <c r="AM101" s="211"/>
      <c r="AN101" s="212"/>
      <c r="AO101" s="212"/>
      <c r="AP101" s="213"/>
      <c r="AQ101" s="211" t="s">
        <v>620</v>
      </c>
      <c r="AR101" s="212"/>
      <c r="AS101" s="212"/>
      <c r="AT101" s="213"/>
      <c r="AU101" s="211" t="s">
        <v>621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518</v>
      </c>
      <c r="AC102" s="457"/>
      <c r="AD102" s="457"/>
      <c r="AE102" s="414">
        <v>115</v>
      </c>
      <c r="AF102" s="414"/>
      <c r="AG102" s="414"/>
      <c r="AH102" s="414"/>
      <c r="AI102" s="414">
        <v>110</v>
      </c>
      <c r="AJ102" s="414"/>
      <c r="AK102" s="414"/>
      <c r="AL102" s="414"/>
      <c r="AM102" s="414">
        <v>100</v>
      </c>
      <c r="AN102" s="414"/>
      <c r="AO102" s="414"/>
      <c r="AP102" s="414"/>
      <c r="AQ102" s="266">
        <v>200</v>
      </c>
      <c r="AR102" s="267"/>
      <c r="AS102" s="267"/>
      <c r="AT102" s="312"/>
      <c r="AU102" s="266" t="s">
        <v>621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559</v>
      </c>
      <c r="H104" s="98"/>
      <c r="I104" s="98"/>
      <c r="J104" s="98"/>
      <c r="K104" s="98"/>
      <c r="L104" s="98"/>
      <c r="M104" s="98"/>
      <c r="N104" s="98"/>
      <c r="O104" s="98"/>
      <c r="P104" s="98"/>
      <c r="Q104" s="98"/>
      <c r="R104" s="98"/>
      <c r="S104" s="98"/>
      <c r="T104" s="98"/>
      <c r="U104" s="98"/>
      <c r="V104" s="98"/>
      <c r="W104" s="98"/>
      <c r="X104" s="99"/>
      <c r="Y104" s="461" t="s">
        <v>55</v>
      </c>
      <c r="Z104" s="462"/>
      <c r="AA104" s="463"/>
      <c r="AB104" s="541" t="s">
        <v>560</v>
      </c>
      <c r="AC104" s="542"/>
      <c r="AD104" s="543"/>
      <c r="AE104" s="211">
        <v>13</v>
      </c>
      <c r="AF104" s="212"/>
      <c r="AG104" s="212"/>
      <c r="AH104" s="213"/>
      <c r="AI104" s="211">
        <v>13.5</v>
      </c>
      <c r="AJ104" s="212"/>
      <c r="AK104" s="212"/>
      <c r="AL104" s="213"/>
      <c r="AM104" s="211"/>
      <c r="AN104" s="212"/>
      <c r="AO104" s="212"/>
      <c r="AP104" s="213"/>
      <c r="AQ104" s="211" t="s">
        <v>622</v>
      </c>
      <c r="AR104" s="212"/>
      <c r="AS104" s="212"/>
      <c r="AT104" s="213"/>
      <c r="AU104" s="211" t="s">
        <v>621</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560</v>
      </c>
      <c r="AC105" s="465"/>
      <c r="AD105" s="466"/>
      <c r="AE105" s="414">
        <v>2.5</v>
      </c>
      <c r="AF105" s="414"/>
      <c r="AG105" s="414"/>
      <c r="AH105" s="414"/>
      <c r="AI105" s="414">
        <v>2.5</v>
      </c>
      <c r="AJ105" s="414"/>
      <c r="AK105" s="414"/>
      <c r="AL105" s="414"/>
      <c r="AM105" s="414">
        <v>2.5</v>
      </c>
      <c r="AN105" s="414"/>
      <c r="AO105" s="414"/>
      <c r="AP105" s="414"/>
      <c r="AQ105" s="211">
        <v>3.8</v>
      </c>
      <c r="AR105" s="212"/>
      <c r="AS105" s="212"/>
      <c r="AT105" s="213"/>
      <c r="AU105" s="266" t="s">
        <v>621</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635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414">
        <v>1061014</v>
      </c>
      <c r="AF116" s="414"/>
      <c r="AG116" s="414"/>
      <c r="AH116" s="414"/>
      <c r="AI116" s="414">
        <v>945266</v>
      </c>
      <c r="AJ116" s="414"/>
      <c r="AK116" s="414"/>
      <c r="AL116" s="414"/>
      <c r="AM116" s="414"/>
      <c r="AN116" s="414"/>
      <c r="AO116" s="414"/>
      <c r="AP116" s="414"/>
      <c r="AQ116" s="211">
        <v>686798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564</v>
      </c>
      <c r="AC117" s="469"/>
      <c r="AD117" s="470"/>
      <c r="AE117" s="590" t="s">
        <v>561</v>
      </c>
      <c r="AF117" s="547"/>
      <c r="AG117" s="547"/>
      <c r="AH117" s="547"/>
      <c r="AI117" s="590" t="s">
        <v>562</v>
      </c>
      <c r="AJ117" s="547"/>
      <c r="AK117" s="547"/>
      <c r="AL117" s="547"/>
      <c r="AM117" s="547" t="s">
        <v>623</v>
      </c>
      <c r="AN117" s="547"/>
      <c r="AO117" s="547"/>
      <c r="AP117" s="547"/>
      <c r="AQ117" s="547" t="s">
        <v>636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972</v>
      </c>
      <c r="AF134" s="200"/>
      <c r="AG134" s="200"/>
      <c r="AH134" s="200"/>
      <c r="AI134" s="199">
        <v>928</v>
      </c>
      <c r="AJ134" s="200"/>
      <c r="AK134" s="200"/>
      <c r="AL134" s="200"/>
      <c r="AM134" s="199">
        <v>978</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555</v>
      </c>
      <c r="AF135" s="200"/>
      <c r="AG135" s="200"/>
      <c r="AH135" s="200"/>
      <c r="AI135" s="199" t="s">
        <v>555</v>
      </c>
      <c r="AJ135" s="200"/>
      <c r="AK135" s="200"/>
      <c r="AL135" s="200"/>
      <c r="AM135" s="199">
        <v>929</v>
      </c>
      <c r="AN135" s="200"/>
      <c r="AO135" s="200"/>
      <c r="AP135" s="200"/>
      <c r="AQ135" s="199" t="s">
        <v>555</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569</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568</v>
      </c>
      <c r="AC138" s="198"/>
      <c r="AD138" s="198"/>
      <c r="AE138" s="199">
        <v>116311</v>
      </c>
      <c r="AF138" s="200"/>
      <c r="AG138" s="200"/>
      <c r="AH138" s="200"/>
      <c r="AI138" s="199">
        <v>117910</v>
      </c>
      <c r="AJ138" s="200"/>
      <c r="AK138" s="200"/>
      <c r="AL138" s="200"/>
      <c r="AM138" s="199">
        <v>120460</v>
      </c>
      <c r="AN138" s="200"/>
      <c r="AO138" s="200"/>
      <c r="AP138" s="200"/>
      <c r="AQ138" s="199" t="s">
        <v>555</v>
      </c>
      <c r="AR138" s="200"/>
      <c r="AS138" s="200"/>
      <c r="AT138" s="200"/>
      <c r="AU138" s="199" t="s">
        <v>555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568</v>
      </c>
      <c r="AC139" s="206"/>
      <c r="AD139" s="206"/>
      <c r="AE139" s="199" t="s">
        <v>555</v>
      </c>
      <c r="AF139" s="200"/>
      <c r="AG139" s="200"/>
      <c r="AH139" s="200"/>
      <c r="AI139" s="199" t="s">
        <v>555</v>
      </c>
      <c r="AJ139" s="200"/>
      <c r="AK139" s="200"/>
      <c r="AL139" s="200"/>
      <c r="AM139" s="199">
        <v>101639</v>
      </c>
      <c r="AN139" s="200"/>
      <c r="AO139" s="200"/>
      <c r="AP139" s="200"/>
      <c r="AQ139" s="199" t="s">
        <v>555</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555</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621</v>
      </c>
      <c r="AF432" s="193"/>
      <c r="AG432" s="126" t="s">
        <v>356</v>
      </c>
      <c r="AH432" s="127"/>
      <c r="AI432" s="149"/>
      <c r="AJ432" s="149"/>
      <c r="AK432" s="149"/>
      <c r="AL432" s="147"/>
      <c r="AM432" s="149"/>
      <c r="AN432" s="149"/>
      <c r="AO432" s="149"/>
      <c r="AP432" s="147"/>
      <c r="AQ432" s="589" t="s">
        <v>621</v>
      </c>
      <c r="AR432" s="193"/>
      <c r="AS432" s="126" t="s">
        <v>356</v>
      </c>
      <c r="AT432" s="127"/>
      <c r="AU432" s="193" t="s">
        <v>621</v>
      </c>
      <c r="AV432" s="193"/>
      <c r="AW432" s="126" t="s">
        <v>300</v>
      </c>
      <c r="AX432" s="188"/>
    </row>
    <row r="433" spans="1:50" ht="23.25" customHeight="1" x14ac:dyDescent="0.15">
      <c r="A433" s="182"/>
      <c r="B433" s="179"/>
      <c r="C433" s="173"/>
      <c r="D433" s="179"/>
      <c r="E433" s="335"/>
      <c r="F433" s="336"/>
      <c r="G433" s="97" t="s">
        <v>623</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33" t="s">
        <v>623</v>
      </c>
      <c r="AF433" s="200"/>
      <c r="AG433" s="200"/>
      <c r="AH433" s="200"/>
      <c r="AI433" s="333" t="s">
        <v>623</v>
      </c>
      <c r="AJ433" s="200"/>
      <c r="AK433" s="200"/>
      <c r="AL433" s="200"/>
      <c r="AM433" s="333" t="s">
        <v>619</v>
      </c>
      <c r="AN433" s="200"/>
      <c r="AO433" s="200"/>
      <c r="AP433" s="334"/>
      <c r="AQ433" s="333" t="s">
        <v>626</v>
      </c>
      <c r="AR433" s="200"/>
      <c r="AS433" s="200"/>
      <c r="AT433" s="334"/>
      <c r="AU433" s="200" t="s">
        <v>621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623</v>
      </c>
      <c r="AC434" s="198"/>
      <c r="AD434" s="198"/>
      <c r="AE434" s="333" t="s">
        <v>624</v>
      </c>
      <c r="AF434" s="200"/>
      <c r="AG434" s="200"/>
      <c r="AH434" s="334"/>
      <c r="AI434" s="333" t="s">
        <v>623</v>
      </c>
      <c r="AJ434" s="200"/>
      <c r="AK434" s="200"/>
      <c r="AL434" s="200"/>
      <c r="AM434" s="333" t="s">
        <v>619</v>
      </c>
      <c r="AN434" s="200"/>
      <c r="AO434" s="200"/>
      <c r="AP434" s="334"/>
      <c r="AQ434" s="333" t="s">
        <v>621</v>
      </c>
      <c r="AR434" s="200"/>
      <c r="AS434" s="200"/>
      <c r="AT434" s="334"/>
      <c r="AU434" s="200" t="s">
        <v>627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623</v>
      </c>
      <c r="AF435" s="200"/>
      <c r="AG435" s="200"/>
      <c r="AH435" s="334"/>
      <c r="AI435" s="333" t="s">
        <v>625</v>
      </c>
      <c r="AJ435" s="200"/>
      <c r="AK435" s="200"/>
      <c r="AL435" s="200"/>
      <c r="AM435" s="333" t="s">
        <v>619</v>
      </c>
      <c r="AN435" s="200"/>
      <c r="AO435" s="200"/>
      <c r="AP435" s="334"/>
      <c r="AQ435" s="333" t="s">
        <v>621</v>
      </c>
      <c r="AR435" s="200"/>
      <c r="AS435" s="200"/>
      <c r="AT435" s="334"/>
      <c r="AU435" s="200" t="s">
        <v>621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621</v>
      </c>
      <c r="AF457" s="193"/>
      <c r="AG457" s="126" t="s">
        <v>356</v>
      </c>
      <c r="AH457" s="127"/>
      <c r="AI457" s="149"/>
      <c r="AJ457" s="149"/>
      <c r="AK457" s="149"/>
      <c r="AL457" s="147"/>
      <c r="AM457" s="149"/>
      <c r="AN457" s="149"/>
      <c r="AO457" s="149"/>
      <c r="AP457" s="147"/>
      <c r="AQ457" s="589" t="s">
        <v>621</v>
      </c>
      <c r="AR457" s="193"/>
      <c r="AS457" s="126" t="s">
        <v>356</v>
      </c>
      <c r="AT457" s="127"/>
      <c r="AU457" s="193" t="s">
        <v>628</v>
      </c>
      <c r="AV457" s="193"/>
      <c r="AW457" s="126" t="s">
        <v>300</v>
      </c>
      <c r="AX457" s="188"/>
    </row>
    <row r="458" spans="1:50" ht="23.25" customHeight="1" x14ac:dyDescent="0.15">
      <c r="A458" s="182"/>
      <c r="B458" s="179"/>
      <c r="C458" s="173"/>
      <c r="D458" s="179"/>
      <c r="E458" s="335"/>
      <c r="F458" s="336"/>
      <c r="G458" s="97" t="s">
        <v>623</v>
      </c>
      <c r="H458" s="98"/>
      <c r="I458" s="98"/>
      <c r="J458" s="98"/>
      <c r="K458" s="98"/>
      <c r="L458" s="98"/>
      <c r="M458" s="98"/>
      <c r="N458" s="98"/>
      <c r="O458" s="98"/>
      <c r="P458" s="98"/>
      <c r="Q458" s="98"/>
      <c r="R458" s="98"/>
      <c r="S458" s="98"/>
      <c r="T458" s="98"/>
      <c r="U458" s="98"/>
      <c r="V458" s="98"/>
      <c r="W458" s="98"/>
      <c r="X458" s="99"/>
      <c r="Y458" s="194" t="s">
        <v>12</v>
      </c>
      <c r="Z458" s="195"/>
      <c r="AA458" s="196"/>
      <c r="AB458" s="206" t="s">
        <v>623</v>
      </c>
      <c r="AC458" s="206"/>
      <c r="AD458" s="206"/>
      <c r="AE458" s="333" t="s">
        <v>628</v>
      </c>
      <c r="AF458" s="200"/>
      <c r="AG458" s="200"/>
      <c r="AH458" s="200"/>
      <c r="AI458" s="333" t="s">
        <v>555</v>
      </c>
      <c r="AJ458" s="200"/>
      <c r="AK458" s="200"/>
      <c r="AL458" s="200"/>
      <c r="AM458" s="333" t="s">
        <v>555</v>
      </c>
      <c r="AN458" s="200"/>
      <c r="AO458" s="200"/>
      <c r="AP458" s="334"/>
      <c r="AQ458" s="333" t="s">
        <v>555</v>
      </c>
      <c r="AR458" s="200"/>
      <c r="AS458" s="200"/>
      <c r="AT458" s="334"/>
      <c r="AU458" s="200" t="s">
        <v>628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623</v>
      </c>
      <c r="AC459" s="198"/>
      <c r="AD459" s="198"/>
      <c r="AE459" s="333" t="s">
        <v>628</v>
      </c>
      <c r="AF459" s="200"/>
      <c r="AG459" s="200"/>
      <c r="AH459" s="334"/>
      <c r="AI459" s="333" t="s">
        <v>555</v>
      </c>
      <c r="AJ459" s="200"/>
      <c r="AK459" s="200"/>
      <c r="AL459" s="200"/>
      <c r="AM459" s="333" t="s">
        <v>555</v>
      </c>
      <c r="AN459" s="200"/>
      <c r="AO459" s="200"/>
      <c r="AP459" s="334"/>
      <c r="AQ459" s="333" t="s">
        <v>555</v>
      </c>
      <c r="AR459" s="200"/>
      <c r="AS459" s="200"/>
      <c r="AT459" s="334"/>
      <c r="AU459" s="200" t="s">
        <v>628</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628</v>
      </c>
      <c r="AF460" s="200"/>
      <c r="AG460" s="200"/>
      <c r="AH460" s="334"/>
      <c r="AI460" s="333" t="s">
        <v>555</v>
      </c>
      <c r="AJ460" s="200"/>
      <c r="AK460" s="200"/>
      <c r="AL460" s="200"/>
      <c r="AM460" s="333" t="s">
        <v>555</v>
      </c>
      <c r="AN460" s="200"/>
      <c r="AO460" s="200"/>
      <c r="AP460" s="334"/>
      <c r="AQ460" s="333" t="s">
        <v>555</v>
      </c>
      <c r="AR460" s="200"/>
      <c r="AS460" s="200"/>
      <c r="AT460" s="334"/>
      <c r="AU460" s="200" t="s">
        <v>628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104.2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637</v>
      </c>
      <c r="AH702" s="382"/>
      <c r="AI702" s="382"/>
      <c r="AJ702" s="382"/>
      <c r="AK702" s="382"/>
      <c r="AL702" s="382"/>
      <c r="AM702" s="382"/>
      <c r="AN702" s="382"/>
      <c r="AO702" s="382"/>
      <c r="AP702" s="382"/>
      <c r="AQ702" s="382"/>
      <c r="AR702" s="382"/>
      <c r="AS702" s="382"/>
      <c r="AT702" s="382"/>
      <c r="AU702" s="382"/>
      <c r="AV702" s="382"/>
      <c r="AW702" s="382"/>
      <c r="AX702" s="383"/>
    </row>
    <row r="703" spans="1:50" ht="63.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105.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553</v>
      </c>
      <c r="AE704" s="783"/>
      <c r="AF704" s="783"/>
      <c r="AG704" s="160" t="s">
        <v>638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572</v>
      </c>
      <c r="AE705" s="715"/>
      <c r="AF705" s="715"/>
      <c r="AG705" s="118" t="s">
        <v>640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573</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573</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553</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33.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572</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t="s">
        <v>640</v>
      </c>
      <c r="AH710" s="95"/>
      <c r="AI710" s="95"/>
      <c r="AJ710" s="95"/>
      <c r="AK710" s="95"/>
      <c r="AL710" s="95"/>
      <c r="AM710" s="95"/>
      <c r="AN710" s="95"/>
      <c r="AO710" s="95"/>
      <c r="AP710" s="95"/>
      <c r="AQ710" s="95"/>
      <c r="AR710" s="95"/>
      <c r="AS710" s="95"/>
      <c r="AT710" s="95"/>
      <c r="AU710" s="95"/>
      <c r="AV710" s="95"/>
      <c r="AW710" s="95"/>
      <c r="AX710" s="96"/>
    </row>
    <row r="711" spans="1:50" ht="72.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125.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572</v>
      </c>
      <c r="AE712" s="783"/>
      <c r="AF712" s="783"/>
      <c r="AG712" s="811" t="s">
        <v>614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572</v>
      </c>
      <c r="AE713" s="322"/>
      <c r="AF713" s="663"/>
      <c r="AG713" s="94" t="s">
        <v>641</v>
      </c>
      <c r="AH713" s="95"/>
      <c r="AI713" s="95"/>
      <c r="AJ713" s="95"/>
      <c r="AK713" s="95"/>
      <c r="AL713" s="95"/>
      <c r="AM713" s="95"/>
      <c r="AN713" s="95"/>
      <c r="AO713" s="95"/>
      <c r="AP713" s="95"/>
      <c r="AQ713" s="95"/>
      <c r="AR713" s="95"/>
      <c r="AS713" s="95"/>
      <c r="AT713" s="95"/>
      <c r="AU713" s="95"/>
      <c r="AV713" s="95"/>
      <c r="AW713" s="95"/>
      <c r="AX713" s="96"/>
    </row>
    <row r="714" spans="1:50" ht="96.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553</v>
      </c>
      <c r="AE714" s="809"/>
      <c r="AF714" s="810"/>
      <c r="AG714" s="736" t="s">
        <v>613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632</v>
      </c>
      <c r="AH715" s="743"/>
      <c r="AI715" s="743"/>
      <c r="AJ715" s="743"/>
      <c r="AK715" s="743"/>
      <c r="AL715" s="743"/>
      <c r="AM715" s="743"/>
      <c r="AN715" s="743"/>
      <c r="AO715" s="743"/>
      <c r="AP715" s="743"/>
      <c r="AQ715" s="743"/>
      <c r="AR715" s="743"/>
      <c r="AS715" s="743"/>
      <c r="AT715" s="743"/>
      <c r="AU715" s="743"/>
      <c r="AV715" s="743"/>
      <c r="AW715" s="743"/>
      <c r="AX715" s="744"/>
    </row>
    <row r="716" spans="1:50" ht="6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579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584</v>
      </c>
      <c r="D721" s="290"/>
      <c r="E721" s="290"/>
      <c r="F721" s="291"/>
      <c r="G721" s="280"/>
      <c r="H721" s="281"/>
      <c r="I721" s="83" t="str">
        <f>IF(OR(G721="　", G721=""), "", "-")</f>
        <v/>
      </c>
      <c r="J721" s="284">
        <v>393</v>
      </c>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584</v>
      </c>
      <c r="D722" s="290"/>
      <c r="E722" s="290"/>
      <c r="F722" s="291"/>
      <c r="G722" s="280"/>
      <c r="H722" s="281"/>
      <c r="I722" s="83" t="str">
        <f t="shared" ref="I722:I725" si="4">IF(OR(G722="　", G722=""), "", "-")</f>
        <v/>
      </c>
      <c r="J722" s="284">
        <v>397</v>
      </c>
      <c r="K722" s="284"/>
      <c r="L722" s="83" t="str">
        <f t="shared" ref="L722:L725" si="5">IF(M722="","","-")</f>
        <v/>
      </c>
      <c r="M722" s="84"/>
      <c r="N722" s="297" t="s">
        <v>586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6" t="s">
        <v>53</v>
      </c>
      <c r="D726" s="838"/>
      <c r="E726" s="838"/>
      <c r="F726" s="839"/>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8" t="s">
        <v>57</v>
      </c>
      <c r="D727" s="749"/>
      <c r="E727" s="749"/>
      <c r="F727" s="750"/>
      <c r="G727" s="571" t="s">
        <v>575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640</v>
      </c>
      <c r="F737" s="988"/>
      <c r="G737" s="988"/>
      <c r="H737" s="988"/>
      <c r="I737" s="988"/>
      <c r="J737" s="988"/>
      <c r="K737" s="988"/>
      <c r="L737" s="988"/>
      <c r="M737" s="988"/>
      <c r="N737" s="358" t="s">
        <v>358</v>
      </c>
      <c r="O737" s="358"/>
      <c r="P737" s="358"/>
      <c r="Q737" s="358"/>
      <c r="R737" s="988" t="s">
        <v>588</v>
      </c>
      <c r="S737" s="988"/>
      <c r="T737" s="988"/>
      <c r="U737" s="988"/>
      <c r="V737" s="988"/>
      <c r="W737" s="988"/>
      <c r="X737" s="988"/>
      <c r="Y737" s="988"/>
      <c r="Z737" s="988"/>
      <c r="AA737" s="358" t="s">
        <v>359</v>
      </c>
      <c r="AB737" s="358"/>
      <c r="AC737" s="358"/>
      <c r="AD737" s="358"/>
      <c r="AE737" s="988" t="s">
        <v>589</v>
      </c>
      <c r="AF737" s="988"/>
      <c r="AG737" s="988"/>
      <c r="AH737" s="988"/>
      <c r="AI737" s="988"/>
      <c r="AJ737" s="988"/>
      <c r="AK737" s="988"/>
      <c r="AL737" s="988"/>
      <c r="AM737" s="988"/>
      <c r="AN737" s="358" t="s">
        <v>360</v>
      </c>
      <c r="AO737" s="358"/>
      <c r="AP737" s="358"/>
      <c r="AQ737" s="358"/>
      <c r="AR737" s="989" t="s">
        <v>590</v>
      </c>
      <c r="AS737" s="990"/>
      <c r="AT737" s="990"/>
      <c r="AU737" s="990"/>
      <c r="AV737" s="990"/>
      <c r="AW737" s="990"/>
      <c r="AX737" s="991"/>
      <c r="AY737" s="89"/>
      <c r="AZ737" s="89"/>
    </row>
    <row r="738" spans="1:52" ht="24.75" customHeight="1" x14ac:dyDescent="0.15">
      <c r="A738" s="992" t="s">
        <v>361</v>
      </c>
      <c r="B738" s="203"/>
      <c r="C738" s="203"/>
      <c r="D738" s="204"/>
      <c r="E738" s="988" t="s">
        <v>591</v>
      </c>
      <c r="F738" s="988"/>
      <c r="G738" s="988"/>
      <c r="H738" s="988"/>
      <c r="I738" s="988"/>
      <c r="J738" s="988"/>
      <c r="K738" s="988"/>
      <c r="L738" s="988"/>
      <c r="M738" s="988"/>
      <c r="N738" s="358" t="s">
        <v>362</v>
      </c>
      <c r="O738" s="358"/>
      <c r="P738" s="358"/>
      <c r="Q738" s="358"/>
      <c r="R738" s="988" t="s">
        <v>592</v>
      </c>
      <c r="S738" s="988"/>
      <c r="T738" s="988"/>
      <c r="U738" s="988"/>
      <c r="V738" s="988"/>
      <c r="W738" s="988"/>
      <c r="X738" s="988"/>
      <c r="Y738" s="988"/>
      <c r="Z738" s="988"/>
      <c r="AA738" s="358" t="s">
        <v>482</v>
      </c>
      <c r="AB738" s="358"/>
      <c r="AC738" s="358"/>
      <c r="AD738" s="358"/>
      <c r="AE738" s="988" t="s">
        <v>593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584</v>
      </c>
      <c r="F739" s="1000"/>
      <c r="G739" s="1000"/>
      <c r="H739" s="91" t="str">
        <f>IF(E739="", "", "(")</f>
        <v>(</v>
      </c>
      <c r="I739" s="983"/>
      <c r="J739" s="983"/>
      <c r="K739" s="91" t="str">
        <f>IF(OR(I739="　", I739=""), "", "-")</f>
        <v/>
      </c>
      <c r="L739" s="984">
        <v>393</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631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 customHeight="1" x14ac:dyDescent="0.15">
      <c r="A781" s="631"/>
      <c r="B781" s="632"/>
      <c r="C781" s="632"/>
      <c r="D781" s="632"/>
      <c r="E781" s="632"/>
      <c r="F781" s="633"/>
      <c r="G781" s="670" t="s">
        <v>594</v>
      </c>
      <c r="H781" s="671"/>
      <c r="I781" s="671"/>
      <c r="J781" s="671"/>
      <c r="K781" s="672"/>
      <c r="L781" s="664" t="s">
        <v>595</v>
      </c>
      <c r="M781" s="665"/>
      <c r="N781" s="665"/>
      <c r="O781" s="665"/>
      <c r="P781" s="665"/>
      <c r="Q781" s="665"/>
      <c r="R781" s="665"/>
      <c r="S781" s="665"/>
      <c r="T781" s="665"/>
      <c r="U781" s="665"/>
      <c r="V781" s="665"/>
      <c r="W781" s="665"/>
      <c r="X781" s="666"/>
      <c r="Y781" s="384"/>
      <c r="Z781" s="385"/>
      <c r="AA781" s="385"/>
      <c r="AB781" s="806"/>
      <c r="AC781" s="670" t="s">
        <v>596</v>
      </c>
      <c r="AD781" s="671"/>
      <c r="AE781" s="671"/>
      <c r="AF781" s="671"/>
      <c r="AG781" s="672"/>
      <c r="AH781" s="664" t="s">
        <v>597</v>
      </c>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598</v>
      </c>
      <c r="AD782" s="607"/>
      <c r="AE782" s="607"/>
      <c r="AF782" s="607"/>
      <c r="AG782" s="608"/>
      <c r="AH782" s="598" t="s">
        <v>612</v>
      </c>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6"/>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24" customHeight="1" x14ac:dyDescent="0.15">
      <c r="A837" s="372">
        <v>1</v>
      </c>
      <c r="B837" s="372">
        <v>1</v>
      </c>
      <c r="C837" s="354" t="s">
        <v>599</v>
      </c>
      <c r="D837" s="340"/>
      <c r="E837" s="340"/>
      <c r="F837" s="340"/>
      <c r="G837" s="340"/>
      <c r="H837" s="340"/>
      <c r="I837" s="340"/>
      <c r="J837" s="341" t="s">
        <v>578</v>
      </c>
      <c r="K837" s="342"/>
      <c r="L837" s="342"/>
      <c r="M837" s="342"/>
      <c r="N837" s="342"/>
      <c r="O837" s="342"/>
      <c r="P837" s="355" t="s">
        <v>600</v>
      </c>
      <c r="Q837" s="343"/>
      <c r="R837" s="343"/>
      <c r="S837" s="343"/>
      <c r="T837" s="343"/>
      <c r="U837" s="343"/>
      <c r="V837" s="343"/>
      <c r="W837" s="343"/>
      <c r="X837" s="343"/>
      <c r="Y837" s="344"/>
      <c r="Z837" s="345"/>
      <c r="AA837" s="345"/>
      <c r="AB837" s="346"/>
      <c r="AC837" s="347" t="s">
        <v>601</v>
      </c>
      <c r="AD837" s="347"/>
      <c r="AE837" s="347"/>
      <c r="AF837" s="347"/>
      <c r="AG837" s="347"/>
      <c r="AH837" s="348" t="s">
        <v>578</v>
      </c>
      <c r="AI837" s="349"/>
      <c r="AJ837" s="349"/>
      <c r="AK837" s="349"/>
      <c r="AL837" s="350" t="s">
        <v>578</v>
      </c>
      <c r="AM837" s="351"/>
      <c r="AN837" s="351"/>
      <c r="AO837" s="352"/>
      <c r="AP837" s="353" t="s">
        <v>602</v>
      </c>
      <c r="AQ837" s="353"/>
      <c r="AR837" s="353"/>
      <c r="AS837" s="353"/>
      <c r="AT837" s="353"/>
      <c r="AU837" s="353"/>
      <c r="AV837" s="353"/>
      <c r="AW837" s="353"/>
      <c r="AX837" s="353"/>
    </row>
    <row r="838" spans="1:50" ht="24" customHeight="1" x14ac:dyDescent="0.15">
      <c r="A838" s="372">
        <v>2</v>
      </c>
      <c r="B838" s="372">
        <v>1</v>
      </c>
      <c r="C838" s="354" t="s">
        <v>603</v>
      </c>
      <c r="D838" s="340"/>
      <c r="E838" s="340"/>
      <c r="F838" s="340"/>
      <c r="G838" s="340"/>
      <c r="H838" s="340"/>
      <c r="I838" s="340"/>
      <c r="J838" s="341" t="s">
        <v>578</v>
      </c>
      <c r="K838" s="342"/>
      <c r="L838" s="342"/>
      <c r="M838" s="342"/>
      <c r="N838" s="342"/>
      <c r="O838" s="342"/>
      <c r="P838" s="355" t="s">
        <v>600</v>
      </c>
      <c r="Q838" s="343"/>
      <c r="R838" s="343"/>
      <c r="S838" s="343"/>
      <c r="T838" s="343"/>
      <c r="U838" s="343"/>
      <c r="V838" s="343"/>
      <c r="W838" s="343"/>
      <c r="X838" s="343"/>
      <c r="Y838" s="344"/>
      <c r="Z838" s="345"/>
      <c r="AA838" s="345"/>
      <c r="AB838" s="346"/>
      <c r="AC838" s="347" t="s">
        <v>601</v>
      </c>
      <c r="AD838" s="347"/>
      <c r="AE838" s="347"/>
      <c r="AF838" s="347"/>
      <c r="AG838" s="347"/>
      <c r="AH838" s="348" t="s">
        <v>578</v>
      </c>
      <c r="AI838" s="349"/>
      <c r="AJ838" s="349"/>
      <c r="AK838" s="349"/>
      <c r="AL838" s="350" t="s">
        <v>578</v>
      </c>
      <c r="AM838" s="351"/>
      <c r="AN838" s="351"/>
      <c r="AO838" s="352"/>
      <c r="AP838" s="353" t="s">
        <v>602</v>
      </c>
      <c r="AQ838" s="353"/>
      <c r="AR838" s="353"/>
      <c r="AS838" s="353"/>
      <c r="AT838" s="353"/>
      <c r="AU838" s="353"/>
      <c r="AV838" s="353"/>
      <c r="AW838" s="353"/>
      <c r="AX838" s="353"/>
    </row>
    <row r="839" spans="1:50" ht="24" customHeight="1" x14ac:dyDescent="0.15">
      <c r="A839" s="372">
        <v>3</v>
      </c>
      <c r="B839" s="372">
        <v>1</v>
      </c>
      <c r="C839" s="354" t="s">
        <v>604</v>
      </c>
      <c r="D839" s="340"/>
      <c r="E839" s="340"/>
      <c r="F839" s="340"/>
      <c r="G839" s="340"/>
      <c r="H839" s="340"/>
      <c r="I839" s="340"/>
      <c r="J839" s="341" t="s">
        <v>578</v>
      </c>
      <c r="K839" s="342"/>
      <c r="L839" s="342"/>
      <c r="M839" s="342"/>
      <c r="N839" s="342"/>
      <c r="O839" s="342"/>
      <c r="P839" s="355" t="s">
        <v>600</v>
      </c>
      <c r="Q839" s="343"/>
      <c r="R839" s="343"/>
      <c r="S839" s="343"/>
      <c r="T839" s="343"/>
      <c r="U839" s="343"/>
      <c r="V839" s="343"/>
      <c r="W839" s="343"/>
      <c r="X839" s="343"/>
      <c r="Y839" s="344"/>
      <c r="Z839" s="345"/>
      <c r="AA839" s="345"/>
      <c r="AB839" s="346"/>
      <c r="AC839" s="347" t="s">
        <v>601</v>
      </c>
      <c r="AD839" s="347"/>
      <c r="AE839" s="347"/>
      <c r="AF839" s="347"/>
      <c r="AG839" s="347"/>
      <c r="AH839" s="348" t="s">
        <v>578</v>
      </c>
      <c r="AI839" s="349"/>
      <c r="AJ839" s="349"/>
      <c r="AK839" s="349"/>
      <c r="AL839" s="350" t="s">
        <v>578</v>
      </c>
      <c r="AM839" s="351"/>
      <c r="AN839" s="351"/>
      <c r="AO839" s="352"/>
      <c r="AP839" s="353" t="s">
        <v>602</v>
      </c>
      <c r="AQ839" s="353"/>
      <c r="AR839" s="353"/>
      <c r="AS839" s="353"/>
      <c r="AT839" s="353"/>
      <c r="AU839" s="353"/>
      <c r="AV839" s="353"/>
      <c r="AW839" s="353"/>
      <c r="AX839" s="353"/>
    </row>
    <row r="840" spans="1:50" ht="24" customHeight="1" x14ac:dyDescent="0.15">
      <c r="A840" s="372">
        <v>4</v>
      </c>
      <c r="B840" s="372">
        <v>1</v>
      </c>
      <c r="C840" s="354" t="s">
        <v>605</v>
      </c>
      <c r="D840" s="340"/>
      <c r="E840" s="340"/>
      <c r="F840" s="340"/>
      <c r="G840" s="340"/>
      <c r="H840" s="340"/>
      <c r="I840" s="340"/>
      <c r="J840" s="341" t="s">
        <v>578</v>
      </c>
      <c r="K840" s="342"/>
      <c r="L840" s="342"/>
      <c r="M840" s="342"/>
      <c r="N840" s="342"/>
      <c r="O840" s="342"/>
      <c r="P840" s="355" t="s">
        <v>600</v>
      </c>
      <c r="Q840" s="343"/>
      <c r="R840" s="343"/>
      <c r="S840" s="343"/>
      <c r="T840" s="343"/>
      <c r="U840" s="343"/>
      <c r="V840" s="343"/>
      <c r="W840" s="343"/>
      <c r="X840" s="343"/>
      <c r="Y840" s="344"/>
      <c r="Z840" s="345"/>
      <c r="AA840" s="345"/>
      <c r="AB840" s="346"/>
      <c r="AC840" s="347" t="s">
        <v>601</v>
      </c>
      <c r="AD840" s="347"/>
      <c r="AE840" s="347"/>
      <c r="AF840" s="347"/>
      <c r="AG840" s="347"/>
      <c r="AH840" s="348" t="s">
        <v>578</v>
      </c>
      <c r="AI840" s="349"/>
      <c r="AJ840" s="349"/>
      <c r="AK840" s="349"/>
      <c r="AL840" s="350" t="s">
        <v>578</v>
      </c>
      <c r="AM840" s="351"/>
      <c r="AN840" s="351"/>
      <c r="AO840" s="352"/>
      <c r="AP840" s="353" t="s">
        <v>602</v>
      </c>
      <c r="AQ840" s="353"/>
      <c r="AR840" s="353"/>
      <c r="AS840" s="353"/>
      <c r="AT840" s="353"/>
      <c r="AU840" s="353"/>
      <c r="AV840" s="353"/>
      <c r="AW840" s="353"/>
      <c r="AX840" s="353"/>
    </row>
    <row r="841" spans="1:50" ht="24" customHeight="1" x14ac:dyDescent="0.15">
      <c r="A841" s="372">
        <v>5</v>
      </c>
      <c r="B841" s="372">
        <v>1</v>
      </c>
      <c r="C841" s="354" t="s">
        <v>606</v>
      </c>
      <c r="D841" s="340"/>
      <c r="E841" s="340"/>
      <c r="F841" s="340"/>
      <c r="G841" s="340"/>
      <c r="H841" s="340"/>
      <c r="I841" s="340"/>
      <c r="J841" s="341" t="s">
        <v>578</v>
      </c>
      <c r="K841" s="342"/>
      <c r="L841" s="342"/>
      <c r="M841" s="342"/>
      <c r="N841" s="342"/>
      <c r="O841" s="342"/>
      <c r="P841" s="355" t="s">
        <v>600</v>
      </c>
      <c r="Q841" s="343"/>
      <c r="R841" s="343"/>
      <c r="S841" s="343"/>
      <c r="T841" s="343"/>
      <c r="U841" s="343"/>
      <c r="V841" s="343"/>
      <c r="W841" s="343"/>
      <c r="X841" s="343"/>
      <c r="Y841" s="344"/>
      <c r="Z841" s="345"/>
      <c r="AA841" s="345"/>
      <c r="AB841" s="346"/>
      <c r="AC841" s="347" t="s">
        <v>601</v>
      </c>
      <c r="AD841" s="347"/>
      <c r="AE841" s="347"/>
      <c r="AF841" s="347"/>
      <c r="AG841" s="347"/>
      <c r="AH841" s="348" t="s">
        <v>578</v>
      </c>
      <c r="AI841" s="349"/>
      <c r="AJ841" s="349"/>
      <c r="AK841" s="349"/>
      <c r="AL841" s="350" t="s">
        <v>578</v>
      </c>
      <c r="AM841" s="351"/>
      <c r="AN841" s="351"/>
      <c r="AO841" s="352"/>
      <c r="AP841" s="353" t="s">
        <v>602</v>
      </c>
      <c r="AQ841" s="353"/>
      <c r="AR841" s="353"/>
      <c r="AS841" s="353"/>
      <c r="AT841" s="353"/>
      <c r="AU841" s="353"/>
      <c r="AV841" s="353"/>
      <c r="AW841" s="353"/>
      <c r="AX841" s="353"/>
    </row>
    <row r="842" spans="1:50" ht="24" customHeight="1" x14ac:dyDescent="0.15">
      <c r="A842" s="372">
        <v>6</v>
      </c>
      <c r="B842" s="372">
        <v>1</v>
      </c>
      <c r="C842" s="354" t="s">
        <v>607</v>
      </c>
      <c r="D842" s="340"/>
      <c r="E842" s="340"/>
      <c r="F842" s="340"/>
      <c r="G842" s="340"/>
      <c r="H842" s="340"/>
      <c r="I842" s="340"/>
      <c r="J842" s="341" t="s">
        <v>578</v>
      </c>
      <c r="K842" s="342"/>
      <c r="L842" s="342"/>
      <c r="M842" s="342"/>
      <c r="N842" s="342"/>
      <c r="O842" s="342"/>
      <c r="P842" s="355" t="s">
        <v>600</v>
      </c>
      <c r="Q842" s="343"/>
      <c r="R842" s="343"/>
      <c r="S842" s="343"/>
      <c r="T842" s="343"/>
      <c r="U842" s="343"/>
      <c r="V842" s="343"/>
      <c r="W842" s="343"/>
      <c r="X842" s="343"/>
      <c r="Y842" s="344"/>
      <c r="Z842" s="345"/>
      <c r="AA842" s="345"/>
      <c r="AB842" s="346"/>
      <c r="AC842" s="347" t="s">
        <v>601</v>
      </c>
      <c r="AD842" s="347"/>
      <c r="AE842" s="347"/>
      <c r="AF842" s="347"/>
      <c r="AG842" s="347"/>
      <c r="AH842" s="348" t="s">
        <v>578</v>
      </c>
      <c r="AI842" s="349"/>
      <c r="AJ842" s="349"/>
      <c r="AK842" s="349"/>
      <c r="AL842" s="350" t="s">
        <v>578</v>
      </c>
      <c r="AM842" s="351"/>
      <c r="AN842" s="351"/>
      <c r="AO842" s="352"/>
      <c r="AP842" s="353" t="s">
        <v>602</v>
      </c>
      <c r="AQ842" s="353"/>
      <c r="AR842" s="353"/>
      <c r="AS842" s="353"/>
      <c r="AT842" s="353"/>
      <c r="AU842" s="353"/>
      <c r="AV842" s="353"/>
      <c r="AW842" s="353"/>
      <c r="AX842" s="353"/>
    </row>
    <row r="843" spans="1:50" ht="24" customHeight="1" x14ac:dyDescent="0.15">
      <c r="A843" s="372">
        <v>7</v>
      </c>
      <c r="B843" s="372">
        <v>1</v>
      </c>
      <c r="C843" s="354" t="s">
        <v>608</v>
      </c>
      <c r="D843" s="340"/>
      <c r="E843" s="340"/>
      <c r="F843" s="340"/>
      <c r="G843" s="340"/>
      <c r="H843" s="340"/>
      <c r="I843" s="340"/>
      <c r="J843" s="341" t="s">
        <v>578</v>
      </c>
      <c r="K843" s="342"/>
      <c r="L843" s="342"/>
      <c r="M843" s="342"/>
      <c r="N843" s="342"/>
      <c r="O843" s="342"/>
      <c r="P843" s="355" t="s">
        <v>600</v>
      </c>
      <c r="Q843" s="343"/>
      <c r="R843" s="343"/>
      <c r="S843" s="343"/>
      <c r="T843" s="343"/>
      <c r="U843" s="343"/>
      <c r="V843" s="343"/>
      <c r="W843" s="343"/>
      <c r="X843" s="343"/>
      <c r="Y843" s="344"/>
      <c r="Z843" s="345"/>
      <c r="AA843" s="345"/>
      <c r="AB843" s="346"/>
      <c r="AC843" s="347" t="s">
        <v>601</v>
      </c>
      <c r="AD843" s="347"/>
      <c r="AE843" s="347"/>
      <c r="AF843" s="347"/>
      <c r="AG843" s="347"/>
      <c r="AH843" s="348" t="s">
        <v>578</v>
      </c>
      <c r="AI843" s="349"/>
      <c r="AJ843" s="349"/>
      <c r="AK843" s="349"/>
      <c r="AL843" s="350" t="s">
        <v>578</v>
      </c>
      <c r="AM843" s="351"/>
      <c r="AN843" s="351"/>
      <c r="AO843" s="352"/>
      <c r="AP843" s="353" t="s">
        <v>602</v>
      </c>
      <c r="AQ843" s="353"/>
      <c r="AR843" s="353"/>
      <c r="AS843" s="353"/>
      <c r="AT843" s="353"/>
      <c r="AU843" s="353"/>
      <c r="AV843" s="353"/>
      <c r="AW843" s="353"/>
      <c r="AX843" s="353"/>
    </row>
    <row r="844" spans="1:50" ht="24" customHeight="1" x14ac:dyDescent="0.15">
      <c r="A844" s="372">
        <v>8</v>
      </c>
      <c r="B844" s="372">
        <v>1</v>
      </c>
      <c r="C844" s="354" t="s">
        <v>609</v>
      </c>
      <c r="D844" s="340"/>
      <c r="E844" s="340"/>
      <c r="F844" s="340"/>
      <c r="G844" s="340"/>
      <c r="H844" s="340"/>
      <c r="I844" s="340"/>
      <c r="J844" s="341" t="s">
        <v>578</v>
      </c>
      <c r="K844" s="342"/>
      <c r="L844" s="342"/>
      <c r="M844" s="342"/>
      <c r="N844" s="342"/>
      <c r="O844" s="342"/>
      <c r="P844" s="355" t="s">
        <v>600</v>
      </c>
      <c r="Q844" s="343"/>
      <c r="R844" s="343"/>
      <c r="S844" s="343"/>
      <c r="T844" s="343"/>
      <c r="U844" s="343"/>
      <c r="V844" s="343"/>
      <c r="W844" s="343"/>
      <c r="X844" s="343"/>
      <c r="Y844" s="344"/>
      <c r="Z844" s="345"/>
      <c r="AA844" s="345"/>
      <c r="AB844" s="346"/>
      <c r="AC844" s="347" t="s">
        <v>601</v>
      </c>
      <c r="AD844" s="347"/>
      <c r="AE844" s="347"/>
      <c r="AF844" s="347"/>
      <c r="AG844" s="347"/>
      <c r="AH844" s="348" t="s">
        <v>578</v>
      </c>
      <c r="AI844" s="349"/>
      <c r="AJ844" s="349"/>
      <c r="AK844" s="349"/>
      <c r="AL844" s="350" t="s">
        <v>578</v>
      </c>
      <c r="AM844" s="351"/>
      <c r="AN844" s="351"/>
      <c r="AO844" s="352"/>
      <c r="AP844" s="353" t="s">
        <v>602</v>
      </c>
      <c r="AQ844" s="353"/>
      <c r="AR844" s="353"/>
      <c r="AS844" s="353"/>
      <c r="AT844" s="353"/>
      <c r="AU844" s="353"/>
      <c r="AV844" s="353"/>
      <c r="AW844" s="353"/>
      <c r="AX844" s="353"/>
    </row>
    <row r="845" spans="1:50" ht="24" customHeight="1" x14ac:dyDescent="0.15">
      <c r="A845" s="372">
        <v>9</v>
      </c>
      <c r="B845" s="372">
        <v>1</v>
      </c>
      <c r="C845" s="354" t="s">
        <v>610</v>
      </c>
      <c r="D845" s="340"/>
      <c r="E845" s="340"/>
      <c r="F845" s="340"/>
      <c r="G845" s="340"/>
      <c r="H845" s="340"/>
      <c r="I845" s="340"/>
      <c r="J845" s="341" t="s">
        <v>578</v>
      </c>
      <c r="K845" s="342"/>
      <c r="L845" s="342"/>
      <c r="M845" s="342"/>
      <c r="N845" s="342"/>
      <c r="O845" s="342"/>
      <c r="P845" s="355" t="s">
        <v>600</v>
      </c>
      <c r="Q845" s="343"/>
      <c r="R845" s="343"/>
      <c r="S845" s="343"/>
      <c r="T845" s="343"/>
      <c r="U845" s="343"/>
      <c r="V845" s="343"/>
      <c r="W845" s="343"/>
      <c r="X845" s="343"/>
      <c r="Y845" s="344"/>
      <c r="Z845" s="345"/>
      <c r="AA845" s="345"/>
      <c r="AB845" s="346"/>
      <c r="AC845" s="347" t="s">
        <v>601</v>
      </c>
      <c r="AD845" s="347"/>
      <c r="AE845" s="347"/>
      <c r="AF845" s="347"/>
      <c r="AG845" s="347"/>
      <c r="AH845" s="348" t="s">
        <v>578</v>
      </c>
      <c r="AI845" s="349"/>
      <c r="AJ845" s="349"/>
      <c r="AK845" s="349"/>
      <c r="AL845" s="350" t="s">
        <v>578</v>
      </c>
      <c r="AM845" s="351"/>
      <c r="AN845" s="351"/>
      <c r="AO845" s="352"/>
      <c r="AP845" s="353" t="s">
        <v>602</v>
      </c>
      <c r="AQ845" s="353"/>
      <c r="AR845" s="353"/>
      <c r="AS845" s="353"/>
      <c r="AT845" s="353"/>
      <c r="AU845" s="353"/>
      <c r="AV845" s="353"/>
      <c r="AW845" s="353"/>
      <c r="AX845" s="353"/>
    </row>
    <row r="846" spans="1:50" ht="24" customHeight="1" x14ac:dyDescent="0.15">
      <c r="A846" s="372">
        <v>10</v>
      </c>
      <c r="B846" s="372">
        <v>1</v>
      </c>
      <c r="C846" s="354" t="s">
        <v>611</v>
      </c>
      <c r="D846" s="340"/>
      <c r="E846" s="340"/>
      <c r="F846" s="340"/>
      <c r="G846" s="340"/>
      <c r="H846" s="340"/>
      <c r="I846" s="340"/>
      <c r="J846" s="341" t="s">
        <v>578</v>
      </c>
      <c r="K846" s="342"/>
      <c r="L846" s="342"/>
      <c r="M846" s="342"/>
      <c r="N846" s="342"/>
      <c r="O846" s="342"/>
      <c r="P846" s="355" t="s">
        <v>600</v>
      </c>
      <c r="Q846" s="343"/>
      <c r="R846" s="343"/>
      <c r="S846" s="343"/>
      <c r="T846" s="343"/>
      <c r="U846" s="343"/>
      <c r="V846" s="343"/>
      <c r="W846" s="343"/>
      <c r="X846" s="343"/>
      <c r="Y846" s="344"/>
      <c r="Z846" s="345"/>
      <c r="AA846" s="345"/>
      <c r="AB846" s="346"/>
      <c r="AC846" s="347" t="s">
        <v>601</v>
      </c>
      <c r="AD846" s="347"/>
      <c r="AE846" s="347"/>
      <c r="AF846" s="347"/>
      <c r="AG846" s="347"/>
      <c r="AH846" s="348" t="s">
        <v>578</v>
      </c>
      <c r="AI846" s="349"/>
      <c r="AJ846" s="349"/>
      <c r="AK846" s="349"/>
      <c r="AL846" s="350" t="s">
        <v>578</v>
      </c>
      <c r="AM846" s="351"/>
      <c r="AN846" s="351"/>
      <c r="AO846" s="352"/>
      <c r="AP846" s="353" t="s">
        <v>602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596</v>
      </c>
      <c r="D870" s="340"/>
      <c r="E870" s="340"/>
      <c r="F870" s="340"/>
      <c r="G870" s="340"/>
      <c r="H870" s="340"/>
      <c r="I870" s="340"/>
      <c r="J870" s="341" t="s">
        <v>578</v>
      </c>
      <c r="K870" s="342"/>
      <c r="L870" s="342"/>
      <c r="M870" s="342"/>
      <c r="N870" s="342"/>
      <c r="O870" s="342"/>
      <c r="P870" s="355" t="s">
        <v>597</v>
      </c>
      <c r="Q870" s="343"/>
      <c r="R870" s="343"/>
      <c r="S870" s="343"/>
      <c r="T870" s="343"/>
      <c r="U870" s="343"/>
      <c r="V870" s="343"/>
      <c r="W870" s="343"/>
      <c r="X870" s="343"/>
      <c r="Y870" s="344"/>
      <c r="Z870" s="345"/>
      <c r="AA870" s="345"/>
      <c r="AB870" s="346"/>
      <c r="AC870" s="347" t="s">
        <v>555</v>
      </c>
      <c r="AD870" s="347"/>
      <c r="AE870" s="347"/>
      <c r="AF870" s="347"/>
      <c r="AG870" s="347"/>
      <c r="AH870" s="348" t="s">
        <v>578</v>
      </c>
      <c r="AI870" s="349"/>
      <c r="AJ870" s="349"/>
      <c r="AK870" s="349"/>
      <c r="AL870" s="350" t="s">
        <v>578</v>
      </c>
      <c r="AM870" s="351"/>
      <c r="AN870" s="351"/>
      <c r="AO870" s="352"/>
      <c r="AP870" s="353" t="s">
        <v>602</v>
      </c>
      <c r="AQ870" s="353"/>
      <c r="AR870" s="353"/>
      <c r="AS870" s="353"/>
      <c r="AT870" s="353"/>
      <c r="AU870" s="353"/>
      <c r="AV870" s="353"/>
      <c r="AW870" s="353"/>
      <c r="AX870" s="353"/>
    </row>
    <row r="871" spans="1:50" ht="30" customHeight="1" x14ac:dyDescent="0.15">
      <c r="A871" s="372">
        <v>2</v>
      </c>
      <c r="B871" s="372">
        <v>1</v>
      </c>
      <c r="C871" s="354" t="s">
        <v>598</v>
      </c>
      <c r="D871" s="340"/>
      <c r="E871" s="340"/>
      <c r="F871" s="340"/>
      <c r="G871" s="340"/>
      <c r="H871" s="340"/>
      <c r="I871" s="340"/>
      <c r="J871" s="341" t="s">
        <v>578</v>
      </c>
      <c r="K871" s="342"/>
      <c r="L871" s="342"/>
      <c r="M871" s="342"/>
      <c r="N871" s="342"/>
      <c r="O871" s="342"/>
      <c r="P871" s="355" t="s">
        <v>612</v>
      </c>
      <c r="Q871" s="343"/>
      <c r="R871" s="343"/>
      <c r="S871" s="343"/>
      <c r="T871" s="343"/>
      <c r="U871" s="343"/>
      <c r="V871" s="343"/>
      <c r="W871" s="343"/>
      <c r="X871" s="343"/>
      <c r="Y871" s="344"/>
      <c r="Z871" s="345"/>
      <c r="AA871" s="345"/>
      <c r="AB871" s="346"/>
      <c r="AC871" s="347" t="s">
        <v>555</v>
      </c>
      <c r="AD871" s="347"/>
      <c r="AE871" s="347"/>
      <c r="AF871" s="347"/>
      <c r="AG871" s="347"/>
      <c r="AH871" s="348" t="s">
        <v>578</v>
      </c>
      <c r="AI871" s="349"/>
      <c r="AJ871" s="349"/>
      <c r="AK871" s="349"/>
      <c r="AL871" s="350" t="s">
        <v>578</v>
      </c>
      <c r="AM871" s="351"/>
      <c r="AN871" s="351"/>
      <c r="AO871" s="352"/>
      <c r="AP871" s="353" t="s">
        <v>602</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t="s">
        <v>578</v>
      </c>
      <c r="K872" s="342"/>
      <c r="L872" s="342"/>
      <c r="M872" s="342"/>
      <c r="N872" s="342"/>
      <c r="O872" s="342"/>
      <c r="P872" s="355"/>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t="s">
        <v>578</v>
      </c>
      <c r="K873" s="342"/>
      <c r="L873" s="342"/>
      <c r="M873" s="342"/>
      <c r="N873" s="342"/>
      <c r="O873" s="342"/>
      <c r="P873" s="355"/>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602</v>
      </c>
      <c r="F1102" s="371"/>
      <c r="G1102" s="371"/>
      <c r="H1102" s="371"/>
      <c r="I1102" s="371"/>
      <c r="J1102" s="341" t="s">
        <v>578</v>
      </c>
      <c r="K1102" s="342"/>
      <c r="L1102" s="342"/>
      <c r="M1102" s="342"/>
      <c r="N1102" s="342"/>
      <c r="O1102" s="342"/>
      <c r="P1102" s="355" t="s">
        <v>602</v>
      </c>
      <c r="Q1102" s="343"/>
      <c r="R1102" s="343"/>
      <c r="S1102" s="343"/>
      <c r="T1102" s="343"/>
      <c r="U1102" s="343"/>
      <c r="V1102" s="343"/>
      <c r="W1102" s="343"/>
      <c r="X1102" s="343"/>
      <c r="Y1102" s="344" t="s">
        <v>578</v>
      </c>
      <c r="Z1102" s="345"/>
      <c r="AA1102" s="345"/>
      <c r="AB1102" s="346"/>
      <c r="AC1102" s="347" t="s">
        <v>555</v>
      </c>
      <c r="AD1102" s="347"/>
      <c r="AE1102" s="347"/>
      <c r="AF1102" s="347"/>
      <c r="AG1102" s="347"/>
      <c r="AH1102" s="348" t="s">
        <v>578</v>
      </c>
      <c r="AI1102" s="349"/>
      <c r="AJ1102" s="349"/>
      <c r="AK1102" s="349"/>
      <c r="AL1102" s="350" t="s">
        <v>578</v>
      </c>
      <c r="AM1102" s="351"/>
      <c r="AN1102" s="351"/>
      <c r="AO1102" s="352"/>
      <c r="AP1102" s="353" t="s">
        <v>602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82">
    <cfRule type="expression" dxfId="2803" priority="13901">
      <formula>IF(RIGHT(TEXT(Y782,"0.#"),1)=".",FALSE,TRUE)</formula>
    </cfRule>
    <cfRule type="expression" dxfId="2802" priority="13902">
      <formula>IF(RIGHT(TEXT(Y782,"0.#"),1)=".",TRUE,FALSE)</formula>
    </cfRule>
  </conditionalFormatting>
  <conditionalFormatting sqref="Y791">
    <cfRule type="expression" dxfId="2801" priority="13897">
      <formula>IF(RIGHT(TEXT(Y791,"0.#"),1)=".",FALSE,TRUE)</formula>
    </cfRule>
    <cfRule type="expression" dxfId="2800" priority="13898">
      <formula>IF(RIGHT(TEXT(Y791,"0.#"),1)=".",TRUE,FALSE)</formula>
    </cfRule>
  </conditionalFormatting>
  <conditionalFormatting sqref="Y822:Y829 Y820 Y809:Y816 Y807 Y796:Y803 Y794">
    <cfRule type="expression" dxfId="2799" priority="13679">
      <formula>IF(RIGHT(TEXT(Y794,"0.#"),1)=".",FALSE,TRUE)</formula>
    </cfRule>
    <cfRule type="expression" dxfId="2798" priority="13680">
      <formula>IF(RIGHT(TEXT(Y794,"0.#"),1)=".",TRUE,FALSE)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E101 AQ101">
    <cfRule type="expression" dxfId="2793" priority="13717">
      <formula>IF(RIGHT(TEXT(AE101,"0.#"),1)=".",FALSE,TRUE)</formula>
    </cfRule>
    <cfRule type="expression" dxfId="2792" priority="13718">
      <formula>IF(RIGHT(TEXT(AE101,"0.#"),1)=".",TRUE,FALSE)</formula>
    </cfRule>
  </conditionalFormatting>
  <conditionalFormatting sqref="Y783:Y790 Y781">
    <cfRule type="expression" dxfId="2791" priority="13703">
      <formula>IF(RIGHT(TEXT(Y781,"0.#"),1)=".",FALSE,TRUE)</formula>
    </cfRule>
    <cfRule type="expression" dxfId="2790" priority="13704">
      <formula>IF(RIGHT(TEXT(Y781,"0.#"),1)=".",TRUE,FALSE)</formula>
    </cfRule>
  </conditionalFormatting>
  <conditionalFormatting sqref="AU791">
    <cfRule type="expression" dxfId="2789" priority="13699">
      <formula>IF(RIGHT(TEXT(AU791,"0.#"),1)=".",FALSE,TRUE)</formula>
    </cfRule>
    <cfRule type="expression" dxfId="2788" priority="13700">
      <formula>IF(RIGHT(TEXT(AU791,"0.#"),1)=".",TRUE,FALSE)</formula>
    </cfRule>
  </conditionalFormatting>
  <conditionalFormatting sqref="AU785:AU790">
    <cfRule type="expression" dxfId="2787" priority="13697">
      <formula>IF(RIGHT(TEXT(AU785,"0.#"),1)=".",FALSE,TRUE)</formula>
    </cfRule>
    <cfRule type="expression" dxfId="2786" priority="13698">
      <formula>IF(RIGHT(TEXT(AU785,"0.#"),1)=".",TRUE,FALSE)</formula>
    </cfRule>
  </conditionalFormatting>
  <conditionalFormatting sqref="Y821 Y808 Y795">
    <cfRule type="expression" dxfId="2785" priority="13683">
      <formula>IF(RIGHT(TEXT(Y795,"0.#"),1)=".",FALSE,TRUE)</formula>
    </cfRule>
    <cfRule type="expression" dxfId="2784" priority="13684">
      <formula>IF(RIGHT(TEXT(Y795,"0.#"),1)=".",TRUE,FALSE)</formula>
    </cfRule>
  </conditionalFormatting>
  <conditionalFormatting sqref="Y830 Y817 Y804">
    <cfRule type="expression" dxfId="2783" priority="13681">
      <formula>IF(RIGHT(TEXT(Y804,"0.#"),1)=".",FALSE,TRUE)</formula>
    </cfRule>
    <cfRule type="expression" dxfId="2782" priority="13682">
      <formula>IF(RIGHT(TEXT(Y804,"0.#"),1)=".",TRUE,FALSE)</formula>
    </cfRule>
  </conditionalFormatting>
  <conditionalFormatting sqref="AU821 AU808 AU795">
    <cfRule type="expression" dxfId="2781" priority="13677">
      <formula>IF(RIGHT(TEXT(AU795,"0.#"),1)=".",FALSE,TRUE)</formula>
    </cfRule>
    <cfRule type="expression" dxfId="2780" priority="13678">
      <formula>IF(RIGHT(TEXT(AU795,"0.#"),1)=".",TRUE,FALSE)</formula>
    </cfRule>
  </conditionalFormatting>
  <conditionalFormatting sqref="AU830 AU817 AU804">
    <cfRule type="expression" dxfId="2779" priority="13675">
      <formula>IF(RIGHT(TEXT(AU804,"0.#"),1)=".",FALSE,TRUE)</formula>
    </cfRule>
    <cfRule type="expression" dxfId="2778" priority="13676">
      <formula>IF(RIGHT(TEXT(AU804,"0.#"),1)=".",TRUE,FALSE)</formula>
    </cfRule>
  </conditionalFormatting>
  <conditionalFormatting sqref="AU822:AU829 AU820 AU809:AU816 AU807 AU796:AU803 AU794">
    <cfRule type="expression" dxfId="2777" priority="13673">
      <formula>IF(RIGHT(TEXT(AU794,"0.#"),1)=".",FALSE,TRUE)</formula>
    </cfRule>
    <cfRule type="expression" dxfId="2776" priority="13674">
      <formula>IF(RIGHT(TEXT(AU794,"0.#"),1)=".",TRUE,FALSE)</formula>
    </cfRule>
  </conditionalFormatting>
  <conditionalFormatting sqref="AM87">
    <cfRule type="expression" dxfId="2775" priority="13327">
      <formula>IF(RIGHT(TEXT(AM87,"0.#"),1)=".",FALSE,TRUE)</formula>
    </cfRule>
    <cfRule type="expression" dxfId="2774" priority="13328">
      <formula>IF(RIGHT(TEXT(AM87,"0.#"),1)=".",TRUE,FALSE)</formula>
    </cfRule>
  </conditionalFormatting>
  <conditionalFormatting sqref="AE55">
    <cfRule type="expression" dxfId="2773" priority="13395">
      <formula>IF(RIGHT(TEXT(AE55,"0.#"),1)=".",FALSE,TRUE)</formula>
    </cfRule>
    <cfRule type="expression" dxfId="2772" priority="13396">
      <formula>IF(RIGHT(TEXT(AE55,"0.#"),1)=".",TRUE,FALSE)</formula>
    </cfRule>
  </conditionalFormatting>
  <conditionalFormatting sqref="AI55">
    <cfRule type="expression" dxfId="2771" priority="13393">
      <formula>IF(RIGHT(TEXT(AI55,"0.#"),1)=".",FALSE,TRUE)</formula>
    </cfRule>
    <cfRule type="expression" dxfId="2770" priority="13394">
      <formula>IF(RIGHT(TEXT(AI55,"0.#"),1)=".",TRUE,FALSE)</formula>
    </cfRule>
  </conditionalFormatting>
  <conditionalFormatting sqref="AM34">
    <cfRule type="expression" dxfId="2769" priority="13473">
      <formula>IF(RIGHT(TEXT(AM34,"0.#"),1)=".",FALSE,TRUE)</formula>
    </cfRule>
    <cfRule type="expression" dxfId="2768" priority="13474">
      <formula>IF(RIGHT(TEXT(AM34,"0.#"),1)=".",TRUE,FALSE)</formula>
    </cfRule>
  </conditionalFormatting>
  <conditionalFormatting sqref="AE33">
    <cfRule type="expression" dxfId="2767" priority="13487">
      <formula>IF(RIGHT(TEXT(AE33,"0.#"),1)=".",FALSE,TRUE)</formula>
    </cfRule>
    <cfRule type="expression" dxfId="2766" priority="13488">
      <formula>IF(RIGHT(TEXT(AE33,"0.#"),1)=".",TRUE,FALSE)</formula>
    </cfRule>
  </conditionalFormatting>
  <conditionalFormatting sqref="AE34">
    <cfRule type="expression" dxfId="2765" priority="13485">
      <formula>IF(RIGHT(TEXT(AE34,"0.#"),1)=".",FALSE,TRUE)</formula>
    </cfRule>
    <cfRule type="expression" dxfId="2764" priority="13486">
      <formula>IF(RIGHT(TEXT(AE34,"0.#"),1)=".",TRUE,FALSE)</formula>
    </cfRule>
  </conditionalFormatting>
  <conditionalFormatting sqref="AI34">
    <cfRule type="expression" dxfId="2763" priority="13483">
      <formula>IF(RIGHT(TEXT(AI34,"0.#"),1)=".",FALSE,TRUE)</formula>
    </cfRule>
    <cfRule type="expression" dxfId="2762" priority="13484">
      <formula>IF(RIGHT(TEXT(AI34,"0.#"),1)=".",TRUE,FALSE)</formula>
    </cfRule>
  </conditionalFormatting>
  <conditionalFormatting sqref="AI33">
    <cfRule type="expression" dxfId="2761" priority="13481">
      <formula>IF(RIGHT(TEXT(AI33,"0.#"),1)=".",FALSE,TRUE)</formula>
    </cfRule>
    <cfRule type="expression" dxfId="2760" priority="13482">
      <formula>IF(RIGHT(TEXT(AI33,"0.#"),1)=".",TRUE,FALSE)</formula>
    </cfRule>
  </conditionalFormatting>
  <conditionalFormatting sqref="AI32">
    <cfRule type="expression" dxfId="2759" priority="13479">
      <formula>IF(RIGHT(TEXT(AI32,"0.#"),1)=".",FALSE,TRUE)</formula>
    </cfRule>
    <cfRule type="expression" dxfId="2758" priority="13480">
      <formula>IF(RIGHT(TEXT(AI32,"0.#"),1)=".",TRUE,FALSE)</formula>
    </cfRule>
  </conditionalFormatting>
  <conditionalFormatting sqref="AM32">
    <cfRule type="expression" dxfId="2757" priority="13477">
      <formula>IF(RIGHT(TEXT(AM32,"0.#"),1)=".",FALSE,TRUE)</formula>
    </cfRule>
    <cfRule type="expression" dxfId="2756" priority="13478">
      <formula>IF(RIGHT(TEXT(AM32,"0.#"),1)=".",TRUE,FALSE)</formula>
    </cfRule>
  </conditionalFormatting>
  <conditionalFormatting sqref="AM33">
    <cfRule type="expression" dxfId="2755" priority="13475">
      <formula>IF(RIGHT(TEXT(AM33,"0.#"),1)=".",FALSE,TRUE)</formula>
    </cfRule>
    <cfRule type="expression" dxfId="2754" priority="13476">
      <formula>IF(RIGHT(TEXT(AM33,"0.#"),1)=".",TRUE,FALSE)</formula>
    </cfRule>
  </conditionalFormatting>
  <conditionalFormatting sqref="AQ32:AQ34">
    <cfRule type="expression" dxfId="2753" priority="13467">
      <formula>IF(RIGHT(TEXT(AQ32,"0.#"),1)=".",FALSE,TRUE)</formula>
    </cfRule>
    <cfRule type="expression" dxfId="2752" priority="13468">
      <formula>IF(RIGHT(TEXT(AQ32,"0.#"),1)=".",TRUE,FALSE)</formula>
    </cfRule>
  </conditionalFormatting>
  <conditionalFormatting sqref="AU32:AU34">
    <cfRule type="expression" dxfId="2751" priority="13465">
      <formula>IF(RIGHT(TEXT(AU32,"0.#"),1)=".",FALSE,TRUE)</formula>
    </cfRule>
    <cfRule type="expression" dxfId="2750" priority="13466">
      <formula>IF(RIGHT(TEXT(AU32,"0.#"),1)=".",TRUE,FALSE)</formula>
    </cfRule>
  </conditionalFormatting>
  <conditionalFormatting sqref="AE53">
    <cfRule type="expression" dxfId="2749" priority="13399">
      <formula>IF(RIGHT(TEXT(AE53,"0.#"),1)=".",FALSE,TRUE)</formula>
    </cfRule>
    <cfRule type="expression" dxfId="2748" priority="13400">
      <formula>IF(RIGHT(TEXT(AE53,"0.#"),1)=".",TRUE,FALSE)</formula>
    </cfRule>
  </conditionalFormatting>
  <conditionalFormatting sqref="AE54">
    <cfRule type="expression" dxfId="2747" priority="13397">
      <formula>IF(RIGHT(TEXT(AE54,"0.#"),1)=".",FALSE,TRUE)</formula>
    </cfRule>
    <cfRule type="expression" dxfId="2746" priority="13398">
      <formula>IF(RIGHT(TEXT(AE54,"0.#"),1)=".",TRUE,FALSE)</formula>
    </cfRule>
  </conditionalFormatting>
  <conditionalFormatting sqref="AI54">
    <cfRule type="expression" dxfId="2745" priority="13391">
      <formula>IF(RIGHT(TEXT(AI54,"0.#"),1)=".",FALSE,TRUE)</formula>
    </cfRule>
    <cfRule type="expression" dxfId="2744" priority="13392">
      <formula>IF(RIGHT(TEXT(AI54,"0.#"),1)=".",TRUE,FALSE)</formula>
    </cfRule>
  </conditionalFormatting>
  <conditionalFormatting sqref="AI53">
    <cfRule type="expression" dxfId="2743" priority="13389">
      <formula>IF(RIGHT(TEXT(AI53,"0.#"),1)=".",FALSE,TRUE)</formula>
    </cfRule>
    <cfRule type="expression" dxfId="2742" priority="13390">
      <formula>IF(RIGHT(TEXT(AI53,"0.#"),1)=".",TRUE,FALSE)</formula>
    </cfRule>
  </conditionalFormatting>
  <conditionalFormatting sqref="AM53">
    <cfRule type="expression" dxfId="2741" priority="13387">
      <formula>IF(RIGHT(TEXT(AM53,"0.#"),1)=".",FALSE,TRUE)</formula>
    </cfRule>
    <cfRule type="expression" dxfId="2740" priority="13388">
      <formula>IF(RIGHT(TEXT(AM53,"0.#"),1)=".",TRUE,FALSE)</formula>
    </cfRule>
  </conditionalFormatting>
  <conditionalFormatting sqref="AM54">
    <cfRule type="expression" dxfId="2739" priority="13385">
      <formula>IF(RIGHT(TEXT(AM54,"0.#"),1)=".",FALSE,TRUE)</formula>
    </cfRule>
    <cfRule type="expression" dxfId="2738" priority="13386">
      <formula>IF(RIGHT(TEXT(AM54,"0.#"),1)=".",TRUE,FALSE)</formula>
    </cfRule>
  </conditionalFormatting>
  <conditionalFormatting sqref="AM55">
    <cfRule type="expression" dxfId="2737" priority="13383">
      <formula>IF(RIGHT(TEXT(AM55,"0.#"),1)=".",FALSE,TRUE)</formula>
    </cfRule>
    <cfRule type="expression" dxfId="2736" priority="13384">
      <formula>IF(RIGHT(TEXT(AM55,"0.#"),1)=".",TRUE,FALSE)</formula>
    </cfRule>
  </conditionalFormatting>
  <conditionalFormatting sqref="AE60">
    <cfRule type="expression" dxfId="2735" priority="13369">
      <formula>IF(RIGHT(TEXT(AE60,"0.#"),1)=".",FALSE,TRUE)</formula>
    </cfRule>
    <cfRule type="expression" dxfId="2734" priority="13370">
      <formula>IF(RIGHT(TEXT(AE60,"0.#"),1)=".",TRUE,FALSE)</formula>
    </cfRule>
  </conditionalFormatting>
  <conditionalFormatting sqref="AE61">
    <cfRule type="expression" dxfId="2733" priority="13367">
      <formula>IF(RIGHT(TEXT(AE61,"0.#"),1)=".",FALSE,TRUE)</formula>
    </cfRule>
    <cfRule type="expression" dxfId="2732" priority="13368">
      <formula>IF(RIGHT(TEXT(AE61,"0.#"),1)=".",TRUE,FALSE)</formula>
    </cfRule>
  </conditionalFormatting>
  <conditionalFormatting sqref="AE62">
    <cfRule type="expression" dxfId="2731" priority="13365">
      <formula>IF(RIGHT(TEXT(AE62,"0.#"),1)=".",FALSE,TRUE)</formula>
    </cfRule>
    <cfRule type="expression" dxfId="2730" priority="13366">
      <formula>IF(RIGHT(TEXT(AE62,"0.#"),1)=".",TRUE,FALSE)</formula>
    </cfRule>
  </conditionalFormatting>
  <conditionalFormatting sqref="AI62">
    <cfRule type="expression" dxfId="2729" priority="13363">
      <formula>IF(RIGHT(TEXT(AI62,"0.#"),1)=".",FALSE,TRUE)</formula>
    </cfRule>
    <cfRule type="expression" dxfId="2728" priority="13364">
      <formula>IF(RIGHT(TEXT(AI62,"0.#"),1)=".",TRUE,FALSE)</formula>
    </cfRule>
  </conditionalFormatting>
  <conditionalFormatting sqref="AI61">
    <cfRule type="expression" dxfId="2727" priority="13361">
      <formula>IF(RIGHT(TEXT(AI61,"0.#"),1)=".",FALSE,TRUE)</formula>
    </cfRule>
    <cfRule type="expression" dxfId="2726" priority="13362">
      <formula>IF(RIGHT(TEXT(AI61,"0.#"),1)=".",TRUE,FALSE)</formula>
    </cfRule>
  </conditionalFormatting>
  <conditionalFormatting sqref="AI60">
    <cfRule type="expression" dxfId="2725" priority="13359">
      <formula>IF(RIGHT(TEXT(AI60,"0.#"),1)=".",FALSE,TRUE)</formula>
    </cfRule>
    <cfRule type="expression" dxfId="2724" priority="13360">
      <formula>IF(RIGHT(TEXT(AI60,"0.#"),1)=".",TRUE,FALSE)</formula>
    </cfRule>
  </conditionalFormatting>
  <conditionalFormatting sqref="AM60">
    <cfRule type="expression" dxfId="2723" priority="13357">
      <formula>IF(RIGHT(TEXT(AM60,"0.#"),1)=".",FALSE,TRUE)</formula>
    </cfRule>
    <cfRule type="expression" dxfId="2722" priority="13358">
      <formula>IF(RIGHT(TEXT(AM60,"0.#"),1)=".",TRUE,FALSE)</formula>
    </cfRule>
  </conditionalFormatting>
  <conditionalFormatting sqref="AM61">
    <cfRule type="expression" dxfId="2721" priority="13355">
      <formula>IF(RIGHT(TEXT(AM61,"0.#"),1)=".",FALSE,TRUE)</formula>
    </cfRule>
    <cfRule type="expression" dxfId="2720" priority="13356">
      <formula>IF(RIGHT(TEXT(AM61,"0.#"),1)=".",TRUE,FALSE)</formula>
    </cfRule>
  </conditionalFormatting>
  <conditionalFormatting sqref="AM62">
    <cfRule type="expression" dxfId="2719" priority="13353">
      <formula>IF(RIGHT(TEXT(AM62,"0.#"),1)=".",FALSE,TRUE)</formula>
    </cfRule>
    <cfRule type="expression" dxfId="2718" priority="13354">
      <formula>IF(RIGHT(TEXT(AM62,"0.#"),1)=".",TRUE,FALSE)</formula>
    </cfRule>
  </conditionalFormatting>
  <conditionalFormatting sqref="AE87">
    <cfRule type="expression" dxfId="2717" priority="13339">
      <formula>IF(RIGHT(TEXT(AE87,"0.#"),1)=".",FALSE,TRUE)</formula>
    </cfRule>
    <cfRule type="expression" dxfId="2716" priority="13340">
      <formula>IF(RIGHT(TEXT(AE87,"0.#"),1)=".",TRUE,FALSE)</formula>
    </cfRule>
  </conditionalFormatting>
  <conditionalFormatting sqref="AE88">
    <cfRule type="expression" dxfId="2715" priority="13337">
      <formula>IF(RIGHT(TEXT(AE88,"0.#"),1)=".",FALSE,TRUE)</formula>
    </cfRule>
    <cfRule type="expression" dxfId="2714" priority="13338">
      <formula>IF(RIGHT(TEXT(AE88,"0.#"),1)=".",TRUE,FALSE)</formula>
    </cfRule>
  </conditionalFormatting>
  <conditionalFormatting sqref="AE89">
    <cfRule type="expression" dxfId="2713" priority="13335">
      <formula>IF(RIGHT(TEXT(AE89,"0.#"),1)=".",FALSE,TRUE)</formula>
    </cfRule>
    <cfRule type="expression" dxfId="2712" priority="13336">
      <formula>IF(RIGHT(TEXT(AE89,"0.#"),1)=".",TRUE,FALSE)</formula>
    </cfRule>
  </conditionalFormatting>
  <conditionalFormatting sqref="AI89">
    <cfRule type="expression" dxfId="2711" priority="13333">
      <formula>IF(RIGHT(TEXT(AI89,"0.#"),1)=".",FALSE,TRUE)</formula>
    </cfRule>
    <cfRule type="expression" dxfId="2710" priority="13334">
      <formula>IF(RIGHT(TEXT(AI89,"0.#"),1)=".",TRUE,FALSE)</formula>
    </cfRule>
  </conditionalFormatting>
  <conditionalFormatting sqref="AI88">
    <cfRule type="expression" dxfId="2709" priority="13331">
      <formula>IF(RIGHT(TEXT(AI88,"0.#"),1)=".",FALSE,TRUE)</formula>
    </cfRule>
    <cfRule type="expression" dxfId="2708" priority="13332">
      <formula>IF(RIGHT(TEXT(AI88,"0.#"),1)=".",TRUE,FALSE)</formula>
    </cfRule>
  </conditionalFormatting>
  <conditionalFormatting sqref="AI87">
    <cfRule type="expression" dxfId="2707" priority="13329">
      <formula>IF(RIGHT(TEXT(AI87,"0.#"),1)=".",FALSE,TRUE)</formula>
    </cfRule>
    <cfRule type="expression" dxfId="2706" priority="13330">
      <formula>IF(RIGHT(TEXT(AI87,"0.#"),1)=".",TRUE,FALSE)</formula>
    </cfRule>
  </conditionalFormatting>
  <conditionalFormatting sqref="AM88">
    <cfRule type="expression" dxfId="2705" priority="13325">
      <formula>IF(RIGHT(TEXT(AM88,"0.#"),1)=".",FALSE,TRUE)</formula>
    </cfRule>
    <cfRule type="expression" dxfId="2704" priority="13326">
      <formula>IF(RIGHT(TEXT(AM88,"0.#"),1)=".",TRUE,FALSE)</formula>
    </cfRule>
  </conditionalFormatting>
  <conditionalFormatting sqref="AM89">
    <cfRule type="expression" dxfId="2703" priority="13323">
      <formula>IF(RIGHT(TEXT(AM89,"0.#"),1)=".",FALSE,TRUE)</formula>
    </cfRule>
    <cfRule type="expression" dxfId="2702" priority="13324">
      <formula>IF(RIGHT(TEXT(AM89,"0.#"),1)=".",TRUE,FALSE)</formula>
    </cfRule>
  </conditionalFormatting>
  <conditionalFormatting sqref="AE92">
    <cfRule type="expression" dxfId="2701" priority="13309">
      <formula>IF(RIGHT(TEXT(AE92,"0.#"),1)=".",FALSE,TRUE)</formula>
    </cfRule>
    <cfRule type="expression" dxfId="2700" priority="13310">
      <formula>IF(RIGHT(TEXT(AE92,"0.#"),1)=".",TRUE,FALSE)</formula>
    </cfRule>
  </conditionalFormatting>
  <conditionalFormatting sqref="AE93">
    <cfRule type="expression" dxfId="2699" priority="13307">
      <formula>IF(RIGHT(TEXT(AE93,"0.#"),1)=".",FALSE,TRUE)</formula>
    </cfRule>
    <cfRule type="expression" dxfId="2698" priority="13308">
      <formula>IF(RIGHT(TEXT(AE93,"0.#"),1)=".",TRUE,FALSE)</formula>
    </cfRule>
  </conditionalFormatting>
  <conditionalFormatting sqref="AE94">
    <cfRule type="expression" dxfId="2697" priority="13305">
      <formula>IF(RIGHT(TEXT(AE94,"0.#"),1)=".",FALSE,TRUE)</formula>
    </cfRule>
    <cfRule type="expression" dxfId="2696" priority="13306">
      <formula>IF(RIGHT(TEXT(AE94,"0.#"),1)=".",TRUE,FALSE)</formula>
    </cfRule>
  </conditionalFormatting>
  <conditionalFormatting sqref="AI94">
    <cfRule type="expression" dxfId="2695" priority="13303">
      <formula>IF(RIGHT(TEXT(AI94,"0.#"),1)=".",FALSE,TRUE)</formula>
    </cfRule>
    <cfRule type="expression" dxfId="2694" priority="13304">
      <formula>IF(RIGHT(TEXT(AI94,"0.#"),1)=".",TRUE,FALSE)</formula>
    </cfRule>
  </conditionalFormatting>
  <conditionalFormatting sqref="AI93">
    <cfRule type="expression" dxfId="2693" priority="13301">
      <formula>IF(RIGHT(TEXT(AI93,"0.#"),1)=".",FALSE,TRUE)</formula>
    </cfRule>
    <cfRule type="expression" dxfId="2692" priority="13302">
      <formula>IF(RIGHT(TEXT(AI93,"0.#"),1)=".",TRUE,FALSE)</formula>
    </cfRule>
  </conditionalFormatting>
  <conditionalFormatting sqref="AI92">
    <cfRule type="expression" dxfId="2691" priority="13299">
      <formula>IF(RIGHT(TEXT(AI92,"0.#"),1)=".",FALSE,TRUE)</formula>
    </cfRule>
    <cfRule type="expression" dxfId="2690" priority="13300">
      <formula>IF(RIGHT(TEXT(AI92,"0.#"),1)=".",TRUE,FALSE)</formula>
    </cfRule>
  </conditionalFormatting>
  <conditionalFormatting sqref="AM92">
    <cfRule type="expression" dxfId="2689" priority="13297">
      <formula>IF(RIGHT(TEXT(AM92,"0.#"),1)=".",FALSE,TRUE)</formula>
    </cfRule>
    <cfRule type="expression" dxfId="2688" priority="13298">
      <formula>IF(RIGHT(TEXT(AM92,"0.#"),1)=".",TRUE,FALSE)</formula>
    </cfRule>
  </conditionalFormatting>
  <conditionalFormatting sqref="AM93">
    <cfRule type="expression" dxfId="2687" priority="13295">
      <formula>IF(RIGHT(TEXT(AM93,"0.#"),1)=".",FALSE,TRUE)</formula>
    </cfRule>
    <cfRule type="expression" dxfId="2686" priority="13296">
      <formula>IF(RIGHT(TEXT(AM93,"0.#"),1)=".",TRUE,FALSE)</formula>
    </cfRule>
  </conditionalFormatting>
  <conditionalFormatting sqref="AM94">
    <cfRule type="expression" dxfId="2685" priority="13293">
      <formula>IF(RIGHT(TEXT(AM94,"0.#"),1)=".",FALSE,TRUE)</formula>
    </cfRule>
    <cfRule type="expression" dxfId="2684" priority="13294">
      <formula>IF(RIGHT(TEXT(AM94,"0.#"),1)=".",TRUE,FALSE)</formula>
    </cfRule>
  </conditionalFormatting>
  <conditionalFormatting sqref="AE97">
    <cfRule type="expression" dxfId="2683" priority="13279">
      <formula>IF(RIGHT(TEXT(AE97,"0.#"),1)=".",FALSE,TRUE)</formula>
    </cfRule>
    <cfRule type="expression" dxfId="2682" priority="13280">
      <formula>IF(RIGHT(TEXT(AE97,"0.#"),1)=".",TRUE,FALSE)</formula>
    </cfRule>
  </conditionalFormatting>
  <conditionalFormatting sqref="AE98">
    <cfRule type="expression" dxfId="2681" priority="13277">
      <formula>IF(RIGHT(TEXT(AE98,"0.#"),1)=".",FALSE,TRUE)</formula>
    </cfRule>
    <cfRule type="expression" dxfId="2680" priority="13278">
      <formula>IF(RIGHT(TEXT(AE98,"0.#"),1)=".",TRUE,FALSE)</formula>
    </cfRule>
  </conditionalFormatting>
  <conditionalFormatting sqref="AE99">
    <cfRule type="expression" dxfId="2679" priority="13275">
      <formula>IF(RIGHT(TEXT(AE99,"0.#"),1)=".",FALSE,TRUE)</formula>
    </cfRule>
    <cfRule type="expression" dxfId="2678" priority="13276">
      <formula>IF(RIGHT(TEXT(AE99,"0.#"),1)=".",TRUE,FALSE)</formula>
    </cfRule>
  </conditionalFormatting>
  <conditionalFormatting sqref="AI99">
    <cfRule type="expression" dxfId="2677" priority="13273">
      <formula>IF(RIGHT(TEXT(AI99,"0.#"),1)=".",FALSE,TRUE)</formula>
    </cfRule>
    <cfRule type="expression" dxfId="2676" priority="13274">
      <formula>IF(RIGHT(TEXT(AI99,"0.#"),1)=".",TRUE,FALSE)</formula>
    </cfRule>
  </conditionalFormatting>
  <conditionalFormatting sqref="AI98">
    <cfRule type="expression" dxfId="2675" priority="13271">
      <formula>IF(RIGHT(TEXT(AI98,"0.#"),1)=".",FALSE,TRUE)</formula>
    </cfRule>
    <cfRule type="expression" dxfId="2674" priority="13272">
      <formula>IF(RIGHT(TEXT(AI98,"0.#"),1)=".",TRUE,FALSE)</formula>
    </cfRule>
  </conditionalFormatting>
  <conditionalFormatting sqref="AI97">
    <cfRule type="expression" dxfId="2673" priority="13269">
      <formula>IF(RIGHT(TEXT(AI97,"0.#"),1)=".",FALSE,TRUE)</formula>
    </cfRule>
    <cfRule type="expression" dxfId="2672" priority="13270">
      <formula>IF(RIGHT(TEXT(AI97,"0.#"),1)=".",TRUE,FALSE)</formula>
    </cfRule>
  </conditionalFormatting>
  <conditionalFormatting sqref="AM97">
    <cfRule type="expression" dxfId="2671" priority="13267">
      <formula>IF(RIGHT(TEXT(AM97,"0.#"),1)=".",FALSE,TRUE)</formula>
    </cfRule>
    <cfRule type="expression" dxfId="2670" priority="13268">
      <formula>IF(RIGHT(TEXT(AM97,"0.#"),1)=".",TRUE,FALSE)</formula>
    </cfRule>
  </conditionalFormatting>
  <conditionalFormatting sqref="AM98">
    <cfRule type="expression" dxfId="2669" priority="13265">
      <formula>IF(RIGHT(TEXT(AM98,"0.#"),1)=".",FALSE,TRUE)</formula>
    </cfRule>
    <cfRule type="expression" dxfId="2668" priority="13266">
      <formula>IF(RIGHT(TEXT(AM98,"0.#"),1)=".",TRUE,FALSE)</formula>
    </cfRule>
  </conditionalFormatting>
  <conditionalFormatting sqref="AM99">
    <cfRule type="expression" dxfId="2667" priority="13263">
      <formula>IF(RIGHT(TEXT(AM99,"0.#"),1)=".",FALSE,TRUE)</formula>
    </cfRule>
    <cfRule type="expression" dxfId="2666" priority="13264">
      <formula>IF(RIGHT(TEXT(AM99,"0.#"),1)=".",TRUE,FALSE)</formula>
    </cfRule>
  </conditionalFormatting>
  <conditionalFormatting sqref="AI101">
    <cfRule type="expression" dxfId="2665" priority="13249">
      <formula>IF(RIGHT(TEXT(AI101,"0.#"),1)=".",FALSE,TRUE)</formula>
    </cfRule>
    <cfRule type="expression" dxfId="2664" priority="13250">
      <formula>IF(RIGHT(TEXT(AI101,"0.#"),1)=".",TRUE,FALSE)</formula>
    </cfRule>
  </conditionalFormatting>
  <conditionalFormatting sqref="AM101">
    <cfRule type="expression" dxfId="2663" priority="13247">
      <formula>IF(RIGHT(TEXT(AM101,"0.#"),1)=".",FALSE,TRUE)</formula>
    </cfRule>
    <cfRule type="expression" dxfId="2662" priority="13248">
      <formula>IF(RIGHT(TEXT(AM101,"0.#"),1)=".",TRUE,FALSE)</formula>
    </cfRule>
  </conditionalFormatting>
  <conditionalFormatting sqref="AE102">
    <cfRule type="expression" dxfId="2661" priority="13245">
      <formula>IF(RIGHT(TEXT(AE102,"0.#"),1)=".",FALSE,TRUE)</formula>
    </cfRule>
    <cfRule type="expression" dxfId="2660" priority="13246">
      <formula>IF(RIGHT(TEXT(AE102,"0.#"),1)=".",TRUE,FALSE)</formula>
    </cfRule>
  </conditionalFormatting>
  <conditionalFormatting sqref="AI102">
    <cfRule type="expression" dxfId="2659" priority="13243">
      <formula>IF(RIGHT(TEXT(AI102,"0.#"),1)=".",FALSE,TRUE)</formula>
    </cfRule>
    <cfRule type="expression" dxfId="2658" priority="13244">
      <formula>IF(RIGHT(TEXT(AI102,"0.#"),1)=".",TRUE,FALSE)</formula>
    </cfRule>
  </conditionalFormatting>
  <conditionalFormatting sqref="AM102">
    <cfRule type="expression" dxfId="2657" priority="13241">
      <formula>IF(RIGHT(TEXT(AM102,"0.#"),1)=".",FALSE,TRUE)</formula>
    </cfRule>
    <cfRule type="expression" dxfId="2656" priority="13242">
      <formula>IF(RIGHT(TEXT(AM102,"0.#"),1)=".",TRUE,FALSE)</formula>
    </cfRule>
  </conditionalFormatting>
  <conditionalFormatting sqref="AQ102">
    <cfRule type="expression" dxfId="2655" priority="13239">
      <formula>IF(RIGHT(TEXT(AQ102,"0.#"),1)=".",FALSE,TRUE)</formula>
    </cfRule>
    <cfRule type="expression" dxfId="2654" priority="13240">
      <formula>IF(RIGHT(TEXT(AQ102,"0.#"),1)=".",TRUE,FALSE)</formula>
    </cfRule>
  </conditionalFormatting>
  <conditionalFormatting sqref="AE104">
    <cfRule type="expression" dxfId="2653" priority="13237">
      <formula>IF(RIGHT(TEXT(AE104,"0.#"),1)=".",FALSE,TRUE)</formula>
    </cfRule>
    <cfRule type="expression" dxfId="2652" priority="13238">
      <formula>IF(RIGHT(TEXT(AE104,"0.#"),1)=".",TRUE,FALSE)</formula>
    </cfRule>
  </conditionalFormatting>
  <conditionalFormatting sqref="AI104">
    <cfRule type="expression" dxfId="2651" priority="13235">
      <formula>IF(RIGHT(TEXT(AI104,"0.#"),1)=".",FALSE,TRUE)</formula>
    </cfRule>
    <cfRule type="expression" dxfId="2650" priority="13236">
      <formula>IF(RIGHT(TEXT(AI104,"0.#"),1)=".",TRUE,FALSE)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E105">
    <cfRule type="expression" dxfId="2647" priority="13231">
      <formula>IF(RIGHT(TEXT(AE105,"0.#"),1)=".",FALSE,TRUE)</formula>
    </cfRule>
    <cfRule type="expression" dxfId="2646" priority="13232">
      <formula>IF(RIGHT(TEXT(AE105,"0.#"),1)=".",TRUE,FALSE)</formula>
    </cfRule>
  </conditionalFormatting>
  <conditionalFormatting sqref="AI105">
    <cfRule type="expression" dxfId="2645" priority="13229">
      <formula>IF(RIGHT(TEXT(AI105,"0.#"),1)=".",FALSE,TRUE)</formula>
    </cfRule>
    <cfRule type="expression" dxfId="2644" priority="13230">
      <formula>IF(RIGHT(TEXT(AI105,"0.#"),1)=".",TRUE,FALSE)</formula>
    </cfRule>
  </conditionalFormatting>
  <conditionalFormatting sqref="AM105">
    <cfRule type="expression" dxfId="2643" priority="13227">
      <formula>IF(RIGHT(TEXT(AM105,"0.#"),1)=".",FALSE,TRUE)</formula>
    </cfRule>
    <cfRule type="expression" dxfId="2642" priority="13228">
      <formula>IF(RIGHT(TEXT(AM105,"0.#"),1)=".",TRUE,FALSE)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AQ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Q117">
    <cfRule type="expression" dxfId="2595" priority="13169">
      <formula>IF(RIGHT(TEXT(AQ117,"0.#"),1)=".",FALSE,TRUE)</formula>
    </cfRule>
    <cfRule type="expression" dxfId="2594" priority="13170">
      <formula>IF(RIGHT(TEXT(AQ117,"0.#"),1)=".",TRUE,FALSE)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M134:AM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M435">
    <cfRule type="expression" dxfId="2539" priority="13035">
      <formula>IF(RIGHT(TEXT(AM435,"0.#"),1)=".",FALSE,TRUE)</formula>
    </cfRule>
    <cfRule type="expression" dxfId="2538" priority="13036">
      <formula>IF(RIGHT(TEXT(AM435,"0.#"),1)=".",TRUE,FALSE)</formula>
    </cfRule>
  </conditionalFormatting>
  <conditionalFormatting sqref="AE434">
    <cfRule type="expression" dxfId="2537" priority="13049">
      <formula>IF(RIGHT(TEXT(AE434,"0.#"),1)=".",FALSE,TRUE)</formula>
    </cfRule>
    <cfRule type="expression" dxfId="2536" priority="13050">
      <formula>IF(RIGHT(TEXT(AE434,"0.#"),1)=".",TRUE,FALSE)</formula>
    </cfRule>
  </conditionalFormatting>
  <conditionalFormatting sqref="AE435">
    <cfRule type="expression" dxfId="2535" priority="13047">
      <formula>IF(RIGHT(TEXT(AE435,"0.#"),1)=".",FALSE,TRUE)</formula>
    </cfRule>
    <cfRule type="expression" dxfId="2534" priority="13048">
      <formula>IF(RIGHT(TEXT(AE435,"0.#"),1)=".",TRUE,FALSE)</formula>
    </cfRule>
  </conditionalFormatting>
  <conditionalFormatting sqref="AM433">
    <cfRule type="expression" dxfId="2533" priority="13039">
      <formula>IF(RIGHT(TEXT(AM433,"0.#"),1)=".",FALSE,TRUE)</formula>
    </cfRule>
    <cfRule type="expression" dxfId="2532" priority="13040">
      <formula>IF(RIGHT(TEXT(AM433,"0.#"),1)=".",TRUE,FALSE)</formula>
    </cfRule>
  </conditionalFormatting>
  <conditionalFormatting sqref="AM434">
    <cfRule type="expression" dxfId="2531" priority="13037">
      <formula>IF(RIGHT(TEXT(AM434,"0.#"),1)=".",FALSE,TRUE)</formula>
    </cfRule>
    <cfRule type="expression" dxfId="2530" priority="13038">
      <formula>IF(RIGHT(TEXT(AM434,"0.#"),1)=".",TRUE,FALSE)</formula>
    </cfRule>
  </conditionalFormatting>
  <conditionalFormatting sqref="AU433">
    <cfRule type="expression" dxfId="2529" priority="13027">
      <formula>IF(RIGHT(TEXT(AU433,"0.#"),1)=".",FALSE,TRUE)</formula>
    </cfRule>
    <cfRule type="expression" dxfId="2528" priority="13028">
      <formula>IF(RIGHT(TEXT(AU433,"0.#"),1)=".",TRUE,FALSE)</formula>
    </cfRule>
  </conditionalFormatting>
  <conditionalFormatting sqref="AU434">
    <cfRule type="expression" dxfId="2527" priority="13025">
      <formula>IF(RIGHT(TEXT(AU434,"0.#"),1)=".",FALSE,TRUE)</formula>
    </cfRule>
    <cfRule type="expression" dxfId="2526" priority="13026">
      <formula>IF(RIGHT(TEXT(AU434,"0.#"),1)=".",TRUE,FALSE)</formula>
    </cfRule>
  </conditionalFormatting>
  <conditionalFormatting sqref="AU435">
    <cfRule type="expression" dxfId="2525" priority="13023">
      <formula>IF(RIGHT(TEXT(AU435,"0.#"),1)=".",FALSE,TRUE)</formula>
    </cfRule>
    <cfRule type="expression" dxfId="2524" priority="13024">
      <formula>IF(RIGHT(TEXT(AU435,"0.#"),1)=".",TRUE,FALSE)</formula>
    </cfRule>
  </conditionalFormatting>
  <conditionalFormatting sqref="AI435">
    <cfRule type="expression" dxfId="2523" priority="12957">
      <formula>IF(RIGHT(TEXT(AI435,"0.#"),1)=".",FALSE,TRUE)</formula>
    </cfRule>
    <cfRule type="expression" dxfId="2522" priority="12958">
      <formula>IF(RIGHT(TEXT(AI435,"0.#"),1)=".",TRUE,FALSE)</formula>
    </cfRule>
  </conditionalFormatting>
  <conditionalFormatting sqref="AI433">
    <cfRule type="expression" dxfId="2521" priority="12961">
      <formula>IF(RIGHT(TEXT(AI433,"0.#"),1)=".",FALSE,TRUE)</formula>
    </cfRule>
    <cfRule type="expression" dxfId="2520" priority="12962">
      <formula>IF(RIGHT(TEXT(AI433,"0.#"),1)=".",TRUE,FALSE)</formula>
    </cfRule>
  </conditionalFormatting>
  <conditionalFormatting sqref="AI434">
    <cfRule type="expression" dxfId="2519" priority="12959">
      <formula>IF(RIGHT(TEXT(AI434,"0.#"),1)=".",FALSE,TRUE)</formula>
    </cfRule>
    <cfRule type="expression" dxfId="2518" priority="12960">
      <formula>IF(RIGHT(TEXT(AI434,"0.#"),1)=".",TRUE,FALSE)</formula>
    </cfRule>
  </conditionalFormatting>
  <conditionalFormatting sqref="AQ434">
    <cfRule type="expression" dxfId="2517" priority="12943">
      <formula>IF(RIGHT(TEXT(AQ434,"0.#"),1)=".",FALSE,TRUE)</formula>
    </cfRule>
    <cfRule type="expression" dxfId="2516" priority="12944">
      <formula>IF(RIGHT(TEXT(AQ434,"0.#"),1)=".",TRUE,FALSE)</formula>
    </cfRule>
  </conditionalFormatting>
  <conditionalFormatting sqref="AQ435">
    <cfRule type="expression" dxfId="2515" priority="12929">
      <formula>IF(RIGHT(TEXT(AQ435,"0.#"),1)=".",FALSE,TRUE)</formula>
    </cfRule>
    <cfRule type="expression" dxfId="2514" priority="12930">
      <formula>IF(RIGHT(TEXT(AQ435,"0.#"),1)=".",TRUE,FALSE)</formula>
    </cfRule>
  </conditionalFormatting>
  <conditionalFormatting sqref="AQ433">
    <cfRule type="expression" dxfId="2513" priority="12927">
      <formula>IF(RIGHT(TEXT(AQ433,"0.#"),1)=".",FALSE,TRUE)</formula>
    </cfRule>
    <cfRule type="expression" dxfId="2512" priority="12928">
      <formula>IF(RIGHT(TEXT(AQ433,"0.#"),1)=".",TRUE,FALSE)</formula>
    </cfRule>
  </conditionalFormatting>
  <conditionalFormatting sqref="AL847:AO866">
    <cfRule type="expression" dxfId="2511" priority="6651">
      <formula>IF(AND(AL847&gt;=0, RIGHT(TEXT(AL847,"0.#"),1)&lt;&gt;"."),TRUE,FALSE)</formula>
    </cfRule>
    <cfRule type="expression" dxfId="2510" priority="6652">
      <formula>IF(AND(AL847&gt;=0, RIGHT(TEXT(AL847,"0.#"),1)="."),TRUE,FALSE)</formula>
    </cfRule>
    <cfRule type="expression" dxfId="2509" priority="6653">
      <formula>IF(AND(AL847&lt;0, RIGHT(TEXT(AL847,"0.#"),1)&lt;&gt;"."),TRUE,FALSE)</formula>
    </cfRule>
    <cfRule type="expression" dxfId="2508" priority="6654">
      <formula>IF(AND(AL847&lt;0, RIGHT(TEXT(AL847,"0.#"),1)="."),TRUE,FALSE)</formula>
    </cfRule>
  </conditionalFormatting>
  <conditionalFormatting sqref="AQ53:AQ55">
    <cfRule type="expression" dxfId="2507" priority="4673">
      <formula>IF(RIGHT(TEXT(AQ53,"0.#"),1)=".",FALSE,TRUE)</formula>
    </cfRule>
    <cfRule type="expression" dxfId="2506" priority="4674">
      <formula>IF(RIGHT(TEXT(AQ53,"0.#"),1)=".",TRUE,FALSE)</formula>
    </cfRule>
  </conditionalFormatting>
  <conditionalFormatting sqref="AU53:AU55">
    <cfRule type="expression" dxfId="2505" priority="4671">
      <formula>IF(RIGHT(TEXT(AU53,"0.#"),1)=".",FALSE,TRUE)</formula>
    </cfRule>
    <cfRule type="expression" dxfId="2504" priority="4672">
      <formula>IF(RIGHT(TEXT(AU53,"0.#"),1)=".",TRUE,FALSE)</formula>
    </cfRule>
  </conditionalFormatting>
  <conditionalFormatting sqref="AQ60:AQ62">
    <cfRule type="expression" dxfId="2503" priority="4669">
      <formula>IF(RIGHT(TEXT(AQ60,"0.#"),1)=".",FALSE,TRUE)</formula>
    </cfRule>
    <cfRule type="expression" dxfId="2502" priority="4670">
      <formula>IF(RIGHT(TEXT(AQ60,"0.#"),1)=".",TRUE,FALSE)</formula>
    </cfRule>
  </conditionalFormatting>
  <conditionalFormatting sqref="AU60:AU62">
    <cfRule type="expression" dxfId="2501" priority="4667">
      <formula>IF(RIGHT(TEXT(AU60,"0.#"),1)=".",FALSE,TRUE)</formula>
    </cfRule>
    <cfRule type="expression" dxfId="2500" priority="4668">
      <formula>IF(RIGHT(TEXT(AU60,"0.#"),1)=".",TRUE,FALSE)</formula>
    </cfRule>
  </conditionalFormatting>
  <conditionalFormatting sqref="AQ75:AQ77">
    <cfRule type="expression" dxfId="2499" priority="4665">
      <formula>IF(RIGHT(TEXT(AQ75,"0.#"),1)=".",FALSE,TRUE)</formula>
    </cfRule>
    <cfRule type="expression" dxfId="2498" priority="4666">
      <formula>IF(RIGHT(TEXT(AQ75,"0.#"),1)=".",TRUE,FALSE)</formula>
    </cfRule>
  </conditionalFormatting>
  <conditionalFormatting sqref="AU75:AU77">
    <cfRule type="expression" dxfId="2497" priority="4663">
      <formula>IF(RIGHT(TEXT(AU75,"0.#"),1)=".",FALSE,TRUE)</formula>
    </cfRule>
    <cfRule type="expression" dxfId="2496" priority="4664">
      <formula>IF(RIGHT(TEXT(AU75,"0.#"),1)=".",TRUE,FALSE)</formula>
    </cfRule>
  </conditionalFormatting>
  <conditionalFormatting sqref="AQ87:AQ89">
    <cfRule type="expression" dxfId="2495" priority="4661">
      <formula>IF(RIGHT(TEXT(AQ87,"0.#"),1)=".",FALSE,TRUE)</formula>
    </cfRule>
    <cfRule type="expression" dxfId="2494" priority="4662">
      <formula>IF(RIGHT(TEXT(AQ87,"0.#"),1)=".",TRUE,FALSE)</formula>
    </cfRule>
  </conditionalFormatting>
  <conditionalFormatting sqref="AU87:AU89">
    <cfRule type="expression" dxfId="2493" priority="4659">
      <formula>IF(RIGHT(TEXT(AU87,"0.#"),1)=".",FALSE,TRUE)</formula>
    </cfRule>
    <cfRule type="expression" dxfId="2492" priority="4660">
      <formula>IF(RIGHT(TEXT(AU87,"0.#"),1)=".",TRUE,FALSE)</formula>
    </cfRule>
  </conditionalFormatting>
  <conditionalFormatting sqref="AQ92:AQ94">
    <cfRule type="expression" dxfId="2491" priority="4657">
      <formula>IF(RIGHT(TEXT(AQ92,"0.#"),1)=".",FALSE,TRUE)</formula>
    </cfRule>
    <cfRule type="expression" dxfId="2490" priority="4658">
      <formula>IF(RIGHT(TEXT(AQ92,"0.#"),1)=".",TRUE,FALSE)</formula>
    </cfRule>
  </conditionalFormatting>
  <conditionalFormatting sqref="AU92:AU94">
    <cfRule type="expression" dxfId="2489" priority="4655">
      <formula>IF(RIGHT(TEXT(AU92,"0.#"),1)=".",FALSE,TRUE)</formula>
    </cfRule>
    <cfRule type="expression" dxfId="2488" priority="4656">
      <formula>IF(RIGHT(TEXT(AU92,"0.#"),1)=".",TRUE,FALSE)</formula>
    </cfRule>
  </conditionalFormatting>
  <conditionalFormatting sqref="AQ97:AQ99">
    <cfRule type="expression" dxfId="2487" priority="4653">
      <formula>IF(RIGHT(TEXT(AQ97,"0.#"),1)=".",FALSE,TRUE)</formula>
    </cfRule>
    <cfRule type="expression" dxfId="2486" priority="4654">
      <formula>IF(RIGHT(TEXT(AQ97,"0.#"),1)=".",TRUE,FALSE)</formula>
    </cfRule>
  </conditionalFormatting>
  <conditionalFormatting sqref="AU97:AU99">
    <cfRule type="expression" dxfId="2485" priority="4651">
      <formula>IF(RIGHT(TEXT(AU97,"0.#"),1)=".",FALSE,TRUE)</formula>
    </cfRule>
    <cfRule type="expression" dxfId="2484" priority="4652">
      <formula>IF(RIGHT(TEXT(AU97,"0.#"),1)=".",TRUE,FALSE)</formula>
    </cfRule>
  </conditionalFormatting>
  <conditionalFormatting sqref="AE458">
    <cfRule type="expression" dxfId="2483" priority="4345">
      <formula>IF(RIGHT(TEXT(AE458,"0.#"),1)=".",FALSE,TRUE)</formula>
    </cfRule>
    <cfRule type="expression" dxfId="2482" priority="4346">
      <formula>IF(RIGHT(TEXT(AE458,"0.#"),1)=".",TRUE,FALSE)</formula>
    </cfRule>
  </conditionalFormatting>
  <conditionalFormatting sqref="AM460">
    <cfRule type="expression" dxfId="2481" priority="4335">
      <formula>IF(RIGHT(TEXT(AM460,"0.#"),1)=".",FALSE,TRUE)</formula>
    </cfRule>
    <cfRule type="expression" dxfId="2480" priority="4336">
      <formula>IF(RIGHT(TEXT(AM460,"0.#"),1)=".",TRUE,FALSE)</formula>
    </cfRule>
  </conditionalFormatting>
  <conditionalFormatting sqref="AE459">
    <cfRule type="expression" dxfId="2479" priority="4343">
      <formula>IF(RIGHT(TEXT(AE459,"0.#"),1)=".",FALSE,TRUE)</formula>
    </cfRule>
    <cfRule type="expression" dxfId="2478" priority="4344">
      <formula>IF(RIGHT(TEXT(AE459,"0.#"),1)=".",TRUE,FALSE)</formula>
    </cfRule>
  </conditionalFormatting>
  <conditionalFormatting sqref="AE460">
    <cfRule type="expression" dxfId="2477" priority="4341">
      <formula>IF(RIGHT(TEXT(AE460,"0.#"),1)=".",FALSE,TRUE)</formula>
    </cfRule>
    <cfRule type="expression" dxfId="2476" priority="4342">
      <formula>IF(RIGHT(TEXT(AE460,"0.#"),1)=".",TRUE,FALSE)</formula>
    </cfRule>
  </conditionalFormatting>
  <conditionalFormatting sqref="AM458">
    <cfRule type="expression" dxfId="2475" priority="4339">
      <formula>IF(RIGHT(TEXT(AM458,"0.#"),1)=".",FALSE,TRUE)</formula>
    </cfRule>
    <cfRule type="expression" dxfId="2474" priority="4340">
      <formula>IF(RIGHT(TEXT(AM458,"0.#"),1)=".",TRUE,FALSE)</formula>
    </cfRule>
  </conditionalFormatting>
  <conditionalFormatting sqref="AM459">
    <cfRule type="expression" dxfId="2473" priority="4337">
      <formula>IF(RIGHT(TEXT(AM459,"0.#"),1)=".",FALSE,TRUE)</formula>
    </cfRule>
    <cfRule type="expression" dxfId="2472" priority="4338">
      <formula>IF(RIGHT(TEXT(AM459,"0.#"),1)=".",TRUE,FALSE)</formula>
    </cfRule>
  </conditionalFormatting>
  <conditionalFormatting sqref="AU458">
    <cfRule type="expression" dxfId="2471" priority="4333">
      <formula>IF(RIGHT(TEXT(AU458,"0.#"),1)=".",FALSE,TRUE)</formula>
    </cfRule>
    <cfRule type="expression" dxfId="2470" priority="4334">
      <formula>IF(RIGHT(TEXT(AU458,"0.#"),1)=".",TRUE,FALSE)</formula>
    </cfRule>
  </conditionalFormatting>
  <conditionalFormatting sqref="AU459">
    <cfRule type="expression" dxfId="2469" priority="4331">
      <formula>IF(RIGHT(TEXT(AU459,"0.#"),1)=".",FALSE,TRUE)</formula>
    </cfRule>
    <cfRule type="expression" dxfId="2468" priority="4332">
      <formula>IF(RIGHT(TEXT(AU459,"0.#"),1)=".",TRUE,FALSE)</formula>
    </cfRule>
  </conditionalFormatting>
  <conditionalFormatting sqref="AU460">
    <cfRule type="expression" dxfId="2467" priority="4329">
      <formula>IF(RIGHT(TEXT(AU460,"0.#"),1)=".",FALSE,TRUE)</formula>
    </cfRule>
    <cfRule type="expression" dxfId="2466" priority="4330">
      <formula>IF(RIGHT(TEXT(AU460,"0.#"),1)=".",TRUE,FALSE)</formula>
    </cfRule>
  </conditionalFormatting>
  <conditionalFormatting sqref="AI460">
    <cfRule type="expression" dxfId="2465" priority="4323">
      <formula>IF(RIGHT(TEXT(AI460,"0.#"),1)=".",FALSE,TRUE)</formula>
    </cfRule>
    <cfRule type="expression" dxfId="2464" priority="4324">
      <formula>IF(RIGHT(TEXT(AI460,"0.#"),1)=".",TRUE,FALSE)</formula>
    </cfRule>
  </conditionalFormatting>
  <conditionalFormatting sqref="AI458">
    <cfRule type="expression" dxfId="2463" priority="4327">
      <formula>IF(RIGHT(TEXT(AI458,"0.#"),1)=".",FALSE,TRUE)</formula>
    </cfRule>
    <cfRule type="expression" dxfId="2462" priority="4328">
      <formula>IF(RIGHT(TEXT(AI458,"0.#"),1)=".",TRUE,FALSE)</formula>
    </cfRule>
  </conditionalFormatting>
  <conditionalFormatting sqref="AI459">
    <cfRule type="expression" dxfId="2461" priority="4325">
      <formula>IF(RIGHT(TEXT(AI459,"0.#"),1)=".",FALSE,TRUE)</formula>
    </cfRule>
    <cfRule type="expression" dxfId="2460" priority="4326">
      <formula>IF(RIGHT(TEXT(AI459,"0.#"),1)=".",TRUE,FALSE)</formula>
    </cfRule>
  </conditionalFormatting>
  <conditionalFormatting sqref="AQ459">
    <cfRule type="expression" dxfId="2459" priority="4321">
      <formula>IF(RIGHT(TEXT(AQ459,"0.#"),1)=".",FALSE,TRUE)</formula>
    </cfRule>
    <cfRule type="expression" dxfId="2458" priority="4322">
      <formula>IF(RIGHT(TEXT(AQ459,"0.#"),1)=".",TRUE,FALSE)</formula>
    </cfRule>
  </conditionalFormatting>
  <conditionalFormatting sqref="AQ460">
    <cfRule type="expression" dxfId="2457" priority="4319">
      <formula>IF(RIGHT(TEXT(AQ460,"0.#"),1)=".",FALSE,TRUE)</formula>
    </cfRule>
    <cfRule type="expression" dxfId="2456" priority="4320">
      <formula>IF(RIGHT(TEXT(AQ460,"0.#"),1)=".",TRUE,FALSE)</formula>
    </cfRule>
  </conditionalFormatting>
  <conditionalFormatting sqref="AQ458">
    <cfRule type="expression" dxfId="2455" priority="4317">
      <formula>IF(RIGHT(TEXT(AQ458,"0.#"),1)=".",FALSE,TRUE)</formula>
    </cfRule>
    <cfRule type="expression" dxfId="2454" priority="4318">
      <formula>IF(RIGHT(TEXT(AQ458,"0.#"),1)=".",TRUE,FALSE)</formula>
    </cfRule>
  </conditionalFormatting>
  <conditionalFormatting sqref="AE120 AM120">
    <cfRule type="expression" dxfId="2453" priority="2995">
      <formula>IF(RIGHT(TEXT(AE120,"0.#"),1)=".",FALSE,TRUE)</formula>
    </cfRule>
    <cfRule type="expression" dxfId="2452" priority="2996">
      <formula>IF(RIGHT(TEXT(AE120,"0.#"),1)=".",TRUE,FALSE)</formula>
    </cfRule>
  </conditionalFormatting>
  <conditionalFormatting sqref="AI126">
    <cfRule type="expression" dxfId="2451" priority="2985">
      <formula>IF(RIGHT(TEXT(AI126,"0.#"),1)=".",FALSE,TRUE)</formula>
    </cfRule>
    <cfRule type="expression" dxfId="2450" priority="2986">
      <formula>IF(RIGHT(TEXT(AI126,"0.#"),1)=".",TRUE,FALSE)</formula>
    </cfRule>
  </conditionalFormatting>
  <conditionalFormatting sqref="AI120">
    <cfRule type="expression" dxfId="2449" priority="2993">
      <formula>IF(RIGHT(TEXT(AI120,"0.#"),1)=".",FALSE,TRUE)</formula>
    </cfRule>
    <cfRule type="expression" dxfId="2448" priority="2994">
      <formula>IF(RIGHT(TEXT(AI120,"0.#"),1)=".",TRUE,FALSE)</formula>
    </cfRule>
  </conditionalFormatting>
  <conditionalFormatting sqref="AE123 AM123">
    <cfRule type="expression" dxfId="2447" priority="2991">
      <formula>IF(RIGHT(TEXT(AE123,"0.#"),1)=".",FALSE,TRUE)</formula>
    </cfRule>
    <cfRule type="expression" dxfId="2446" priority="2992">
      <formula>IF(RIGHT(TEXT(AE123,"0.#"),1)=".",TRUE,FALSE)</formula>
    </cfRule>
  </conditionalFormatting>
  <conditionalFormatting sqref="AI123">
    <cfRule type="expression" dxfId="2445" priority="2989">
      <formula>IF(RIGHT(TEXT(AI123,"0.#"),1)=".",FALSE,TRUE)</formula>
    </cfRule>
    <cfRule type="expression" dxfId="2444" priority="2990">
      <formula>IF(RIGHT(TEXT(AI123,"0.#"),1)=".",TRUE,FALSE)</formula>
    </cfRule>
  </conditionalFormatting>
  <conditionalFormatting sqref="AE126 AM126">
    <cfRule type="expression" dxfId="2443" priority="2987">
      <formula>IF(RIGHT(TEXT(AE126,"0.#"),1)=".",FALSE,TRUE)</formula>
    </cfRule>
    <cfRule type="expression" dxfId="2442" priority="2988">
      <formula>IF(RIGHT(TEXT(AE126,"0.#"),1)=".",TRUE,FALSE)</formula>
    </cfRule>
  </conditionalFormatting>
  <conditionalFormatting sqref="AE129 AM129">
    <cfRule type="expression" dxfId="2441" priority="2983">
      <formula>IF(RIGHT(TEXT(AE129,"0.#"),1)=".",FALSE,TRUE)</formula>
    </cfRule>
    <cfRule type="expression" dxfId="2440" priority="2984">
      <formula>IF(RIGHT(TEXT(AE129,"0.#"),1)=".",TRUE,FALSE)</formula>
    </cfRule>
  </conditionalFormatting>
  <conditionalFormatting sqref="AI129">
    <cfRule type="expression" dxfId="2439" priority="2981">
      <formula>IF(RIGHT(TEXT(AI129,"0.#"),1)=".",FALSE,TRUE)</formula>
    </cfRule>
    <cfRule type="expression" dxfId="2438" priority="2982">
      <formula>IF(RIGHT(TEXT(AI129,"0.#"),1)=".",TRUE,FALSE)</formula>
    </cfRule>
  </conditionalFormatting>
  <conditionalFormatting sqref="Y847:Y866">
    <cfRule type="expression" dxfId="2437" priority="2979">
      <formula>IF(RIGHT(TEXT(Y847,"0.#"),1)=".",FALSE,TRUE)</formula>
    </cfRule>
    <cfRule type="expression" dxfId="2436" priority="2980">
      <formula>IF(RIGHT(TEXT(Y847,"0.#"),1)=".",TRUE,FALSE)</formula>
    </cfRule>
  </conditionalFormatting>
  <conditionalFormatting sqref="AU518">
    <cfRule type="expression" dxfId="2435" priority="1489">
      <formula>IF(RIGHT(TEXT(AU518,"0.#"),1)=".",FALSE,TRUE)</formula>
    </cfRule>
    <cfRule type="expression" dxfId="2434" priority="1490">
      <formula>IF(RIGHT(TEXT(AU518,"0.#"),1)=".",TRUE,FALSE)</formula>
    </cfRule>
  </conditionalFormatting>
  <conditionalFormatting sqref="AQ551">
    <cfRule type="expression" dxfId="2433" priority="1265">
      <formula>IF(RIGHT(TEXT(AQ551,"0.#"),1)=".",FALSE,TRUE)</formula>
    </cfRule>
    <cfRule type="expression" dxfId="2432" priority="1266">
      <formula>IF(RIGHT(TEXT(AQ551,"0.#"),1)=".",TRUE,FALSE)</formula>
    </cfRule>
  </conditionalFormatting>
  <conditionalFormatting sqref="AE556">
    <cfRule type="expression" dxfId="2431" priority="1263">
      <formula>IF(RIGHT(TEXT(AE556,"0.#"),1)=".",FALSE,TRUE)</formula>
    </cfRule>
    <cfRule type="expression" dxfId="2430" priority="1264">
      <formula>IF(RIGHT(TEXT(AE556,"0.#"),1)=".",TRUE,FALSE)</formula>
    </cfRule>
  </conditionalFormatting>
  <conditionalFormatting sqref="AE557">
    <cfRule type="expression" dxfId="2429" priority="1261">
      <formula>IF(RIGHT(TEXT(AE557,"0.#"),1)=".",FALSE,TRUE)</formula>
    </cfRule>
    <cfRule type="expression" dxfId="2428" priority="1262">
      <formula>IF(RIGHT(TEXT(AE557,"0.#"),1)=".",TRUE,FALSE)</formula>
    </cfRule>
  </conditionalFormatting>
  <conditionalFormatting sqref="AE558">
    <cfRule type="expression" dxfId="2427" priority="1259">
      <formula>IF(RIGHT(TEXT(AE558,"0.#"),1)=".",FALSE,TRUE)</formula>
    </cfRule>
    <cfRule type="expression" dxfId="2426" priority="1260">
      <formula>IF(RIGHT(TEXT(AE558,"0.#"),1)=".",TRUE,FALSE)</formula>
    </cfRule>
  </conditionalFormatting>
  <conditionalFormatting sqref="AU556">
    <cfRule type="expression" dxfId="2425" priority="1251">
      <formula>IF(RIGHT(TEXT(AU556,"0.#"),1)=".",FALSE,TRUE)</formula>
    </cfRule>
    <cfRule type="expression" dxfId="2424" priority="1252">
      <formula>IF(RIGHT(TEXT(AU556,"0.#"),1)=".",TRUE,FALSE)</formula>
    </cfRule>
  </conditionalFormatting>
  <conditionalFormatting sqref="AU557">
    <cfRule type="expression" dxfId="2423" priority="1249">
      <formula>IF(RIGHT(TEXT(AU557,"0.#"),1)=".",FALSE,TRUE)</formula>
    </cfRule>
    <cfRule type="expression" dxfId="2422" priority="1250">
      <formula>IF(RIGHT(TEXT(AU557,"0.#"),1)=".",TRUE,FALSE)</formula>
    </cfRule>
  </conditionalFormatting>
  <conditionalFormatting sqref="AU558">
    <cfRule type="expression" dxfId="2421" priority="1247">
      <formula>IF(RIGHT(TEXT(AU558,"0.#"),1)=".",FALSE,TRUE)</formula>
    </cfRule>
    <cfRule type="expression" dxfId="2420" priority="1248">
      <formula>IF(RIGHT(TEXT(AU558,"0.#"),1)=".",TRUE,FALSE)</formula>
    </cfRule>
  </conditionalFormatting>
  <conditionalFormatting sqref="AQ557">
    <cfRule type="expression" dxfId="2419" priority="1239">
      <formula>IF(RIGHT(TEXT(AQ557,"0.#"),1)=".",FALSE,TRUE)</formula>
    </cfRule>
    <cfRule type="expression" dxfId="2418" priority="1240">
      <formula>IF(RIGHT(TEXT(AQ557,"0.#"),1)=".",TRUE,FALSE)</formula>
    </cfRule>
  </conditionalFormatting>
  <conditionalFormatting sqref="AQ558">
    <cfRule type="expression" dxfId="2417" priority="1237">
      <formula>IF(RIGHT(TEXT(AQ558,"0.#"),1)=".",FALSE,TRUE)</formula>
    </cfRule>
    <cfRule type="expression" dxfId="2416" priority="1238">
      <formula>IF(RIGHT(TEXT(AQ558,"0.#"),1)=".",TRUE,FALSE)</formula>
    </cfRule>
  </conditionalFormatting>
  <conditionalFormatting sqref="AQ556">
    <cfRule type="expression" dxfId="2415" priority="1235">
      <formula>IF(RIGHT(TEXT(AQ556,"0.#"),1)=".",FALSE,TRUE)</formula>
    </cfRule>
    <cfRule type="expression" dxfId="2414" priority="1236">
      <formula>IF(RIGHT(TEXT(AQ556,"0.#"),1)=".",TRUE,FALSE)</formula>
    </cfRule>
  </conditionalFormatting>
  <conditionalFormatting sqref="AE561">
    <cfRule type="expression" dxfId="2413" priority="1233">
      <formula>IF(RIGHT(TEXT(AE561,"0.#"),1)=".",FALSE,TRUE)</formula>
    </cfRule>
    <cfRule type="expression" dxfId="2412" priority="1234">
      <formula>IF(RIGHT(TEXT(AE561,"0.#"),1)=".",TRUE,FALSE)</formula>
    </cfRule>
  </conditionalFormatting>
  <conditionalFormatting sqref="AE562">
    <cfRule type="expression" dxfId="2411" priority="1231">
      <formula>IF(RIGHT(TEXT(AE562,"0.#"),1)=".",FALSE,TRUE)</formula>
    </cfRule>
    <cfRule type="expression" dxfId="2410" priority="1232">
      <formula>IF(RIGHT(TEXT(AE562,"0.#"),1)=".",TRUE,FALSE)</formula>
    </cfRule>
  </conditionalFormatting>
  <conditionalFormatting sqref="AE563">
    <cfRule type="expression" dxfId="2409" priority="1229">
      <formula>IF(RIGHT(TEXT(AE563,"0.#"),1)=".",FALSE,TRUE)</formula>
    </cfRule>
    <cfRule type="expression" dxfId="2408" priority="1230">
      <formula>IF(RIGHT(TEXT(AE563,"0.#"),1)=".",TRUE,FALSE)</formula>
    </cfRule>
  </conditionalFormatting>
  <conditionalFormatting sqref="AL1103:AO1131">
    <cfRule type="expression" dxfId="2407" priority="2885">
      <formula>IF(AND(AL1103&gt;=0, RIGHT(TEXT(AL1103,"0.#"),1)&lt;&gt;"."),TRUE,FALSE)</formula>
    </cfRule>
    <cfRule type="expression" dxfId="2406" priority="2886">
      <formula>IF(AND(AL1103&gt;=0, RIGHT(TEXT(AL1103,"0.#"),1)="."),TRUE,FALSE)</formula>
    </cfRule>
    <cfRule type="expression" dxfId="2405" priority="2887">
      <formula>IF(AND(AL1103&lt;0, RIGHT(TEXT(AL1103,"0.#"),1)&lt;&gt;"."),TRUE,FALSE)</formula>
    </cfRule>
    <cfRule type="expression" dxfId="2404" priority="2888">
      <formula>IF(AND(AL1103&lt;0, RIGHT(TEXT(AL1103,"0.#"),1)="."),TRUE,FALSE)</formula>
    </cfRule>
  </conditionalFormatting>
  <conditionalFormatting sqref="Y1103:Y1131">
    <cfRule type="expression" dxfId="2403" priority="2883">
      <formula>IF(RIGHT(TEXT(Y1103,"0.#"),1)=".",FALSE,TRUE)</formula>
    </cfRule>
    <cfRule type="expression" dxfId="2402" priority="2884">
      <formula>IF(RIGHT(TEXT(Y1103,"0.#"),1)=".",TRUE,FALSE)</formula>
    </cfRule>
  </conditionalFormatting>
  <conditionalFormatting sqref="AQ553">
    <cfRule type="expression" dxfId="2401" priority="1267">
      <formula>IF(RIGHT(TEXT(AQ553,"0.#"),1)=".",FALSE,TRUE)</formula>
    </cfRule>
    <cfRule type="expression" dxfId="2400" priority="1268">
      <formula>IF(RIGHT(TEXT(AQ553,"0.#"),1)=".",TRUE,FALSE)</formula>
    </cfRule>
  </conditionalFormatting>
  <conditionalFormatting sqref="AU552">
    <cfRule type="expression" dxfId="2399" priority="1279">
      <formula>IF(RIGHT(TEXT(AU552,"0.#"),1)=".",FALSE,TRUE)</formula>
    </cfRule>
    <cfRule type="expression" dxfId="2398" priority="1280">
      <formula>IF(RIGHT(TEXT(AU552,"0.#"),1)=".",TRUE,FALSE)</formula>
    </cfRule>
  </conditionalFormatting>
  <conditionalFormatting sqref="AE552">
    <cfRule type="expression" dxfId="2397" priority="1291">
      <formula>IF(RIGHT(TEXT(AE552,"0.#"),1)=".",FALSE,TRUE)</formula>
    </cfRule>
    <cfRule type="expression" dxfId="2396" priority="1292">
      <formula>IF(RIGHT(TEXT(AE552,"0.#"),1)=".",TRUE,FALSE)</formula>
    </cfRule>
  </conditionalFormatting>
  <conditionalFormatting sqref="AQ548">
    <cfRule type="expression" dxfId="2395" priority="1297">
      <formula>IF(RIGHT(TEXT(AQ548,"0.#"),1)=".",FALSE,TRUE)</formula>
    </cfRule>
    <cfRule type="expression" dxfId="2394" priority="1298">
      <formula>IF(RIGHT(TEXT(AQ548,"0.#"),1)=".",TRUE,FALSE)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4:Y899">
    <cfRule type="expression" dxfId="2077" priority="2095">
      <formula>IF(RIGHT(TEXT(Y874,"0.#"),1)=".",FALSE,TRUE)</formula>
    </cfRule>
    <cfRule type="expression" dxfId="2076" priority="2096">
      <formula>IF(RIGHT(TEXT(Y874,"0.#"),1)=".",TRUE,FALSE)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4:AO899">
    <cfRule type="expression" dxfId="1981" priority="2097">
      <formula>IF(AND(AL874&gt;=0, RIGHT(TEXT(AL874,"0.#"),1)&lt;&gt;"."),TRUE,FALSE)</formula>
    </cfRule>
    <cfRule type="expression" dxfId="1980" priority="2098">
      <formula>IF(AND(AL874&gt;=0, RIGHT(TEXT(AL874,"0.#"),1)="."),TRUE,FALSE)</formula>
    </cfRule>
    <cfRule type="expression" dxfId="1979" priority="2099">
      <formula>IF(AND(AL874&lt;0, RIGHT(TEXT(AL874,"0.#"),1)&lt;&gt;"."),TRUE,FALSE)</formula>
    </cfRule>
    <cfRule type="expression" dxfId="1978" priority="2100">
      <formula>IF(AND(AL874&lt;0, RIGHT(TEXT(AL874,"0.#"),1)="."),TRUE,FALSE)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U783:AU784 AU781">
    <cfRule type="expression" dxfId="725" priority="25">
      <formula>IF(RIGHT(TEXT(AU781,"0.#"),1)=".",FALSE,TRUE)</formula>
    </cfRule>
    <cfRule type="expression" dxfId="724" priority="26">
      <formula>IF(RIGHT(TEXT(AU781,"0.#"),1)=".",TRUE,FALSE)</formula>
    </cfRule>
  </conditionalFormatting>
  <conditionalFormatting sqref="Y837:Y846">
    <cfRule type="expression" dxfId="723" priority="23">
      <formula>IF(RIGHT(TEXT(Y837,"0.#"),1)=".",FALSE,TRUE)</formula>
    </cfRule>
    <cfRule type="expression" dxfId="722" priority="24">
      <formula>IF(RIGHT(TEXT(Y837,"0.#"),1)=".",TRUE,FALSE)</formula>
    </cfRule>
  </conditionalFormatting>
  <conditionalFormatting sqref="AL837:AO846">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72:Y873">
    <cfRule type="expression" dxfId="717" priority="17">
      <formula>IF(RIGHT(TEXT(Y872,"0.#"),1)=".",FALSE,TRUE)</formula>
    </cfRule>
    <cfRule type="expression" dxfId="716" priority="18">
      <formula>IF(RIGHT(TEXT(Y872,"0.#"),1)=".",TRUE,FALSE)</formula>
    </cfRule>
  </conditionalFormatting>
  <conditionalFormatting sqref="Y870:Y871">
    <cfRule type="expression" dxfId="715" priority="15">
      <formula>IF(RIGHT(TEXT(Y870,"0.#"),1)=".",FALSE,TRUE)</formula>
    </cfRule>
    <cfRule type="expression" dxfId="714" priority="16">
      <formula>IF(RIGHT(TEXT(Y870,"0.#"),1)=".",TRUE,FALSE)</formula>
    </cfRule>
  </conditionalFormatting>
  <conditionalFormatting sqref="AL870:AO871">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872:AO873">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6"/>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2018-04-27T02:01:11Z</cp:lastPrinted>
  <dcterms:created xsi:type="dcterms:W3CDTF">2012-03-13T00:50:25Z</dcterms:created>
  <dcterms:modified xsi:type="dcterms:W3CDTF">2018-07-05T04:59:33Z</dcterms:modified>
</cp:coreProperties>
</file>