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<sst xmlns="http://schemas.openxmlformats.org/spreadsheetml/2006/main" count="2985" uniqueCount="668">
  <si>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</si>
  <si>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</si>
  <si>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</si>
  <si>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</si>
  <si>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</si>
  <si>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</si>
  <si>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</si>
  <si>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</si>
  <si>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</si>
  <si>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</si>
  <si>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</si>
  <si>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</si>
  <si>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</si>
  <si>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</si>
  <si>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</si>
  <si>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</si>
  <si>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</si>
  <si>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</si>
  <si>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</si>
  <si>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</si>
  <si>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</si>
  <si>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</si>
  <si>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</si>
  <si>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</si>
  <si>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</si>
  <si>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</si>
  <si>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</si>
  <si>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</si>
  <si>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</si>
  <si>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</si>
  <si>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</si>
  <si>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</si>
  <si>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</si>
  <si>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</si>
  <si>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</si>
  <si>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</si>
  <si>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</si>
  <si>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</si>
  <si>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</si>
  <si>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</si>
  <si>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</si>
  <si>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</si>
  <si>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</si>
  <si>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</si>
  <si>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</si>
  <si>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</si>
  <si>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</si>
  <si>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</si>
  <si>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</si>
  <si>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</si>
  <si>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</si>
  <si>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</si>
  <si>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</si>
  <si>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</si>
  <si>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</si>
  <si>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</si>
  <si>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</si>
  <si>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</si>
  <si>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</si>
  <si>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</si>
  <si>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</si>
  <si>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</si>
  <si>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</si>
  <si>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</si>
  <si>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</si>
  <si>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</si>
  <si>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</si>
  <si>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</si>
  <si>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</si>
  <si>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</si>
  <si>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</si>
  <si>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</si>
  <si>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</si>
  <si>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</si>
  <si>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</si>
  <si>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</si>
  <si>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</si>
  <si>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</si>
  <si>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</si>
  <si>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</si>
  <si>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</si>
  <si>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</si>
  <si>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</si>
  <si>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</si>
  <si>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</si>
  <si>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</si>
  <si>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</si>
  <si>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</si>
  <si>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</si>
  <si>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</si>
  <si>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</si>
  <si>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</si>
  <si>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</si>
  <si>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</si>
  <si>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</si>
  <si>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</si>
  <si>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</si>
  <si>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</si>
  <si>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</si>
  <si>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</si>
  <si>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</si>
  <si>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</si>
  <si>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</si>
  <si>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</si>
  <si>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</si>
  <si>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</si>
  <si>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</si>
  <si>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</si>
  <si>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</si>
  <si>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</si>
  <si>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</si>
  <si>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</si>
  <si>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</si>
  <si>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</si>
  <si>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</si>
  <si>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</si>
  <si>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</si>
  <si>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</si>
  <si>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</si>
  <si>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</si>
  <si>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</si>
  <si>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</si>
  <si>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</si>
  <si>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</si>
  <si>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</si>
  <si>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</si>
  <si>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</si>
  <si>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</si>
  <si>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</si>
  <si>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</si>
  <si>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</si>
  <si>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</si>
  <si>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</si>
  <si>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</si>
  <si>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</si>
  <si>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</si>
  <si>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</si>
  <si>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</si>
  <si>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</si>
  <si>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</si>
  <si>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</si>
  <si>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</si>
  <si>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</si>
  <si>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</si>
  <si>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</si>
  <si>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</si>
  <si>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</si>
  <si>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</si>
  <si>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</si>
  <si>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</si>
  <si>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</si>
  <si>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</si>
  <si>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</si>
  <si>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</si>
  <si>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</si>
  <si>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</si>
  <si>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</si>
  <si>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</si>
  <si>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</si>
  <si>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</si>
  <si>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</si>
  <si>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</si>
  <si>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</si>
  <si>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</si>
  <si>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</si>
  <si>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</si>
  <si>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</si>
  <si>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</si>
  <si>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</si>
  <si>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</si>
  <si>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</si>
  <si>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</si>
  <si>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</si>
  <si>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</si>
  <si>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</si>
  <si>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</si>
  <si>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</si>
  <si>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</si>
  <si>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</si>
  <si>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</si>
  <si>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</si>
  <si>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</si>
  <si>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</si>
  <si>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</si>
  <si>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</si>
  <si>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</si>
  <si>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</si>
  <si>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</si>
  <si>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</si>
  <si>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</si>
  <si>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</si>
  <si>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</si>
  <si>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</si>
  <si>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</si>
  <si>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</si>
  <si>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</si>
  <si>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</si>
  <si>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</si>
  <si>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</si>
  <si>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</si>
  <si>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</si>
  <si>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</si>
  <si>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</si>
  <si>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</si>
  <si>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</si>
  <si>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</si>
  <si>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</si>
  <si>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</si>
  <si>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</si>
  <si>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</si>
  <si>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</si>
  <si>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</si>
  <si>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</si>
  <si>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</si>
  <si>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</si>
  <si>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</si>
  <si>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</si>
  <si>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</si>
  <si>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</si>
  <si>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</si>
  <si>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</si>
  <si>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</si>
  <si>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</si>
  <si>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</si>
  <si>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</si>
  <si>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</si>
  <si>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</si>
  <si>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</si>
  <si>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</si>
  <si>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</si>
  <si>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</si>
  <si>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</si>
  <si>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</si>
  <si>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</si>
  <si>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</si>
  <si>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</si>
  <si>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</si>
  <si>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</si>
  <si>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</si>
  <si>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</si>
  <si>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</si>
  <si>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</si>
  <si>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</si>
  <si>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</si>
  <si>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</si>
  <si>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</si>
  <si>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</si>
  <si>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</si>
  <si>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</si>
  <si>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</si>
  <si>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</si>
  <si>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</si>
  <si>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</si>
  <si>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</si>
  <si>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</si>
  <si>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</si>
  <si>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</si>
  <si>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</si>
  <si>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</si>
  <si>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</si>
  <si>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</si>
  <si>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</si>
  <si>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</si>
  <si>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</si>
  <si>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</si>
  <si>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</si>
  <si>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</si>
  <si>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</si>
  <si>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</si>
  <si>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</si>
  <si>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</si>
  <si>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</si>
  <si>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</si>
  <si>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</si>
  <si>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</si>
  <si>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</si>
  <si>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</si>
  <si>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</si>
  <si>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</si>
  <si>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</si>
  <si>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</si>
  <si>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</si>
  <si>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</si>
  <si>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</si>
  <si>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</si>
  <si>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</si>
  <si>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</si>
  <si>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</si>
  <si>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</si>
  <si>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</si>
  <si>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</si>
  <si>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</si>
  <si>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</si>
  <si>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</si>
  <si>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</si>
  <si>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</si>
  <si>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</si>
  <si>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</si>
  <si>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</si>
  <si>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</si>
  <si>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</si>
  <si>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</si>
  <si>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</si>
  <si>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</si>
  <si>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</si>
  <si>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</si>
  <si>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</si>
  <si>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</si>
  <si>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</si>
  <si>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</si>
  <si>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</si>
  <si>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</si>
  <si>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</si>
  <si>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</si>
  <si>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</si>
  <si>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</si>
  <si>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</si>
  <si>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</si>
  <si>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</si>
  <si>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</si>
  <si>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</si>
  <si>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</si>
  <si>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</si>
  <si>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</si>
  <si>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</si>
  <si>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</si>
  <si>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</si>
  <si>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</si>
  <si>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</si>
  <si>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</si>
  <si>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</si>
  <si>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</si>
  <si>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</si>
  <si>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</si>
  <si>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</si>
  <si>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</si>
  <si>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</si>
  <si>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</si>
  <si>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</si>
  <si>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</si>
  <si>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</si>
  <si>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</si>
  <si>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</si>
  <si>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</si>
  <si>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</si>
  <si>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</si>
  <si>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</si>
  <si>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</si>
  <si>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</si>
  <si>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</si>
  <si>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</si>
  <si>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</si>
  <si>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</si>
  <si>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</si>
  <si>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</si>
  <si>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</si>
  <si>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</si>
  <si>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</si>
  <si>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</si>
  <si>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</si>
  <si>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</si>
  <si>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</si>
  <si>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</si>
  <si>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</si>
  <si>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</si>
  <si>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</si>
  <si>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</si>
  <si>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</si>
  <si>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</si>
  <si>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</si>
  <si>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</si>
  <si>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</si>
  <si>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</si>
  <si>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</si>
  <si>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</si>
  <si>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</si>
  <si>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</si>
  <si>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</si>
  <si>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</si>
  <si>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</si>
  <si>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</si>
  <si>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</si>
  <si>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</si>
  <si>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</si>
  <si>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</si>
  <si>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</si>
  <si>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</si>
  <si>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</si>
  <si>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</si>
  <si>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</si>
  <si>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</si>
  <si>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</si>
  <si>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</si>
  <si>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</si>
  <si>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</si>
  <si>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</si>
  <si>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</si>
  <si>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</si>
  <si>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</si>
  <si>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</si>
  <si>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</si>
  <si>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</si>
  <si>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</si>
  <si>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</si>
  <si>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</si>
  <si>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</si>
  <si>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</si>
  <si>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</si>
  <si>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</si>
  <si>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</si>
  <si>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</si>
  <si>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</si>
  <si>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</si>
  <si>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</si>
  <si>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</si>
  <si>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</si>
  <si>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</si>
  <si>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</si>
  <si>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</si>
  <si>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</si>
  <si>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</si>
  <si>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</si>
  <si>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</si>
  <si>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</si>
  <si>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</si>
  <si>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</si>
  <si>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</si>
  <si>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</si>
  <si>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</si>
  <si>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</si>
  <si>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</si>
  <si>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</si>
  <si>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</si>
  <si>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</si>
  <si>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</si>
  <si>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</si>
  <si>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</si>
  <si>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</si>
  <si>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</si>
  <si>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</si>
  <si>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</si>
  <si>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</si>
  <si>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</si>
  <si>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</si>
  <si>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</si>
  <si>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</si>
  <si>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</si>
  <si>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</si>
  <si>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</si>
  <si>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</si>
  <si>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</si>
  <si>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</si>
  <si>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</si>
  <si>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</si>
  <si>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</si>
  <si>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</si>
  <si>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</si>
  <si>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</si>
  <si>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</si>
  <si>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</si>
  <si>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</si>
  <si>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</si>
  <si>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</si>
  <si>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</si>
  <si>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</si>
  <si>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</si>
  <si>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</si>
  <si>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</si>
  <si>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</si>
  <si>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</si>
  <si>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</si>
  <si>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</si>
  <si>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</si>
  <si>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</si>
  <si>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</si>
  <si>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</si>
  <si>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</si>
  <si>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</si>
  <si>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</si>
  <si>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</si>
  <si>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</si>
  <si>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</si>
  <si>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</si>
  <si>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</si>
  <si>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</si>
  <si>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</si>
  <si>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</si>
  <si>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</si>
  <si>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</si>
  <si>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</si>
  <si>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</si>
  <si>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</si>
  <si>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</si>
  <si>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</si>
  <si>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</si>
  <si>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</si>
  <si>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</si>
  <si>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</si>
  <si>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</si>
  <si>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</si>
  <si>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</si>
  <si>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</si>
  <si>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</si>
  <si>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</si>
  <si>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</si>
  <si>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</si>
  <si>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</si>
  <si>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</si>
  <si>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</si>
  <si>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</si>
  <si>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</si>
  <si>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</si>
  <si>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</si>
  <si>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</si>
  <si>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</si>
  <si>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</si>
  <si>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</si>
  <si>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</si>
  <si>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</si>
  <si>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</si>
  <si>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</si>
  <si>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</si>
  <si>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</si>
  <si>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</si>
  <si>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</si>
  <si>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</si>
  <si>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</si>
  <si>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</si>
  <si>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</si>
  <si>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</si>
  <si>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</si>
  <si>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</si>
  <si>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</si>
  <si>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</si>
  <si>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</si>
  <si>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</si>
  <si>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</si>
  <si>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</si>
  <si>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</si>
  <si>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</si>
  <si>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</si>
  <si>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</si>
  <si>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</si>
  <si>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</si>
  <si>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</si>
  <si>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</si>
  <si>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</si>
  <si>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墜落・転落災害等防止対策推進事業</t>
  </si>
  <si>
    <t>労働基準局安全衛生部</t>
    <rPh sb="0" eb="2">
      <t>ロウドウ</t>
    </rPh>
    <rPh sb="2" eb="4">
      <t>キジュン</t>
    </rPh>
    <rPh sb="4" eb="5">
      <t>キョク</t>
    </rPh>
    <rPh sb="5" eb="7">
      <t>アンゼン</t>
    </rPh>
    <rPh sb="7" eb="10">
      <t>エイセイブ</t>
    </rPh>
    <phoneticPr fontId="1"/>
  </si>
  <si>
    <t>平成２３年度</t>
    <rPh sb="0" eb="2">
      <t>ヘイセイ</t>
    </rPh>
    <rPh sb="4" eb="6">
      <t>ネンド</t>
    </rPh>
    <phoneticPr fontId="6"/>
  </si>
  <si>
    <t>終了予定なし</t>
    <rPh sb="0" eb="2">
      <t>シュウリョウ</t>
    </rPh>
    <rPh sb="2" eb="4">
      <t>ヨテイ</t>
    </rPh>
    <phoneticPr fontId="6"/>
  </si>
  <si>
    <t>安全課</t>
    <rPh sb="0" eb="3">
      <t>アンゼンカ</t>
    </rPh>
    <phoneticPr fontId="1"/>
  </si>
  <si>
    <t>井上　仁</t>
    <rPh sb="0" eb="2">
      <t>イノウエ</t>
    </rPh>
    <rPh sb="3" eb="4">
      <t>ジン</t>
    </rPh>
    <phoneticPr fontId="6"/>
  </si>
  <si>
    <t>○</t>
  </si>
  <si>
    <t>労働者災害補償保険法第29条第1項第3号
労働安全衛生法第106条第1項</t>
  </si>
  <si>
    <t>第１３次労働災害防止計画</t>
    <rPh sb="0" eb="1">
      <t>ダイ</t>
    </rPh>
    <rPh sb="3" eb="4">
      <t>ツギ</t>
    </rPh>
    <rPh sb="4" eb="6">
      <t>ロウドウ</t>
    </rPh>
    <rPh sb="6" eb="8">
      <t>サイガイ</t>
    </rPh>
    <rPh sb="8" eb="10">
      <t>ボウシ</t>
    </rPh>
    <rPh sb="10" eb="12">
      <t>ケイカク</t>
    </rPh>
    <phoneticPr fontId="7"/>
  </si>
  <si>
    <t>-</t>
  </si>
  <si>
    <t>-</t>
    <phoneticPr fontId="5"/>
  </si>
  <si>
    <t>本事業の実施結果報告書</t>
    <rPh sb="0" eb="1">
      <t>ホン</t>
    </rPh>
    <rPh sb="1" eb="3">
      <t>ジギョウ</t>
    </rPh>
    <rPh sb="4" eb="6">
      <t>ジッシ</t>
    </rPh>
    <rPh sb="6" eb="8">
      <t>ケッカ</t>
    </rPh>
    <rPh sb="8" eb="11">
      <t>ホウコクショ</t>
    </rPh>
    <phoneticPr fontId="7"/>
  </si>
  <si>
    <t>-</t>
    <phoneticPr fontId="5"/>
  </si>
  <si>
    <t>外国人造船就労者に対する安全衛生教育で、アンケートの結果、「役に立った」の割合を80％以上（29年度より委託）</t>
    <rPh sb="26" eb="28">
      <t>ケッカ</t>
    </rPh>
    <rPh sb="30" eb="31">
      <t>ヤク</t>
    </rPh>
    <rPh sb="32" eb="33">
      <t>タ</t>
    </rPh>
    <rPh sb="37" eb="39">
      <t>ワリアイ</t>
    </rPh>
    <rPh sb="43" eb="45">
      <t>イジョウ</t>
    </rPh>
    <rPh sb="48" eb="50">
      <t>ネンド</t>
    </rPh>
    <rPh sb="52" eb="54">
      <t>イタク</t>
    </rPh>
    <phoneticPr fontId="6"/>
  </si>
  <si>
    <t>-</t>
    <phoneticPr fontId="5"/>
  </si>
  <si>
    <t>当初見込みの現場数以上で、建設業における手すり先行工法等の普及・定着のための現場に対する指導・支援を行う。</t>
    <rPh sb="0" eb="2">
      <t>トウショ</t>
    </rPh>
    <rPh sb="2" eb="4">
      <t>ミコ</t>
    </rPh>
    <rPh sb="6" eb="8">
      <t>ゲンバ</t>
    </rPh>
    <rPh sb="8" eb="9">
      <t>スウ</t>
    </rPh>
    <rPh sb="9" eb="11">
      <t>イジョウ</t>
    </rPh>
    <phoneticPr fontId="7"/>
  </si>
  <si>
    <t>箇所</t>
    <rPh sb="0" eb="2">
      <t>カショ</t>
    </rPh>
    <phoneticPr fontId="6"/>
  </si>
  <si>
    <t>現場</t>
    <rPh sb="0" eb="2">
      <t>ゲンバ</t>
    </rPh>
    <phoneticPr fontId="6"/>
  </si>
  <si>
    <t>X/Y</t>
  </si>
  <si>
    <t>労働者が安全で健康に働くことができる職場づくりを推進すること（施策目標Ⅲ-２-１）</t>
  </si>
  <si>
    <t>1 労働災害による死亡者数</t>
  </si>
  <si>
    <t>人</t>
    <rPh sb="0" eb="1">
      <t>ニン</t>
    </rPh>
    <phoneticPr fontId="6"/>
  </si>
  <si>
    <t>2 労働災害による死傷者数（休業４日以上）</t>
  </si>
  <si>
    <t>有</t>
  </si>
  <si>
    <t>無</t>
  </si>
  <si>
    <t>‐</t>
  </si>
  <si>
    <t>建設業における死亡災害の約4割を墜落・転落災害が占め、災害の重篤度や被災者の多さから、安全対策の支援に関するニーズがある。</t>
  </si>
  <si>
    <t>労働安全衛生法第106条第1項に、労働災害防止に資するため、事業者が行う活動について技術上の助言その他必要な援助を行うことが努力義務とされており、本事業は国が実施すべき事業である。</t>
  </si>
  <si>
    <t>建設業における死亡災害の約4割を墜落・転落災害が占め、災害の重篤度や被災者の多さから、安全対策が強く求められていることから、優先度が高い。</t>
    <rPh sb="66" eb="67">
      <t>タカ</t>
    </rPh>
    <phoneticPr fontId="6"/>
  </si>
  <si>
    <t>本事業は、労働災害の防止のため、事業場に対して支援を行うものであり、事業者から徴収した労災保険料から経費を支出していることから、受益者との負担関係は妥当である。</t>
    <rPh sb="20" eb="21">
      <t>タイ</t>
    </rPh>
    <phoneticPr fontId="6"/>
  </si>
  <si>
    <t>一般競争入札（総合評価落札方式）により、結果として、予算額より契約金額が低額となったためであるが、仕様書上の事業を適正に実施し、成果実績及び活動実績は目標値を上回っているため、理由は妥当である。</t>
    <rPh sb="0" eb="2">
      <t>イッパン</t>
    </rPh>
    <rPh sb="2" eb="4">
      <t>キョウソウ</t>
    </rPh>
    <rPh sb="4" eb="6">
      <t>ニュウサツ</t>
    </rPh>
    <rPh sb="7" eb="9">
      <t>ソウゴウ</t>
    </rPh>
    <rPh sb="9" eb="11">
      <t>ヒョウカ</t>
    </rPh>
    <rPh sb="11" eb="13">
      <t>ラクサツ</t>
    </rPh>
    <rPh sb="13" eb="15">
      <t>ホウシキ</t>
    </rPh>
    <rPh sb="20" eb="22">
      <t>ケッカ</t>
    </rPh>
    <rPh sb="26" eb="29">
      <t>ヨサンガク</t>
    </rPh>
    <rPh sb="31" eb="34">
      <t>ケイヤクキン</t>
    </rPh>
    <rPh sb="34" eb="35">
      <t>ガク</t>
    </rPh>
    <rPh sb="36" eb="38">
      <t>テイガク</t>
    </rPh>
    <rPh sb="49" eb="52">
      <t>シヨウショ</t>
    </rPh>
    <rPh sb="52" eb="53">
      <t>ジョウ</t>
    </rPh>
    <rPh sb="54" eb="56">
      <t>ジギョウ</t>
    </rPh>
    <rPh sb="57" eb="59">
      <t>テキセイ</t>
    </rPh>
    <rPh sb="60" eb="62">
      <t>ジッシ</t>
    </rPh>
    <rPh sb="64" eb="66">
      <t>セイカ</t>
    </rPh>
    <rPh sb="66" eb="68">
      <t>ジッセキ</t>
    </rPh>
    <rPh sb="68" eb="69">
      <t>オヨ</t>
    </rPh>
    <rPh sb="70" eb="72">
      <t>カツドウ</t>
    </rPh>
    <rPh sb="72" eb="74">
      <t>ジッセキ</t>
    </rPh>
    <rPh sb="75" eb="78">
      <t>モクヒョウチ</t>
    </rPh>
    <rPh sb="79" eb="81">
      <t>ウワマワ</t>
    </rPh>
    <rPh sb="88" eb="90">
      <t>リユウ</t>
    </rPh>
    <rPh sb="91" eb="93">
      <t>ダトウ</t>
    </rPh>
    <phoneticPr fontId="6"/>
  </si>
  <si>
    <t>高い成果実績を達成しており、必要な経費で効率的に事業が運営できているといえる。</t>
    <rPh sb="0" eb="1">
      <t>タカ</t>
    </rPh>
    <rPh sb="2" eb="4">
      <t>セイカ</t>
    </rPh>
    <rPh sb="4" eb="6">
      <t>ジッセキ</t>
    </rPh>
    <rPh sb="7" eb="9">
      <t>タッセイ</t>
    </rPh>
    <rPh sb="14" eb="16">
      <t>ヒツヨウ</t>
    </rPh>
    <rPh sb="17" eb="19">
      <t>ケイヒ</t>
    </rPh>
    <rPh sb="20" eb="23">
      <t>コウリツテキ</t>
    </rPh>
    <rPh sb="24" eb="26">
      <t>ジギョウ</t>
    </rPh>
    <rPh sb="27" eb="29">
      <t>ウンエイ</t>
    </rPh>
    <phoneticPr fontId="6"/>
  </si>
  <si>
    <t>目標に達しており、目標に見合ったものといえる。</t>
    <rPh sb="0" eb="2">
      <t>モクヒョウ</t>
    </rPh>
    <rPh sb="3" eb="4">
      <t>タッ</t>
    </rPh>
    <rPh sb="9" eb="11">
      <t>モクヒョウ</t>
    </rPh>
    <rPh sb="12" eb="14">
      <t>ミア</t>
    </rPh>
    <phoneticPr fontId="6"/>
  </si>
  <si>
    <t>当初見込みを上回っており、見込みに見合ったものといえる。</t>
    <rPh sb="0" eb="2">
      <t>トウショ</t>
    </rPh>
    <rPh sb="2" eb="4">
      <t>ミコ</t>
    </rPh>
    <rPh sb="6" eb="8">
      <t>ウワマワ</t>
    </rPh>
    <rPh sb="13" eb="15">
      <t>ミコ</t>
    </rPh>
    <rPh sb="17" eb="19">
      <t>ミア</t>
    </rPh>
    <phoneticPr fontId="6"/>
  </si>
  <si>
    <t>事業において指導・支援を受けた事業場の多くが手すり先行工法等の採用の意向を持つなど、事業が十分に活用されているといえる。</t>
    <rPh sb="19" eb="20">
      <t>オオ</t>
    </rPh>
    <phoneticPr fontId="6"/>
  </si>
  <si>
    <t>-</t>
    <phoneticPr fontId="5"/>
  </si>
  <si>
    <t>-</t>
    <phoneticPr fontId="5"/>
  </si>
  <si>
    <t>労働災害防止対策事業
委託費</t>
    <rPh sb="0" eb="2">
      <t>ロウドウ</t>
    </rPh>
    <rPh sb="2" eb="4">
      <t>サイガイ</t>
    </rPh>
    <rPh sb="4" eb="6">
      <t>ボウシ</t>
    </rPh>
    <rPh sb="6" eb="8">
      <t>タイサク</t>
    </rPh>
    <rPh sb="8" eb="10">
      <t>ジギョウ</t>
    </rPh>
    <rPh sb="11" eb="14">
      <t>イタクヒ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</si>
  <si>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</si>
  <si>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</si>
  <si>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</si>
  <si>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</si>
  <si>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phoneticPr fontId="5"/>
  </si>
  <si>
    <t>一人親方等に対する安全衛生教育で、アンケートの結果、「役に立った」の割合を80％以上（30年度より委託）</t>
    <rPh sb="0" eb="2">
      <t>ヒトリ</t>
    </rPh>
    <rPh sb="2" eb="4">
      <t>オヤカタ</t>
    </rPh>
    <rPh sb="4" eb="5">
      <t>トウ</t>
    </rPh>
    <rPh sb="23" eb="25">
      <t>ケッカ</t>
    </rPh>
    <rPh sb="27" eb="28">
      <t>ヤク</t>
    </rPh>
    <rPh sb="29" eb="30">
      <t>タ</t>
    </rPh>
    <rPh sb="34" eb="36">
      <t>ワリアイ</t>
    </rPh>
    <rPh sb="40" eb="42">
      <t>イジョウ</t>
    </rPh>
    <rPh sb="45" eb="47">
      <t>ネンド</t>
    </rPh>
    <rPh sb="49" eb="51">
      <t>イタク</t>
    </rPh>
    <phoneticPr fontId="6"/>
  </si>
  <si>
    <t>回数</t>
    <rPh sb="0" eb="2">
      <t>カイスウ</t>
    </rPh>
    <phoneticPr fontId="5"/>
  </si>
  <si>
    <t>-</t>
    <phoneticPr fontId="5"/>
  </si>
  <si>
    <t>外国人造船就労者に対する安全衛生教育を実施する。</t>
    <rPh sb="0" eb="3">
      <t>ガイコクジン</t>
    </rPh>
    <rPh sb="3" eb="5">
      <t>ゾウセン</t>
    </rPh>
    <rPh sb="5" eb="8">
      <t>シュウロウシャ</t>
    </rPh>
    <rPh sb="9" eb="10">
      <t>タイ</t>
    </rPh>
    <rPh sb="12" eb="14">
      <t>アンゼン</t>
    </rPh>
    <rPh sb="14" eb="16">
      <t>エイセイ</t>
    </rPh>
    <rPh sb="16" eb="18">
      <t>キョウイク</t>
    </rPh>
    <rPh sb="19" eb="21">
      <t>ジッシ</t>
    </rPh>
    <phoneticPr fontId="5"/>
  </si>
  <si>
    <t>単位当たりコスト ＝ Ｘ ／ Ｙ
Ｘ：支出額（３０年度は契約額）
Ｙ：手すり先行工法の指導・支援件数　　</t>
    <rPh sb="0" eb="2">
      <t>タンイ</t>
    </rPh>
    <rPh sb="2" eb="3">
      <t>ア</t>
    </rPh>
    <rPh sb="26" eb="28">
      <t>ネンド</t>
    </rPh>
    <rPh sb="29" eb="32">
      <t>ケイヤクガク</t>
    </rPh>
    <rPh sb="36" eb="37">
      <t>テ</t>
    </rPh>
    <rPh sb="39" eb="41">
      <t>センコウ</t>
    </rPh>
    <rPh sb="41" eb="43">
      <t>コウホウ</t>
    </rPh>
    <rPh sb="44" eb="46">
      <t>シドウ</t>
    </rPh>
    <rPh sb="47" eb="49">
      <t>シエン</t>
    </rPh>
    <rPh sb="49" eb="51">
      <t>ケンスウ</t>
    </rPh>
    <phoneticPr fontId="1"/>
  </si>
  <si>
    <t>単位当たりコスト ＝ Ｘ ／ Ｙ
Ｘ：支出額（３０年度は契約額）
Ｙ：安全衛生教育実施回数　　</t>
    <rPh sb="0" eb="2">
      <t>タンイ</t>
    </rPh>
    <rPh sb="2" eb="3">
      <t>ア</t>
    </rPh>
    <rPh sb="26" eb="28">
      <t>ネンド</t>
    </rPh>
    <rPh sb="29" eb="32">
      <t>ケイヤクガク</t>
    </rPh>
    <rPh sb="36" eb="38">
      <t>アンゼン</t>
    </rPh>
    <rPh sb="38" eb="40">
      <t>エイセイ</t>
    </rPh>
    <rPh sb="40" eb="42">
      <t>キョウイク</t>
    </rPh>
    <rPh sb="42" eb="44">
      <t>ジッシ</t>
    </rPh>
    <rPh sb="44" eb="46">
      <t>カイスウ</t>
    </rPh>
    <phoneticPr fontId="1"/>
  </si>
  <si>
    <t>教育</t>
    <rPh sb="0" eb="2">
      <t>キョウイク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</si>
  <si>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</si>
  <si>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</si>
  <si>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</si>
  <si>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</si>
  <si>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</si>
  <si>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</si>
  <si>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</si>
  <si>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</si>
  <si>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</si>
  <si>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</si>
  <si>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</si>
  <si>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単位あたりのコストは、技術相談員などの専門家が指導、支援を行うものとして妥当である。教育に関しては、専門の日本語講師、通訳の利用、講習会場の手配等を行うものとして妥当である。</t>
    <rPh sb="42" eb="44">
      <t>キョウイク</t>
    </rPh>
    <rPh sb="45" eb="46">
      <t>カン</t>
    </rPh>
    <rPh sb="50" eb="52">
      <t>センモン</t>
    </rPh>
    <rPh sb="53" eb="56">
      <t>ニホンゴ</t>
    </rPh>
    <rPh sb="56" eb="58">
      <t>コウシ</t>
    </rPh>
    <rPh sb="59" eb="61">
      <t>ツウヤク</t>
    </rPh>
    <rPh sb="62" eb="64">
      <t>リヨウ</t>
    </rPh>
    <rPh sb="65" eb="67">
      <t>コウシュウ</t>
    </rPh>
    <rPh sb="67" eb="69">
      <t>カイジョウ</t>
    </rPh>
    <rPh sb="70" eb="72">
      <t>テハイ</t>
    </rPh>
    <rPh sb="72" eb="73">
      <t>トウ</t>
    </rPh>
    <rPh sb="74" eb="75">
      <t>オコナ</t>
    </rPh>
    <rPh sb="81" eb="83">
      <t>ダトウ</t>
    </rPh>
    <phoneticPr fontId="5"/>
  </si>
  <si>
    <t>技術相談員や研修会講師、通訳への謝金及び旅費、研修会用の教材、報告書の印刷費、会場借料、委託先業務従事者の人件費など真に必要なものに限定されている。</t>
    <rPh sb="0" eb="2">
      <t>ギジュツ</t>
    </rPh>
    <rPh sb="6" eb="9">
      <t>ケンシュウカイ</t>
    </rPh>
    <rPh sb="9" eb="11">
      <t>コウシ</t>
    </rPh>
    <rPh sb="12" eb="14">
      <t>ツウヤク</t>
    </rPh>
    <rPh sb="23" eb="26">
      <t>ケンシュウカイ</t>
    </rPh>
    <rPh sb="26" eb="27">
      <t>ヨウ</t>
    </rPh>
    <rPh sb="28" eb="30">
      <t>キョウザイ</t>
    </rPh>
    <rPh sb="31" eb="34">
      <t>ホウコクショ</t>
    </rPh>
    <rPh sb="39" eb="41">
      <t>カイジョウ</t>
    </rPh>
    <rPh sb="41" eb="43">
      <t>シャクリョウ</t>
    </rPh>
    <rPh sb="44" eb="47">
      <t>イタクサキ</t>
    </rPh>
    <rPh sb="47" eb="49">
      <t>ギョウム</t>
    </rPh>
    <rPh sb="49" eb="52">
      <t>ジュウジシャ</t>
    </rPh>
    <rPh sb="53" eb="56">
      <t>ジンケンヒ</t>
    </rPh>
    <rPh sb="58" eb="59">
      <t>シン</t>
    </rPh>
    <rPh sb="60" eb="62">
      <t>ヒツヨウ</t>
    </rPh>
    <rPh sb="66" eb="68">
      <t>ゲンテイ</t>
    </rPh>
    <phoneticPr fontId="6"/>
  </si>
  <si>
    <t>-</t>
    <phoneticPr fontId="5"/>
  </si>
  <si>
    <t>平成29年度の執行率は精査中であるが、成果実績は目標を達成し、活動実績は見込みを上回っていることから、適切に事業が実施されていると考えられる。</t>
    <rPh sb="0" eb="2">
      <t>ヘイセイ</t>
    </rPh>
    <rPh sb="4" eb="6">
      <t>ネンド</t>
    </rPh>
    <rPh sb="7" eb="10">
      <t>シッコウリツ</t>
    </rPh>
    <rPh sb="11" eb="14">
      <t>セイサチュウ</t>
    </rPh>
    <rPh sb="21" eb="23">
      <t>ジッセキ</t>
    </rPh>
    <rPh sb="33" eb="35">
      <t>ジッセキ</t>
    </rPh>
    <phoneticPr fontId="6"/>
  </si>
  <si>
    <t>新23－047</t>
    <rPh sb="0" eb="1">
      <t>シン</t>
    </rPh>
    <phoneticPr fontId="5"/>
  </si>
  <si>
    <t>893</t>
    <phoneticPr fontId="5"/>
  </si>
  <si>
    <t>373</t>
    <phoneticPr fontId="5"/>
  </si>
  <si>
    <t>381</t>
    <phoneticPr fontId="5"/>
  </si>
  <si>
    <t>388</t>
    <phoneticPr fontId="5"/>
  </si>
  <si>
    <t>383</t>
    <phoneticPr fontId="5"/>
  </si>
  <si>
    <t>事業費</t>
    <rPh sb="0" eb="3">
      <t>ジギョウヒ</t>
    </rPh>
    <phoneticPr fontId="5"/>
  </si>
  <si>
    <t>消費税</t>
    <rPh sb="0" eb="3">
      <t>ショウヒゼイ</t>
    </rPh>
    <phoneticPr fontId="5"/>
  </si>
  <si>
    <t>委員謝金、旅費、印刷費等</t>
    <rPh sb="0" eb="2">
      <t>イイン</t>
    </rPh>
    <rPh sb="2" eb="4">
      <t>シャキン</t>
    </rPh>
    <rPh sb="5" eb="7">
      <t>リョヒ</t>
    </rPh>
    <rPh sb="8" eb="11">
      <t>インサツヒ</t>
    </rPh>
    <rPh sb="11" eb="12">
      <t>トウ</t>
    </rPh>
    <phoneticPr fontId="5"/>
  </si>
  <si>
    <t>人件費等</t>
    <rPh sb="0" eb="3">
      <t>ジンケンヒ</t>
    </rPh>
    <rPh sb="3" eb="4">
      <t>トウ</t>
    </rPh>
    <phoneticPr fontId="5"/>
  </si>
  <si>
    <t>管理経費</t>
    <rPh sb="0" eb="2">
      <t>カンリ</t>
    </rPh>
    <rPh sb="2" eb="4">
      <t>ケイヒ</t>
    </rPh>
    <phoneticPr fontId="5"/>
  </si>
  <si>
    <t>消費税等</t>
    <rPh sb="0" eb="3">
      <t>ショウヒゼイ</t>
    </rPh>
    <rPh sb="3" eb="4">
      <t>トウ</t>
    </rPh>
    <phoneticPr fontId="5"/>
  </si>
  <si>
    <t>諸謝金</t>
    <rPh sb="0" eb="1">
      <t>ショ</t>
    </rPh>
    <rPh sb="1" eb="3">
      <t>シャキン</t>
    </rPh>
    <phoneticPr fontId="5"/>
  </si>
  <si>
    <t>審査委員への謝金</t>
    <rPh sb="0" eb="2">
      <t>シンサ</t>
    </rPh>
    <rPh sb="2" eb="4">
      <t>イイン</t>
    </rPh>
    <rPh sb="6" eb="8">
      <t>シャキン</t>
    </rPh>
    <phoneticPr fontId="5"/>
  </si>
  <si>
    <t>職員の出張に係る旅費</t>
    <rPh sb="0" eb="2">
      <t>ショクイン</t>
    </rPh>
    <rPh sb="3" eb="5">
      <t>シュッチョウ</t>
    </rPh>
    <rPh sb="6" eb="7">
      <t>カカ</t>
    </rPh>
    <rPh sb="8" eb="10">
      <t>リョヒ</t>
    </rPh>
    <phoneticPr fontId="5"/>
  </si>
  <si>
    <t>審査委員への旅費</t>
    <rPh sb="0" eb="2">
      <t>シンサ</t>
    </rPh>
    <rPh sb="2" eb="4">
      <t>イイン</t>
    </rPh>
    <rPh sb="6" eb="8">
      <t>リョヒ</t>
    </rPh>
    <phoneticPr fontId="5"/>
  </si>
  <si>
    <t>役務・物品の購入費</t>
    <rPh sb="0" eb="2">
      <t>ヤクム</t>
    </rPh>
    <rPh sb="3" eb="5">
      <t>ブッピン</t>
    </rPh>
    <rPh sb="6" eb="9">
      <t>コウニュウヒ</t>
    </rPh>
    <phoneticPr fontId="5"/>
  </si>
  <si>
    <t>厚生労働省</t>
  </si>
  <si>
    <t>全国仮設安全事業協同組合</t>
    <rPh sb="0" eb="2">
      <t>ゼンコク</t>
    </rPh>
    <rPh sb="2" eb="4">
      <t>カセツ</t>
    </rPh>
    <rPh sb="4" eb="6">
      <t>アンゼン</t>
    </rPh>
    <rPh sb="6" eb="8">
      <t>ジギョウ</t>
    </rPh>
    <rPh sb="8" eb="10">
      <t>キョウドウ</t>
    </rPh>
    <rPh sb="10" eb="12">
      <t>クミアイ</t>
    </rPh>
    <phoneticPr fontId="5"/>
  </si>
  <si>
    <t>手すり先行工法等の普及・定着のための指導支援等</t>
    <phoneticPr fontId="5"/>
  </si>
  <si>
    <t>－</t>
    <phoneticPr fontId="5"/>
  </si>
  <si>
    <t xml:space="preserve">全国造船安全衛生対策推進本部 </t>
    <phoneticPr fontId="5"/>
  </si>
  <si>
    <t>外国人造船就労者に対する安全衛生教育</t>
    <phoneticPr fontId="5"/>
  </si>
  <si>
    <t>-</t>
    <phoneticPr fontId="5"/>
  </si>
  <si>
    <t>薬務・物品の購入等</t>
    <rPh sb="0" eb="2">
      <t>ヤクム</t>
    </rPh>
    <rPh sb="3" eb="5">
      <t>ブッピン</t>
    </rPh>
    <rPh sb="6" eb="8">
      <t>コウニュウ</t>
    </rPh>
    <rPh sb="8" eb="9">
      <t>トウ</t>
    </rPh>
    <phoneticPr fontId="5"/>
  </si>
  <si>
    <t>－</t>
    <phoneticPr fontId="5"/>
  </si>
  <si>
    <t>－</t>
    <phoneticPr fontId="5"/>
  </si>
  <si>
    <t>-</t>
    <phoneticPr fontId="5"/>
  </si>
  <si>
    <t>-</t>
    <phoneticPr fontId="5"/>
  </si>
  <si>
    <t>墜落・転落による労働災害の死傷者（休業４日以上）は年間約2万人にもなり、災害の重篤度や被災者の多さから、安全対策が強く求められている状況にある。特に、建設業においては墜落・転落によるものが死亡災害の約4割を占める状況が続いており、労働安全衛生法令による最低基準の遵守徹底とともに、手すり先行工法等の「より安全な措置」を講じた足場の普及を推進していく必要がある。また、平成27年4月より開始された外国人造船就労者受入事業に伴い、増加する外国人造船就労者に対する労働災害防止対策や建設業の一人親方等の安全衛生対策支援についても推進していく必要がある。</t>
    <rPh sb="8" eb="10">
      <t>ロウドウ</t>
    </rPh>
    <rPh sb="10" eb="12">
      <t>サイガイ</t>
    </rPh>
    <rPh sb="13" eb="16">
      <t>シショウシャ</t>
    </rPh>
    <rPh sb="17" eb="19">
      <t>キュウギョウ</t>
    </rPh>
    <rPh sb="20" eb="21">
      <t>ニチ</t>
    </rPh>
    <rPh sb="21" eb="23">
      <t>イジョウ</t>
    </rPh>
    <rPh sb="27" eb="28">
      <t>ヤク</t>
    </rPh>
    <rPh sb="66" eb="68">
      <t>ジョウキョウ</t>
    </rPh>
    <rPh sb="72" eb="73">
      <t>トク</t>
    </rPh>
    <rPh sb="94" eb="96">
      <t>シボウ</t>
    </rPh>
    <rPh sb="96" eb="98">
      <t>サイガイ</t>
    </rPh>
    <rPh sb="115" eb="117">
      <t>ロウドウ</t>
    </rPh>
    <rPh sb="117" eb="119">
      <t>アンゼン</t>
    </rPh>
    <rPh sb="119" eb="121">
      <t>エイセイ</t>
    </rPh>
    <rPh sb="121" eb="123">
      <t>ホウレイ</t>
    </rPh>
    <rPh sb="126" eb="128">
      <t>サイテイ</t>
    </rPh>
    <rPh sb="128" eb="130">
      <t>キジュン</t>
    </rPh>
    <rPh sb="131" eb="133">
      <t>ジュンシュ</t>
    </rPh>
    <rPh sb="133" eb="135">
      <t>テッテイ</t>
    </rPh>
    <rPh sb="140" eb="141">
      <t>テ</t>
    </rPh>
    <rPh sb="143" eb="145">
      <t>センコウ</t>
    </rPh>
    <rPh sb="145" eb="147">
      <t>コウホウ</t>
    </rPh>
    <rPh sb="147" eb="148">
      <t>トウ</t>
    </rPh>
    <rPh sb="152" eb="154">
      <t>アンゼン</t>
    </rPh>
    <rPh sb="155" eb="157">
      <t>ソチ</t>
    </rPh>
    <rPh sb="159" eb="160">
      <t>コウ</t>
    </rPh>
    <rPh sb="162" eb="164">
      <t>アシバ</t>
    </rPh>
    <rPh sb="165" eb="167">
      <t>フキュウ</t>
    </rPh>
    <rPh sb="168" eb="170">
      <t>スイシン</t>
    </rPh>
    <rPh sb="174" eb="176">
      <t>ヒツヨウ</t>
    </rPh>
    <rPh sb="183" eb="185">
      <t>ヘイセイ</t>
    </rPh>
    <rPh sb="229" eb="231">
      <t>ロウドウ</t>
    </rPh>
    <rPh sb="238" eb="241">
      <t>ケンセツギョウ</t>
    </rPh>
    <rPh sb="242" eb="244">
      <t>ヒトリ</t>
    </rPh>
    <rPh sb="244" eb="246">
      <t>オヤカタ</t>
    </rPh>
    <rPh sb="246" eb="247">
      <t>トウ</t>
    </rPh>
    <rPh sb="248" eb="250">
      <t>アンゼン</t>
    </rPh>
    <rPh sb="250" eb="252">
      <t>エイセイ</t>
    </rPh>
    <rPh sb="252" eb="254">
      <t>タイサク</t>
    </rPh>
    <rPh sb="254" eb="256">
      <t>シエン</t>
    </rPh>
    <phoneticPr fontId="6"/>
  </si>
  <si>
    <t>－</t>
    <phoneticPr fontId="5"/>
  </si>
  <si>
    <t>-</t>
    <phoneticPr fontId="5"/>
  </si>
  <si>
    <t>-</t>
    <phoneticPr fontId="5"/>
  </si>
  <si>
    <t>-</t>
    <phoneticPr fontId="5"/>
  </si>
  <si>
    <t>-</t>
    <phoneticPr fontId="5"/>
  </si>
  <si>
    <t>-</t>
    <phoneticPr fontId="5"/>
  </si>
  <si>
    <t>-</t>
    <phoneticPr fontId="5"/>
  </si>
  <si>
    <t>29,644,800
/214</t>
    <phoneticPr fontId="5"/>
  </si>
  <si>
    <t>50,230,800
/416</t>
    <phoneticPr fontId="5"/>
  </si>
  <si>
    <t>51,813,414
/413</t>
    <phoneticPr fontId="5"/>
  </si>
  <si>
    <t>44,545,680
/400</t>
    <phoneticPr fontId="5"/>
  </si>
  <si>
    <t>18,665,290
/40</t>
    <phoneticPr fontId="5"/>
  </si>
  <si>
    <t>18,665,290
/25</t>
    <phoneticPr fontId="5"/>
  </si>
  <si>
    <t>手すり先行工法等に係る指導・支援を実施した結果、有効、有用であったことから「今後、自らの施工現場で手すり先行工法等を採用する」と回答する者の割合を80％以上とする。</t>
    <phoneticPr fontId="5"/>
  </si>
  <si>
    <t>「今後、自らの施工現場で手すり先行工法等を採用する」と回答する者の割合
（「今後、自らの施工現場で手すり先行工法等を採用する」と回答した件数／手すり先行工法等に係る指導・支援を実施した件数）</t>
    <rPh sb="68" eb="70">
      <t>ケンスウ</t>
    </rPh>
    <rPh sb="92" eb="94">
      <t>ケンスウ</t>
    </rPh>
    <phoneticPr fontId="5"/>
  </si>
  <si>
    <t>アンケートで、「役に立った」と回答した者の割合
（「役に立った」と回答した数／アンケート回答者数）</t>
    <rPh sb="8" eb="9">
      <t>ヤク</t>
    </rPh>
    <rPh sb="10" eb="11">
      <t>タ</t>
    </rPh>
    <rPh sb="15" eb="17">
      <t>カイトウ</t>
    </rPh>
    <rPh sb="19" eb="20">
      <t>モノ</t>
    </rPh>
    <rPh sb="21" eb="23">
      <t>ワリアイ</t>
    </rPh>
    <rPh sb="37" eb="38">
      <t>カズ</t>
    </rPh>
    <rPh sb="44" eb="47">
      <t>カイトウシャ</t>
    </rPh>
    <rPh sb="47" eb="48">
      <t>スウ</t>
    </rPh>
    <phoneticPr fontId="6"/>
  </si>
  <si>
    <t>アンケートで、「役に立った」と回答した者の割合
（「役に立った」と回答した数／アンケート回答者数）</t>
    <rPh sb="8" eb="9">
      <t>ヤク</t>
    </rPh>
    <rPh sb="10" eb="11">
      <t>タ</t>
    </rPh>
    <rPh sb="15" eb="17">
      <t>カイトウ</t>
    </rPh>
    <rPh sb="19" eb="20">
      <t>モノ</t>
    </rPh>
    <rPh sb="21" eb="23">
      <t>ワリアイ</t>
    </rPh>
    <phoneticPr fontId="6"/>
  </si>
  <si>
    <t>施策大目標２　労働者が安全で健康に働くことができる職場づくりを推進すること（Ⅲ－２）</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6"/>
  </si>
  <si>
    <t>建設業における労働災害による死亡者数は全産業の労働災害による死亡者数の３割を占めることから、第13次労働災害防止計画(平成30年度～平成34年度）では重点業種と位置づけている。特に、建設業における死亡災害の約４割を占める墜落・転落災害の防止が喫緊の課題であり、厚生労働省では平成27年７月には改正労働安全衛生規則を施行し、足場等からの墜落防止措置を強化するなどの施策を推進している。本事業は、足場の組立・解体時の墜落・転落の防止効果が高い手すり先行工法等の「より安全な措置」や現場に対する指導・技術的支援、一人親方等への安全衛生教育を行うことで、死亡災害が多い足場からの墜落を防止を図り、以て測定指標１及び２に寄与するものである。</t>
    <rPh sb="0" eb="3">
      <t>ケンセツギョウ</t>
    </rPh>
    <rPh sb="7" eb="9">
      <t>ロウドウ</t>
    </rPh>
    <rPh sb="9" eb="11">
      <t>サイガイ</t>
    </rPh>
    <rPh sb="14" eb="17">
      <t>シボウシャ</t>
    </rPh>
    <rPh sb="17" eb="18">
      <t>スウ</t>
    </rPh>
    <rPh sb="19" eb="22">
      <t>ゼンサンギョウ</t>
    </rPh>
    <rPh sb="23" eb="25">
      <t>ロウドウ</t>
    </rPh>
    <rPh sb="25" eb="27">
      <t>サイガイ</t>
    </rPh>
    <rPh sb="30" eb="33">
      <t>シボウシャ</t>
    </rPh>
    <rPh sb="33" eb="34">
      <t>スウ</t>
    </rPh>
    <rPh sb="36" eb="37">
      <t>ワリ</t>
    </rPh>
    <rPh sb="38" eb="39">
      <t>シ</t>
    </rPh>
    <rPh sb="46" eb="47">
      <t>ダイ</t>
    </rPh>
    <rPh sb="49" eb="50">
      <t>ジ</t>
    </rPh>
    <rPh sb="50" eb="52">
      <t>ロウドウ</t>
    </rPh>
    <rPh sb="52" eb="54">
      <t>サイガイ</t>
    </rPh>
    <rPh sb="54" eb="56">
      <t>ボウシ</t>
    </rPh>
    <rPh sb="56" eb="58">
      <t>ケイカク</t>
    </rPh>
    <rPh sb="59" eb="61">
      <t>ヘイセイ</t>
    </rPh>
    <rPh sb="63" eb="65">
      <t>ネンド</t>
    </rPh>
    <rPh sb="66" eb="68">
      <t>ヘイセイ</t>
    </rPh>
    <rPh sb="70" eb="72">
      <t>ネンド</t>
    </rPh>
    <rPh sb="75" eb="77">
      <t>ジュウテン</t>
    </rPh>
    <rPh sb="77" eb="79">
      <t>ギョウシュ</t>
    </rPh>
    <rPh sb="80" eb="82">
      <t>イチ</t>
    </rPh>
    <rPh sb="88" eb="89">
      <t>トク</t>
    </rPh>
    <rPh sb="91" eb="94">
      <t>ケンセツギョウ</t>
    </rPh>
    <rPh sb="98" eb="100">
      <t>シボウ</t>
    </rPh>
    <rPh sb="100" eb="102">
      <t>サイガイ</t>
    </rPh>
    <rPh sb="103" eb="104">
      <t>ヤク</t>
    </rPh>
    <rPh sb="105" eb="106">
      <t>ワリ</t>
    </rPh>
    <rPh sb="107" eb="108">
      <t>シ</t>
    </rPh>
    <rPh sb="110" eb="112">
      <t>ツイラク</t>
    </rPh>
    <rPh sb="113" eb="115">
      <t>テンラク</t>
    </rPh>
    <rPh sb="115" eb="117">
      <t>サイガイ</t>
    </rPh>
    <rPh sb="118" eb="120">
      <t>ボウシ</t>
    </rPh>
    <rPh sb="121" eb="123">
      <t>キッキン</t>
    </rPh>
    <rPh sb="124" eb="126">
      <t>カダイ</t>
    </rPh>
    <rPh sb="130" eb="132">
      <t>コウセイ</t>
    </rPh>
    <rPh sb="132" eb="135">
      <t>ロウドウショウ</t>
    </rPh>
    <rPh sb="137" eb="139">
      <t>ヘイセイ</t>
    </rPh>
    <rPh sb="141" eb="142">
      <t>ネン</t>
    </rPh>
    <rPh sb="143" eb="144">
      <t>ガツ</t>
    </rPh>
    <rPh sb="146" eb="148">
      <t>カイセイ</t>
    </rPh>
    <rPh sb="148" eb="150">
      <t>ロウドウ</t>
    </rPh>
    <rPh sb="150" eb="152">
      <t>アンゼン</t>
    </rPh>
    <rPh sb="152" eb="154">
      <t>エイセイ</t>
    </rPh>
    <rPh sb="154" eb="156">
      <t>キソク</t>
    </rPh>
    <rPh sb="157" eb="159">
      <t>セコウ</t>
    </rPh>
    <rPh sb="174" eb="176">
      <t>キョウカ</t>
    </rPh>
    <rPh sb="181" eb="183">
      <t>セサク</t>
    </rPh>
    <rPh sb="184" eb="186">
      <t>スイシン</t>
    </rPh>
    <rPh sb="191" eb="192">
      <t>ホン</t>
    </rPh>
    <rPh sb="192" eb="194">
      <t>ジギョウ</t>
    </rPh>
    <rPh sb="196" eb="198">
      <t>アシバ</t>
    </rPh>
    <rPh sb="199" eb="201">
      <t>クミタテ</t>
    </rPh>
    <rPh sb="202" eb="204">
      <t>カイタイ</t>
    </rPh>
    <rPh sb="204" eb="205">
      <t>ジ</t>
    </rPh>
    <rPh sb="206" eb="208">
      <t>ツイラク</t>
    </rPh>
    <rPh sb="209" eb="211">
      <t>テンラク</t>
    </rPh>
    <rPh sb="212" eb="214">
      <t>ボウシ</t>
    </rPh>
    <rPh sb="214" eb="216">
      <t>コウカ</t>
    </rPh>
    <rPh sb="217" eb="218">
      <t>タカ</t>
    </rPh>
    <rPh sb="219" eb="220">
      <t>テ</t>
    </rPh>
    <rPh sb="222" eb="224">
      <t>センコウ</t>
    </rPh>
    <rPh sb="224" eb="226">
      <t>コウホウ</t>
    </rPh>
    <rPh sb="226" eb="227">
      <t>トウ</t>
    </rPh>
    <rPh sb="231" eb="233">
      <t>アンゼン</t>
    </rPh>
    <rPh sb="234" eb="236">
      <t>ソチ</t>
    </rPh>
    <rPh sb="244" eb="246">
      <t>シドウ</t>
    </rPh>
    <rPh sb="247" eb="249">
      <t>ギジュツ</t>
    </rPh>
    <rPh sb="249" eb="250">
      <t>テキ</t>
    </rPh>
    <rPh sb="250" eb="252">
      <t>シエン</t>
    </rPh>
    <rPh sb="253" eb="255">
      <t>ヒトリ</t>
    </rPh>
    <rPh sb="255" eb="257">
      <t>オヤカタ</t>
    </rPh>
    <rPh sb="257" eb="258">
      <t>トウ</t>
    </rPh>
    <rPh sb="260" eb="262">
      <t>アンゼン</t>
    </rPh>
    <rPh sb="262" eb="264">
      <t>エイセイ</t>
    </rPh>
    <rPh sb="264" eb="266">
      <t>キョウイク</t>
    </rPh>
    <rPh sb="267" eb="268">
      <t>オコナ</t>
    </rPh>
    <rPh sb="291" eb="292">
      <t>ハカ</t>
    </rPh>
    <rPh sb="294" eb="295">
      <t>モッ</t>
    </rPh>
    <phoneticPr fontId="7"/>
  </si>
  <si>
    <t>平成29年度の執行率は精査中であるが、事業の目標を達成するとともに、一般競争入札による予算執行の効率化が進んでいる。今後、予算執行率を踏まえた、予算の見直し等の検討を行い、引き続き事業目標の達成を目指すとともに、効率的な予算執行を更に進める。</t>
    <rPh sb="34" eb="36">
      <t>イッパン</t>
    </rPh>
    <rPh sb="36" eb="38">
      <t>キョウソウ</t>
    </rPh>
    <rPh sb="38" eb="40">
      <t>ニュウサツ</t>
    </rPh>
    <rPh sb="43" eb="45">
      <t>ヨサン</t>
    </rPh>
    <rPh sb="45" eb="47">
      <t>シッコウ</t>
    </rPh>
    <rPh sb="48" eb="51">
      <t>コウリツカ</t>
    </rPh>
    <rPh sb="52" eb="53">
      <t>スス</t>
    </rPh>
    <rPh sb="58" eb="60">
      <t>コンゴ</t>
    </rPh>
    <rPh sb="61" eb="63">
      <t>ヨサン</t>
    </rPh>
    <rPh sb="63" eb="66">
      <t>シッコウリツ</t>
    </rPh>
    <rPh sb="67" eb="68">
      <t>フ</t>
    </rPh>
    <rPh sb="72" eb="74">
      <t>ヨサン</t>
    </rPh>
    <rPh sb="75" eb="77">
      <t>ミナオ</t>
    </rPh>
    <rPh sb="78" eb="79">
      <t>トウ</t>
    </rPh>
    <rPh sb="80" eb="82">
      <t>ケントウ</t>
    </rPh>
    <rPh sb="83" eb="84">
      <t>オコナ</t>
    </rPh>
    <rPh sb="86" eb="87">
      <t>ヒ</t>
    </rPh>
    <rPh sb="88" eb="89">
      <t>ツヅ</t>
    </rPh>
    <rPh sb="90" eb="92">
      <t>ジギョウ</t>
    </rPh>
    <rPh sb="92" eb="94">
      <t>モクヒョウ</t>
    </rPh>
    <rPh sb="95" eb="97">
      <t>タッセイ</t>
    </rPh>
    <rPh sb="98" eb="100">
      <t>メザ</t>
    </rPh>
    <rPh sb="106" eb="109">
      <t>コウリツテキ</t>
    </rPh>
    <rPh sb="110" eb="112">
      <t>ヨサン</t>
    </rPh>
    <rPh sb="112" eb="114">
      <t>シッコウ</t>
    </rPh>
    <rPh sb="115" eb="116">
      <t>サラ</t>
    </rPh>
    <rPh sb="117" eb="118">
      <t>スス</t>
    </rPh>
    <phoneticPr fontId="5"/>
  </si>
  <si>
    <t>A.全国仮設安全事業協同組合</t>
    <rPh sb="2" eb="4">
      <t>ゼンコク</t>
    </rPh>
    <rPh sb="4" eb="6">
      <t>カセツ</t>
    </rPh>
    <rPh sb="6" eb="8">
      <t>アンゼン</t>
    </rPh>
    <rPh sb="8" eb="10">
      <t>ジギョウ</t>
    </rPh>
    <rPh sb="10" eb="12">
      <t>キョウドウ</t>
    </rPh>
    <rPh sb="12" eb="14">
      <t>クミアイ</t>
    </rPh>
    <phoneticPr fontId="5"/>
  </si>
  <si>
    <t>B.全国造船安全衛生対策推進本部</t>
    <rPh sb="2" eb="4">
      <t>ゼンコク</t>
    </rPh>
    <rPh sb="4" eb="6">
      <t>ゾウセン</t>
    </rPh>
    <rPh sb="6" eb="8">
      <t>アンゼン</t>
    </rPh>
    <rPh sb="8" eb="10">
      <t>エイセイ</t>
    </rPh>
    <rPh sb="10" eb="12">
      <t>タイサク</t>
    </rPh>
    <rPh sb="12" eb="14">
      <t>スイシン</t>
    </rPh>
    <rPh sb="14" eb="16">
      <t>ホンブ</t>
    </rPh>
    <phoneticPr fontId="5"/>
  </si>
  <si>
    <t>C.事務費</t>
    <rPh sb="2" eb="5">
      <t>ジムヒ</t>
    </rPh>
    <phoneticPr fontId="5"/>
  </si>
  <si>
    <t>【墜落・転落災害等防止対策推進事業(建設業)】
　①手すり先行工法等の普及・定着のための現場指導　②（平成27年度から実施）足場等からの墜落防止措置を強化した改正労働安全衛生規則等に関する説明会の開催
【外国人造船就労者に係る労働災害防止対策推進事業（平成29年度から実施）】
　外国人造船就労者等に対する安全衛生教育
【建設業の一人親方等の安全衛生対策支援事業（平成30年度から実施）】
　安全衛生に関する基本的な知識を十分に身につける機会が得られなかった一人親方等向けの安全衛生教育</t>
    <rPh sb="51" eb="53">
      <t>ヘイセイ</t>
    </rPh>
    <rPh sb="55" eb="57">
      <t>ネンド</t>
    </rPh>
    <rPh sb="59" eb="61">
      <t>ジッシ</t>
    </rPh>
    <rPh sb="62" eb="64">
      <t>アシバ</t>
    </rPh>
    <rPh sb="64" eb="65">
      <t>トウ</t>
    </rPh>
    <rPh sb="68" eb="70">
      <t>ツイラク</t>
    </rPh>
    <rPh sb="70" eb="72">
      <t>ボウシ</t>
    </rPh>
    <rPh sb="72" eb="74">
      <t>ソチ</t>
    </rPh>
    <rPh sb="75" eb="77">
      <t>キョウカ</t>
    </rPh>
    <rPh sb="79" eb="81">
      <t>カイセイ</t>
    </rPh>
    <rPh sb="81" eb="83">
      <t>ロウドウ</t>
    </rPh>
    <rPh sb="83" eb="85">
      <t>アンゼン</t>
    </rPh>
    <rPh sb="85" eb="87">
      <t>エイセイ</t>
    </rPh>
    <rPh sb="87" eb="89">
      <t>キソク</t>
    </rPh>
    <rPh sb="89" eb="90">
      <t>トウ</t>
    </rPh>
    <rPh sb="91" eb="92">
      <t>カン</t>
    </rPh>
    <rPh sb="94" eb="97">
      <t>セツメイカイ</t>
    </rPh>
    <rPh sb="98" eb="100">
      <t>カイサイ</t>
    </rPh>
    <rPh sb="102" eb="105">
      <t>ガイコクジン</t>
    </rPh>
    <rPh sb="105" eb="107">
      <t>ゾウセン</t>
    </rPh>
    <rPh sb="107" eb="110">
      <t>シュウロウシャ</t>
    </rPh>
    <rPh sb="111" eb="112">
      <t>カカ</t>
    </rPh>
    <rPh sb="113" eb="115">
      <t>ロウドウ</t>
    </rPh>
    <rPh sb="115" eb="117">
      <t>サイガイ</t>
    </rPh>
    <rPh sb="117" eb="119">
      <t>ボウシ</t>
    </rPh>
    <rPh sb="119" eb="121">
      <t>タイサク</t>
    </rPh>
    <rPh sb="121" eb="123">
      <t>スイシン</t>
    </rPh>
    <rPh sb="123" eb="125">
      <t>ジギョウ</t>
    </rPh>
    <rPh sb="126" eb="128">
      <t>ヘイセイ</t>
    </rPh>
    <rPh sb="130" eb="132">
      <t>ネンド</t>
    </rPh>
    <rPh sb="134" eb="136">
      <t>ジッシ</t>
    </rPh>
    <rPh sb="140" eb="143">
      <t>ガイコクジン</t>
    </rPh>
    <rPh sb="143" eb="145">
      <t>ゾウセン</t>
    </rPh>
    <rPh sb="145" eb="148">
      <t>シュウロウシャ</t>
    </rPh>
    <rPh sb="148" eb="149">
      <t>トウ</t>
    </rPh>
    <rPh sb="150" eb="151">
      <t>タイ</t>
    </rPh>
    <rPh sb="153" eb="155">
      <t>アンゼン</t>
    </rPh>
    <rPh sb="155" eb="157">
      <t>エイセイ</t>
    </rPh>
    <rPh sb="157" eb="159">
      <t>キョウイク</t>
    </rPh>
    <rPh sb="161" eb="164">
      <t>ケンセツギョウ</t>
    </rPh>
    <rPh sb="165" eb="167">
      <t>ヒトリ</t>
    </rPh>
    <rPh sb="167" eb="169">
      <t>オヤカタ</t>
    </rPh>
    <rPh sb="169" eb="170">
      <t>トウ</t>
    </rPh>
    <rPh sb="171" eb="173">
      <t>アンゼン</t>
    </rPh>
    <rPh sb="173" eb="175">
      <t>エイセイ</t>
    </rPh>
    <rPh sb="175" eb="177">
      <t>タイサク</t>
    </rPh>
    <rPh sb="177" eb="179">
      <t>シエン</t>
    </rPh>
    <rPh sb="190" eb="192">
      <t>ジッシ</t>
    </rPh>
    <rPh sb="196" eb="198">
      <t>アンゼン</t>
    </rPh>
    <rPh sb="198" eb="200">
      <t>エイセイ</t>
    </rPh>
    <rPh sb="201" eb="202">
      <t>カン</t>
    </rPh>
    <rPh sb="204" eb="207">
      <t>キホンテキ</t>
    </rPh>
    <rPh sb="208" eb="210">
      <t>チシキ</t>
    </rPh>
    <rPh sb="211" eb="213">
      <t>ジュウブン</t>
    </rPh>
    <rPh sb="214" eb="215">
      <t>ミ</t>
    </rPh>
    <rPh sb="219" eb="221">
      <t>キカイ</t>
    </rPh>
    <rPh sb="222" eb="223">
      <t>エ</t>
    </rPh>
    <rPh sb="229" eb="231">
      <t>ヒトリ</t>
    </rPh>
    <rPh sb="231" eb="233">
      <t>オヤカタ</t>
    </rPh>
    <rPh sb="233" eb="234">
      <t>トウ</t>
    </rPh>
    <rPh sb="234" eb="235">
      <t>ム</t>
    </rPh>
    <rPh sb="237" eb="239">
      <t>アンゼン</t>
    </rPh>
    <rPh sb="239" eb="241">
      <t>エイセイ</t>
    </rPh>
    <rPh sb="241" eb="243">
      <t>キョウイク</t>
    </rPh>
    <phoneticPr fontId="1"/>
  </si>
  <si>
    <t>一般競争入札（総合評価落札方式）を導入することにより競争性を確保しているが、一者応札解消のため、前年度よりも公示日から提案書等の締め切りを延長するとともに、公示後の幅広い声かけ、前年度成果物の提供等により、応札しやすい環境を整えた。</t>
    <rPh sb="0" eb="2">
      <t>イッパン</t>
    </rPh>
    <rPh sb="2" eb="4">
      <t>キョウソウ</t>
    </rPh>
    <rPh sb="4" eb="6">
      <t>ニュウサツ</t>
    </rPh>
    <rPh sb="7" eb="9">
      <t>ソウゴウ</t>
    </rPh>
    <rPh sb="9" eb="11">
      <t>ヒョウカ</t>
    </rPh>
    <rPh sb="11" eb="13">
      <t>ラクサツ</t>
    </rPh>
    <rPh sb="13" eb="15">
      <t>ホウシキ</t>
    </rPh>
    <rPh sb="17" eb="19">
      <t>ドウニュウ</t>
    </rPh>
    <rPh sb="26" eb="29">
      <t>キョウソウセイ</t>
    </rPh>
    <rPh sb="30" eb="32">
      <t>カクホ</t>
    </rPh>
    <rPh sb="38" eb="39">
      <t>イッ</t>
    </rPh>
    <rPh sb="39" eb="40">
      <t>シャ</t>
    </rPh>
    <rPh sb="40" eb="42">
      <t>オウサツ</t>
    </rPh>
    <rPh sb="42" eb="44">
      <t>カイショウ</t>
    </rPh>
    <rPh sb="48" eb="51">
      <t>ゼンネンド</t>
    </rPh>
    <rPh sb="54" eb="57">
      <t>コウジビ</t>
    </rPh>
    <rPh sb="59" eb="61">
      <t>テイアン</t>
    </rPh>
    <rPh sb="62" eb="63">
      <t>トウ</t>
    </rPh>
    <rPh sb="64" eb="65">
      <t>シ</t>
    </rPh>
    <rPh sb="66" eb="67">
      <t>キ</t>
    </rPh>
    <rPh sb="69" eb="71">
      <t>エンチョウ</t>
    </rPh>
    <rPh sb="78" eb="81">
      <t>コウジゴ</t>
    </rPh>
    <rPh sb="82" eb="84">
      <t>ハバヒロ</t>
    </rPh>
    <rPh sb="85" eb="86">
      <t>コエ</t>
    </rPh>
    <rPh sb="89" eb="92">
      <t>ゼンネンド</t>
    </rPh>
    <rPh sb="92" eb="95">
      <t>セイカブツ</t>
    </rPh>
    <rPh sb="96" eb="98">
      <t>テイキョウ</t>
    </rPh>
    <rPh sb="98" eb="99">
      <t>トウ</t>
    </rPh>
    <rPh sb="103" eb="105">
      <t>オウサツ</t>
    </rPh>
    <rPh sb="109" eb="111">
      <t>カンキョウ</t>
    </rPh>
    <rPh sb="112" eb="113">
      <t>トトノ</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</si>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</sst>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88900</xdr:colOff>
      <xdr:row>741</xdr:row>
      <xdr:rowOff>0</xdr:rowOff>
    </xdr:from>
    <xdr:to>
      <xdr:col>22</xdr:col>
      <xdr:colOff>0</xdr:colOff>
      <xdr:row>743</xdr:row>
      <xdr:rowOff>38100</xdr:rowOff>
    </xdr:to>
    <xdr:sp macro="" textlink="">
      <xdr:nvSpPr>
        <xdr:cNvPr id="2" name="テキスト ボックス 1"/>
        <xdr:cNvSpPr txBox="1"/>
      </xdr:nvSpPr>
      <xdr:spPr>
        <a:xfrm>
          <a:off x="2730500" y="465582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ja-JP" altLang="en-US" sz="1600"/>
            <a:t>（精査中）</a:t>
          </a:r>
        </a:p>
      </xdr:txBody>
    </xdr:sp>
    <xdr:clientData/>
  </xdr:twoCellAnchor>
  <xdr:twoCellAnchor>
    <xdr:from>
      <xdr:col>33</xdr:col>
      <xdr:colOff>0</xdr:colOff>
      <xdr:row>741</xdr:row>
      <xdr:rowOff>0</xdr:rowOff>
    </xdr:from>
    <xdr:to>
      <xdr:col>41</xdr:col>
      <xdr:colOff>114300</xdr:colOff>
      <xdr:row>743</xdr:row>
      <xdr:rowOff>38100</xdr:rowOff>
    </xdr:to>
    <xdr:sp macro="" textlink="">
      <xdr:nvSpPr>
        <xdr:cNvPr id="3" name="テキスト ボックス 2"/>
        <xdr:cNvSpPr txBox="1"/>
      </xdr:nvSpPr>
      <xdr:spPr>
        <a:xfrm>
          <a:off x="6705600" y="46558200"/>
          <a:ext cx="1739900" cy="749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Ｃ：事務費</a:t>
          </a:r>
          <a:endParaRPr kumimoji="1" lang="en-US" altLang="ja-JP" sz="1600"/>
        </a:p>
        <a:p>
          <a:pPr algn="ctr"/>
          <a:r>
            <a:rPr kumimoji="1" lang="ja-JP" altLang="en-US" sz="1600"/>
            <a:t>（精査中）</a:t>
          </a:r>
        </a:p>
      </xdr:txBody>
    </xdr:sp>
    <xdr:clientData/>
  </xdr:twoCellAnchor>
  <xdr:twoCellAnchor>
    <xdr:from>
      <xdr:col>32</xdr:col>
      <xdr:colOff>177800</xdr:colOff>
      <xdr:row>740</xdr:row>
      <xdr:rowOff>50800</xdr:rowOff>
    </xdr:from>
    <xdr:to>
      <xdr:col>40</xdr:col>
      <xdr:colOff>177800</xdr:colOff>
      <xdr:row>741</xdr:row>
      <xdr:rowOff>50800</xdr:rowOff>
    </xdr:to>
    <xdr:sp macro="" textlink="">
      <xdr:nvSpPr>
        <xdr:cNvPr id="4" name="テキスト ボックス 3"/>
        <xdr:cNvSpPr txBox="1"/>
      </xdr:nvSpPr>
      <xdr:spPr>
        <a:xfrm>
          <a:off x="6680200" y="46253400"/>
          <a:ext cx="16256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行政経費</a:t>
          </a:r>
          <a:r>
            <a:rPr kumimoji="1" lang="en-US" altLang="ja-JP" sz="1400"/>
            <a:t>】</a:t>
          </a:r>
          <a:endParaRPr kumimoji="1" lang="ja-JP" altLang="en-US" sz="1400"/>
        </a:p>
      </xdr:txBody>
    </xdr:sp>
    <xdr:clientData/>
  </xdr:twoCellAnchor>
  <xdr:twoCellAnchor>
    <xdr:from>
      <xdr:col>22</xdr:col>
      <xdr:colOff>0</xdr:colOff>
      <xdr:row>742</xdr:row>
      <xdr:rowOff>19050</xdr:rowOff>
    </xdr:from>
    <xdr:to>
      <xdr:col>33</xdr:col>
      <xdr:colOff>0</xdr:colOff>
      <xdr:row>742</xdr:row>
      <xdr:rowOff>19050</xdr:rowOff>
    </xdr:to>
    <xdr:cxnSp macro="">
      <xdr:nvCxnSpPr>
        <xdr:cNvPr id="6" name="直線矢印コネクタ 5"/>
        <xdr:cNvCxnSpPr>
          <a:stCxn id="2" idx="3"/>
          <a:endCxn id="3" idx="1"/>
        </xdr:cNvCxnSpPr>
      </xdr:nvCxnSpPr>
      <xdr:spPr>
        <a:xfrm>
          <a:off x="4470400" y="46932850"/>
          <a:ext cx="22352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25400</xdr:colOff>
      <xdr:row>743</xdr:row>
      <xdr:rowOff>63500</xdr:rowOff>
    </xdr:from>
    <xdr:to>
      <xdr:col>25</xdr:col>
      <xdr:colOff>177800</xdr:colOff>
      <xdr:row>744</xdr:row>
      <xdr:rowOff>50800</xdr:rowOff>
    </xdr:to>
    <xdr:sp macro="" textlink="">
      <xdr:nvSpPr>
        <xdr:cNvPr id="7" name="テキスト ボックス 6"/>
        <xdr:cNvSpPr txBox="1"/>
      </xdr:nvSpPr>
      <xdr:spPr>
        <a:xfrm>
          <a:off x="3073400" y="49949100"/>
          <a:ext cx="21844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事業管理、受託者への指導</a:t>
          </a:r>
        </a:p>
      </xdr:txBody>
    </xdr:sp>
    <xdr:clientData/>
  </xdr:twoCellAnchor>
  <xdr:twoCellAnchor>
    <xdr:from>
      <xdr:col>33</xdr:col>
      <xdr:colOff>12700</xdr:colOff>
      <xdr:row>743</xdr:row>
      <xdr:rowOff>50800</xdr:rowOff>
    </xdr:from>
    <xdr:to>
      <xdr:col>48</xdr:col>
      <xdr:colOff>12700</xdr:colOff>
      <xdr:row>744</xdr:row>
      <xdr:rowOff>38100</xdr:rowOff>
    </xdr:to>
    <xdr:sp macro="" textlink="">
      <xdr:nvSpPr>
        <xdr:cNvPr id="8" name="テキスト ボックス 7"/>
        <xdr:cNvSpPr txBox="1"/>
      </xdr:nvSpPr>
      <xdr:spPr>
        <a:xfrm>
          <a:off x="6718300" y="49936400"/>
          <a:ext cx="3048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建設工事事前審査委員会経費等</a:t>
          </a:r>
        </a:p>
      </xdr:txBody>
    </xdr:sp>
    <xdr:clientData/>
  </xdr:twoCellAnchor>
  <xdr:twoCellAnchor>
    <xdr:from>
      <xdr:col>14</xdr:col>
      <xdr:colOff>114300</xdr:colOff>
      <xdr:row>743</xdr:row>
      <xdr:rowOff>50800</xdr:rowOff>
    </xdr:from>
    <xdr:to>
      <xdr:col>14</xdr:col>
      <xdr:colOff>114300</xdr:colOff>
      <xdr:row>749</xdr:row>
      <xdr:rowOff>0</xdr:rowOff>
    </xdr:to>
    <xdr:cxnSp macro="">
      <xdr:nvCxnSpPr>
        <xdr:cNvPr id="10" name="直線コネクタ 9"/>
        <xdr:cNvCxnSpPr/>
      </xdr:nvCxnSpPr>
      <xdr:spPr>
        <a:xfrm>
          <a:off x="2959100" y="47320200"/>
          <a:ext cx="0" cy="20828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165100</xdr:colOff>
      <xdr:row>745</xdr:row>
      <xdr:rowOff>25400</xdr:rowOff>
    </xdr:from>
    <xdr:to>
      <xdr:col>37</xdr:col>
      <xdr:colOff>101600</xdr:colOff>
      <xdr:row>746</xdr:row>
      <xdr:rowOff>304800</xdr:rowOff>
    </xdr:to>
    <xdr:sp macro="" textlink="">
      <xdr:nvSpPr>
        <xdr:cNvPr id="12" name="テキスト ボックス 11"/>
        <xdr:cNvSpPr txBox="1"/>
      </xdr:nvSpPr>
      <xdr:spPr>
        <a:xfrm>
          <a:off x="3822700" y="48006000"/>
          <a:ext cx="3797300"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Ａ：全国仮設安全事業協同組合</a:t>
          </a:r>
          <a:endParaRPr kumimoji="1" lang="en-US" altLang="ja-JP" sz="1400"/>
        </a:p>
        <a:p>
          <a:pPr algn="ctr"/>
          <a:r>
            <a:rPr kumimoji="1" lang="ja-JP" altLang="en-US" sz="1400"/>
            <a:t>（５２百万円）</a:t>
          </a:r>
        </a:p>
      </xdr:txBody>
    </xdr:sp>
    <xdr:clientData/>
  </xdr:twoCellAnchor>
  <xdr:twoCellAnchor>
    <xdr:from>
      <xdr:col>18</xdr:col>
      <xdr:colOff>190500</xdr:colOff>
      <xdr:row>747</xdr:row>
      <xdr:rowOff>342900</xdr:rowOff>
    </xdr:from>
    <xdr:to>
      <xdr:col>37</xdr:col>
      <xdr:colOff>127000</xdr:colOff>
      <xdr:row>749</xdr:row>
      <xdr:rowOff>266700</xdr:rowOff>
    </xdr:to>
    <xdr:sp macro="" textlink="">
      <xdr:nvSpPr>
        <xdr:cNvPr id="13" name="テキスト ボックス 12"/>
        <xdr:cNvSpPr txBox="1"/>
      </xdr:nvSpPr>
      <xdr:spPr>
        <a:xfrm>
          <a:off x="3848100" y="49034700"/>
          <a:ext cx="3797300" cy="635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Ｂ：全国造船安全衛生対策推進本部</a:t>
          </a:r>
          <a:endParaRPr kumimoji="1" lang="en-US" altLang="ja-JP" sz="1400"/>
        </a:p>
        <a:p>
          <a:pPr algn="ctr"/>
          <a:r>
            <a:rPr kumimoji="1" lang="ja-JP" altLang="en-US" sz="1400"/>
            <a:t>（１９百万円）</a:t>
          </a:r>
        </a:p>
      </xdr:txBody>
    </xdr:sp>
    <xdr:clientData/>
  </xdr:twoCellAnchor>
  <xdr:twoCellAnchor>
    <xdr:from>
      <xdr:col>14</xdr:col>
      <xdr:colOff>114300</xdr:colOff>
      <xdr:row>745</xdr:row>
      <xdr:rowOff>342900</xdr:rowOff>
    </xdr:from>
    <xdr:to>
      <xdr:col>18</xdr:col>
      <xdr:colOff>165100</xdr:colOff>
      <xdr:row>745</xdr:row>
      <xdr:rowOff>342900</xdr:rowOff>
    </xdr:to>
    <xdr:cxnSp macro="">
      <xdr:nvCxnSpPr>
        <xdr:cNvPr id="14" name="直線矢印コネクタ 13"/>
        <xdr:cNvCxnSpPr>
          <a:endCxn id="12" idx="1"/>
        </xdr:cNvCxnSpPr>
      </xdr:nvCxnSpPr>
      <xdr:spPr>
        <a:xfrm flipV="1">
          <a:off x="2959100" y="483235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114300</xdr:colOff>
      <xdr:row>749</xdr:row>
      <xdr:rowOff>0</xdr:rowOff>
    </xdr:from>
    <xdr:to>
      <xdr:col>18</xdr:col>
      <xdr:colOff>165100</xdr:colOff>
      <xdr:row>749</xdr:row>
      <xdr:rowOff>0</xdr:rowOff>
    </xdr:to>
    <xdr:cxnSp macro="">
      <xdr:nvCxnSpPr>
        <xdr:cNvPr id="17" name="直線矢印コネクタ 16"/>
        <xdr:cNvCxnSpPr/>
      </xdr:nvCxnSpPr>
      <xdr:spPr>
        <a:xfrm flipV="1">
          <a:off x="2959100" y="49403000"/>
          <a:ext cx="8636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50800</xdr:colOff>
      <xdr:row>745</xdr:row>
      <xdr:rowOff>38100</xdr:rowOff>
    </xdr:from>
    <xdr:to>
      <xdr:col>48</xdr:col>
      <xdr:colOff>127000</xdr:colOff>
      <xdr:row>747</xdr:row>
      <xdr:rowOff>0</xdr:rowOff>
    </xdr:to>
    <xdr:sp macro="" textlink="">
      <xdr:nvSpPr>
        <xdr:cNvPr id="19" name="テキスト ボックス 18"/>
        <xdr:cNvSpPr txBox="1"/>
      </xdr:nvSpPr>
      <xdr:spPr>
        <a:xfrm>
          <a:off x="7772400" y="50634900"/>
          <a:ext cx="21082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手すり先行工法等の普及・定着のための指導支援等</a:t>
          </a:r>
        </a:p>
      </xdr:txBody>
    </xdr:sp>
    <xdr:clientData/>
  </xdr:twoCellAnchor>
  <xdr:twoCellAnchor>
    <xdr:from>
      <xdr:col>20</xdr:col>
      <xdr:colOff>38100</xdr:colOff>
      <xdr:row>749</xdr:row>
      <xdr:rowOff>304800</xdr:rowOff>
    </xdr:from>
    <xdr:to>
      <xdr:col>40</xdr:col>
      <xdr:colOff>139700</xdr:colOff>
      <xdr:row>750</xdr:row>
      <xdr:rowOff>292100</xdr:rowOff>
    </xdr:to>
    <xdr:sp macro="" textlink="">
      <xdr:nvSpPr>
        <xdr:cNvPr id="20" name="テキスト ボックス 19"/>
        <xdr:cNvSpPr txBox="1"/>
      </xdr:nvSpPr>
      <xdr:spPr>
        <a:xfrm>
          <a:off x="4072218" y="52266476"/>
          <a:ext cx="4135717" cy="334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外国人造船就労者に対する安全衛生教育</a:t>
          </a:r>
          <a:endParaRPr kumimoji="1" lang="en-US" altLang="ja-JP" sz="1200"/>
        </a:p>
        <a:p>
          <a:endParaRPr kumimoji="1" lang="ja-JP" altLang="en-US" sz="1200"/>
        </a:p>
      </xdr:txBody>
    </xdr:sp>
    <xdr:clientData/>
  </xdr:twoCellAnchor>
  <xdr:twoCellAnchor>
    <xdr:from>
      <xdr:col>24</xdr:col>
      <xdr:colOff>50800</xdr:colOff>
      <xdr:row>793</xdr:row>
      <xdr:rowOff>177800</xdr:rowOff>
    </xdr:from>
    <xdr:to>
      <xdr:col>27</xdr:col>
      <xdr:colOff>152400</xdr:colOff>
      <xdr:row>796</xdr:row>
      <xdr:rowOff>177800</xdr:rowOff>
    </xdr:to>
    <xdr:sp macro="" textlink="">
      <xdr:nvSpPr>
        <xdr:cNvPr id="22" name="テキスト ボックス 21"/>
        <xdr:cNvSpPr txBox="1"/>
      </xdr:nvSpPr>
      <xdr:spPr>
        <a:xfrm>
          <a:off x="4927600" y="54635400"/>
          <a:ext cx="711200" cy="9525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29</xdr:col>
      <xdr:colOff>139700</xdr:colOff>
      <xdr:row>18</xdr:row>
      <xdr:rowOff>63500</xdr:rowOff>
    </xdr:from>
    <xdr:to>
      <xdr:col>35</xdr:col>
      <xdr:colOff>63500</xdr:colOff>
      <xdr:row>18</xdr:row>
      <xdr:rowOff>292100</xdr:rowOff>
    </xdr:to>
    <xdr:sp macro="" textlink="">
      <xdr:nvSpPr>
        <xdr:cNvPr id="23" name="テキスト ボックス 22"/>
        <xdr:cNvSpPr txBox="1"/>
      </xdr:nvSpPr>
      <xdr:spPr>
        <a:xfrm>
          <a:off x="6032500" y="7670800"/>
          <a:ext cx="1143000" cy="2286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24</xdr:col>
      <xdr:colOff>50800</xdr:colOff>
      <xdr:row>902</xdr:row>
      <xdr:rowOff>101600</xdr:rowOff>
    </xdr:from>
    <xdr:to>
      <xdr:col>27</xdr:col>
      <xdr:colOff>165100</xdr:colOff>
      <xdr:row>905</xdr:row>
      <xdr:rowOff>266700</xdr:rowOff>
    </xdr:to>
    <xdr:sp macro="" textlink="">
      <xdr:nvSpPr>
        <xdr:cNvPr id="24" name="テキスト ボックス 23"/>
        <xdr:cNvSpPr txBox="1"/>
      </xdr:nvSpPr>
      <xdr:spPr>
        <a:xfrm>
          <a:off x="4927600" y="60134500"/>
          <a:ext cx="723900" cy="13081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精査中</a:t>
          </a:r>
        </a:p>
      </xdr:txBody>
    </xdr:sp>
    <xdr:clientData/>
  </xdr:twoCellAnchor>
  <xdr:twoCellAnchor>
    <xdr:from>
      <xdr:col>16</xdr:col>
      <xdr:colOff>127000</xdr:colOff>
      <xdr:row>744</xdr:row>
      <xdr:rowOff>50800</xdr:rowOff>
    </xdr:from>
    <xdr:to>
      <xdr:col>31</xdr:col>
      <xdr:colOff>127000</xdr:colOff>
      <xdr:row>745</xdr:row>
      <xdr:rowOff>50800</xdr:rowOff>
    </xdr:to>
    <xdr:sp macro="" textlink="">
      <xdr:nvSpPr>
        <xdr:cNvPr id="18" name="テキスト ボックス 17"/>
        <xdr:cNvSpPr txBox="1"/>
      </xdr:nvSpPr>
      <xdr:spPr>
        <a:xfrm>
          <a:off x="3378200" y="50292000"/>
          <a:ext cx="30480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16</xdr:col>
      <xdr:colOff>139700</xdr:colOff>
      <xdr:row>747</xdr:row>
      <xdr:rowOff>12700</xdr:rowOff>
    </xdr:from>
    <xdr:to>
      <xdr:col>33</xdr:col>
      <xdr:colOff>25400</xdr:colOff>
      <xdr:row>748</xdr:row>
      <xdr:rowOff>12700</xdr:rowOff>
    </xdr:to>
    <xdr:sp macro="" textlink="">
      <xdr:nvSpPr>
        <xdr:cNvPr id="21" name="テキスト ボックス 20"/>
        <xdr:cNvSpPr txBox="1"/>
      </xdr:nvSpPr>
      <xdr:spPr>
        <a:xfrm>
          <a:off x="3390900" y="51320700"/>
          <a:ext cx="33401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一般競争契約（総合評価）</a:t>
          </a:r>
          <a:r>
            <a:rPr kumimoji="1" lang="en-US" altLang="ja-JP" sz="1400"/>
            <a:t>】</a:t>
          </a:r>
          <a:endParaRPr kumimoji="1" lang="ja-JP" altLang="en-US" sz="1400"/>
        </a:p>
      </xdr:txBody>
    </xdr:sp>
    <xdr:clientData/>
  </xdr:twoCellAnchor>
  <xdr:twoCellAnchor>
    <xdr:from>
      <xdr:col>15</xdr:col>
      <xdr:colOff>38100</xdr:colOff>
      <xdr:row>743</xdr:row>
      <xdr:rowOff>76200</xdr:rowOff>
    </xdr:from>
    <xdr:to>
      <xdr:col>26</xdr:col>
      <xdr:colOff>38100</xdr:colOff>
      <xdr:row>744</xdr:row>
      <xdr:rowOff>0</xdr:rowOff>
    </xdr:to>
    <xdr:sp macro="" textlink="">
      <xdr:nvSpPr>
        <xdr:cNvPr id="25" name="大かっこ 24"/>
        <xdr:cNvSpPr/>
      </xdr:nvSpPr>
      <xdr:spPr>
        <a:xfrm>
          <a:off x="3086100" y="49961800"/>
          <a:ext cx="2235200" cy="2794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139700</xdr:colOff>
      <xdr:row>743</xdr:row>
      <xdr:rowOff>101600</xdr:rowOff>
    </xdr:from>
    <xdr:to>
      <xdr:col>45</xdr:col>
      <xdr:colOff>50800</xdr:colOff>
      <xdr:row>744</xdr:row>
      <xdr:rowOff>0</xdr:rowOff>
    </xdr:to>
    <xdr:sp macro="" textlink="">
      <xdr:nvSpPr>
        <xdr:cNvPr id="26" name="大かっこ 25"/>
        <xdr:cNvSpPr/>
      </xdr:nvSpPr>
      <xdr:spPr>
        <a:xfrm>
          <a:off x="6642100" y="49987200"/>
          <a:ext cx="2552700" cy="2540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177800</xdr:colOff>
      <xdr:row>745</xdr:row>
      <xdr:rowOff>0</xdr:rowOff>
    </xdr:from>
    <xdr:to>
      <xdr:col>48</xdr:col>
      <xdr:colOff>127000</xdr:colOff>
      <xdr:row>746</xdr:row>
      <xdr:rowOff>266700</xdr:rowOff>
    </xdr:to>
    <xdr:sp macro="" textlink="">
      <xdr:nvSpPr>
        <xdr:cNvPr id="27" name="大かっこ 26"/>
        <xdr:cNvSpPr/>
      </xdr:nvSpPr>
      <xdr:spPr>
        <a:xfrm>
          <a:off x="7696200" y="50596800"/>
          <a:ext cx="2184400" cy="6223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0</xdr:colOff>
      <xdr:row>750</xdr:row>
      <xdr:rowOff>12700</xdr:rowOff>
    </xdr:from>
    <xdr:to>
      <xdr:col>35</xdr:col>
      <xdr:colOff>101600</xdr:colOff>
      <xdr:row>750</xdr:row>
      <xdr:rowOff>241300</xdr:rowOff>
    </xdr:to>
    <xdr:sp macro="" textlink="">
      <xdr:nvSpPr>
        <xdr:cNvPr id="28" name="大かっこ 27"/>
        <xdr:cNvSpPr/>
      </xdr:nvSpPr>
      <xdr:spPr>
        <a:xfrm>
          <a:off x="4064000" y="52057300"/>
          <a:ext cx="3149600" cy="22860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5"/>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483</v>
      </c>
      <c r="AP2" s="942"/>
      <c r="AQ2" s="942"/>
      <c r="AR2" s="79" t="str">
        <f>IF(OR(AO2="　", AO2=""), "", "-")</f>
        <v/>
      </c>
      <c r="AS2" s="943">
        <v>395</v>
      </c>
      <c r="AT2" s="943"/>
      <c r="AU2" s="943"/>
      <c r="AV2" s="52" t="str">
        <f>IF(AW2="", "", "-")</f>
        <v/>
      </c>
      <c r="AW2" s="914"/>
      <c r="AX2" s="914"/>
    </row>
    <row r="3" spans="1:50" ht="21" customHeight="1" thickBot="1" x14ac:dyDescent="0.2">
      <c r="A3" s="871" t="s">
        <v>532</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629</v>
      </c>
      <c r="AK3" s="873"/>
      <c r="AL3" s="873"/>
      <c r="AM3" s="873"/>
      <c r="AN3" s="873"/>
      <c r="AO3" s="873"/>
      <c r="AP3" s="873"/>
      <c r="AQ3" s="873"/>
      <c r="AR3" s="873"/>
      <c r="AS3" s="873"/>
      <c r="AT3" s="873"/>
      <c r="AU3" s="873"/>
      <c r="AV3" s="873"/>
      <c r="AW3" s="873"/>
      <c r="AX3" s="24" t="s">
        <v>65</v>
      </c>
    </row>
    <row r="4" spans="1:50" ht="24.75" customHeight="1" x14ac:dyDescent="0.15">
      <c r="A4" s="705" t="s">
        <v>25</v>
      </c>
      <c r="B4" s="706"/>
      <c r="C4" s="706"/>
      <c r="D4" s="706"/>
      <c r="E4" s="706"/>
      <c r="F4" s="706"/>
      <c r="G4" s="683" t="s">
        <v>547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3" t="s">
        <v>549</v>
      </c>
      <c r="H5" s="844"/>
      <c r="I5" s="844"/>
      <c r="J5" s="844"/>
      <c r="K5" s="844"/>
      <c r="L5" s="844"/>
      <c r="M5" s="845" t="s">
        <v>66</v>
      </c>
      <c r="N5" s="846"/>
      <c r="O5" s="846"/>
      <c r="P5" s="846"/>
      <c r="Q5" s="846"/>
      <c r="R5" s="847"/>
      <c r="S5" s="848" t="s">
        <v>550</v>
      </c>
      <c r="T5" s="844"/>
      <c r="U5" s="844"/>
      <c r="V5" s="844"/>
      <c r="W5" s="844"/>
      <c r="X5" s="849"/>
      <c r="Y5" s="699" t="s">
        <v>3</v>
      </c>
      <c r="Z5" s="539"/>
      <c r="AA5" s="539"/>
      <c r="AB5" s="539"/>
      <c r="AC5" s="539"/>
      <c r="AD5" s="540"/>
      <c r="AE5" s="700" t="s">
        <v>551</v>
      </c>
      <c r="AF5" s="700"/>
      <c r="AG5" s="700"/>
      <c r="AH5" s="700"/>
      <c r="AI5" s="700"/>
      <c r="AJ5" s="700"/>
      <c r="AK5" s="700"/>
      <c r="AL5" s="700"/>
      <c r="AM5" s="700"/>
      <c r="AN5" s="700"/>
      <c r="AO5" s="700"/>
      <c r="AP5" s="701"/>
      <c r="AQ5" s="702" t="s">
        <v>552</v>
      </c>
      <c r="AR5" s="703"/>
      <c r="AS5" s="703"/>
      <c r="AT5" s="703"/>
      <c r="AU5" s="703"/>
      <c r="AV5" s="703"/>
      <c r="AW5" s="703"/>
      <c r="AX5" s="704"/>
    </row>
    <row r="6" spans="1:50" ht="39" customHeight="1" x14ac:dyDescent="0.15">
      <c r="A6" s="707" t="s">
        <v>4</v>
      </c>
      <c r="B6" s="708"/>
      <c r="C6" s="708"/>
      <c r="D6" s="708"/>
      <c r="E6" s="708"/>
      <c r="F6" s="708"/>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5" t="s">
        <v>545</v>
      </c>
      <c r="Z7" s="439"/>
      <c r="AA7" s="439"/>
      <c r="AB7" s="439"/>
      <c r="AC7" s="439"/>
      <c r="AD7" s="926"/>
      <c r="AE7" s="915" t="s">
        <v>555</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1" t="s">
        <v>389</v>
      </c>
      <c r="B8" s="492"/>
      <c r="C8" s="492"/>
      <c r="D8" s="492"/>
      <c r="E8" s="492"/>
      <c r="F8" s="493"/>
      <c r="G8" s="944" t="str">
        <f>入力規則等!A26</f>
        <v>-</v>
      </c>
      <c r="H8" s="721"/>
      <c r="I8" s="721"/>
      <c r="J8" s="721"/>
      <c r="K8" s="721"/>
      <c r="L8" s="721"/>
      <c r="M8" s="721"/>
      <c r="N8" s="721"/>
      <c r="O8" s="721"/>
      <c r="P8" s="721"/>
      <c r="Q8" s="721"/>
      <c r="R8" s="721"/>
      <c r="S8" s="721"/>
      <c r="T8" s="721"/>
      <c r="U8" s="721"/>
      <c r="V8" s="721"/>
      <c r="W8" s="721"/>
      <c r="X8" s="945"/>
      <c r="Y8" s="850" t="s">
        <v>390</v>
      </c>
      <c r="Z8" s="851"/>
      <c r="AA8" s="851"/>
      <c r="AB8" s="851"/>
      <c r="AC8" s="851"/>
      <c r="AD8" s="852"/>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3" t="s">
        <v>23</v>
      </c>
      <c r="B9" s="854"/>
      <c r="C9" s="854"/>
      <c r="D9" s="854"/>
      <c r="E9" s="854"/>
      <c r="F9" s="854"/>
      <c r="G9" s="855" t="s">
        <v>641</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93" customHeight="1" x14ac:dyDescent="0.15">
      <c r="A10" s="661" t="s">
        <v>30</v>
      </c>
      <c r="B10" s="662"/>
      <c r="C10" s="662"/>
      <c r="D10" s="662"/>
      <c r="E10" s="662"/>
      <c r="F10" s="662"/>
      <c r="G10" s="755" t="s">
        <v>665</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6" t="s">
        <v>24</v>
      </c>
      <c r="B12" s="947"/>
      <c r="C12" s="947"/>
      <c r="D12" s="947"/>
      <c r="E12" s="947"/>
      <c r="F12" s="948"/>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8">
        <v>65</v>
      </c>
      <c r="Q13" s="659"/>
      <c r="R13" s="659"/>
      <c r="S13" s="659"/>
      <c r="T13" s="659"/>
      <c r="U13" s="659"/>
      <c r="V13" s="660"/>
      <c r="W13" s="658">
        <v>87</v>
      </c>
      <c r="X13" s="659"/>
      <c r="Y13" s="659"/>
      <c r="Z13" s="659"/>
      <c r="AA13" s="659"/>
      <c r="AB13" s="659"/>
      <c r="AC13" s="660"/>
      <c r="AD13" s="658">
        <v>92</v>
      </c>
      <c r="AE13" s="659"/>
      <c r="AF13" s="659"/>
      <c r="AG13" s="659"/>
      <c r="AH13" s="659"/>
      <c r="AI13" s="659"/>
      <c r="AJ13" s="660"/>
      <c r="AK13" s="658">
        <v>114</v>
      </c>
      <c r="AL13" s="659"/>
      <c r="AM13" s="659"/>
      <c r="AN13" s="659"/>
      <c r="AO13" s="659"/>
      <c r="AP13" s="659"/>
      <c r="AQ13" s="660"/>
      <c r="AR13" s="922"/>
      <c r="AS13" s="923"/>
      <c r="AT13" s="923"/>
      <c r="AU13" s="923"/>
      <c r="AV13" s="923"/>
      <c r="AW13" s="923"/>
      <c r="AX13" s="924"/>
    </row>
    <row r="14" spans="1:50" ht="21" customHeight="1" x14ac:dyDescent="0.15">
      <c r="A14" s="614"/>
      <c r="B14" s="615"/>
      <c r="C14" s="615"/>
      <c r="D14" s="615"/>
      <c r="E14" s="615"/>
      <c r="F14" s="616"/>
      <c r="G14" s="726"/>
      <c r="H14" s="727"/>
      <c r="I14" s="712" t="s">
        <v>8</v>
      </c>
      <c r="J14" s="763"/>
      <c r="K14" s="763"/>
      <c r="L14" s="763"/>
      <c r="M14" s="763"/>
      <c r="N14" s="763"/>
      <c r="O14" s="764"/>
      <c r="P14" s="658" t="s">
        <v>556</v>
      </c>
      <c r="Q14" s="659"/>
      <c r="R14" s="659"/>
      <c r="S14" s="659"/>
      <c r="T14" s="659"/>
      <c r="U14" s="659"/>
      <c r="V14" s="660"/>
      <c r="W14" s="658" t="s">
        <v>556</v>
      </c>
      <c r="X14" s="659"/>
      <c r="Y14" s="659"/>
      <c r="Z14" s="659"/>
      <c r="AA14" s="659"/>
      <c r="AB14" s="659"/>
      <c r="AC14" s="660"/>
      <c r="AD14" s="658" t="s">
        <v>556</v>
      </c>
      <c r="AE14" s="659"/>
      <c r="AF14" s="659"/>
      <c r="AG14" s="659"/>
      <c r="AH14" s="659"/>
      <c r="AI14" s="659"/>
      <c r="AJ14" s="660"/>
      <c r="AK14" s="658" t="s">
        <v>582</v>
      </c>
      <c r="AL14" s="659"/>
      <c r="AM14" s="659"/>
      <c r="AN14" s="659"/>
      <c r="AO14" s="659"/>
      <c r="AP14" s="659"/>
      <c r="AQ14" s="660"/>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8" t="s">
        <v>556</v>
      </c>
      <c r="Q15" s="659"/>
      <c r="R15" s="659"/>
      <c r="S15" s="659"/>
      <c r="T15" s="659"/>
      <c r="U15" s="659"/>
      <c r="V15" s="660"/>
      <c r="W15" s="658" t="s">
        <v>556</v>
      </c>
      <c r="X15" s="659"/>
      <c r="Y15" s="659"/>
      <c r="Z15" s="659"/>
      <c r="AA15" s="659"/>
      <c r="AB15" s="659"/>
      <c r="AC15" s="660"/>
      <c r="AD15" s="658" t="s">
        <v>556</v>
      </c>
      <c r="AE15" s="659"/>
      <c r="AF15" s="659"/>
      <c r="AG15" s="659"/>
      <c r="AH15" s="659"/>
      <c r="AI15" s="659"/>
      <c r="AJ15" s="660"/>
      <c r="AK15" s="658" t="s">
        <v>582</v>
      </c>
      <c r="AL15" s="659"/>
      <c r="AM15" s="659"/>
      <c r="AN15" s="659"/>
      <c r="AO15" s="659"/>
      <c r="AP15" s="659"/>
      <c r="AQ15" s="660"/>
      <c r="AR15" s="658"/>
      <c r="AS15" s="659"/>
      <c r="AT15" s="659"/>
      <c r="AU15" s="659"/>
      <c r="AV15" s="659"/>
      <c r="AW15" s="659"/>
      <c r="AX15" s="810"/>
    </row>
    <row r="16" spans="1:50" ht="21" customHeight="1" x14ac:dyDescent="0.15">
      <c r="A16" s="614"/>
      <c r="B16" s="615"/>
      <c r="C16" s="615"/>
      <c r="D16" s="615"/>
      <c r="E16" s="615"/>
      <c r="F16" s="616"/>
      <c r="G16" s="726"/>
      <c r="H16" s="727"/>
      <c r="I16" s="712" t="s">
        <v>52</v>
      </c>
      <c r="J16" s="713"/>
      <c r="K16" s="713"/>
      <c r="L16" s="713"/>
      <c r="M16" s="713"/>
      <c r="N16" s="713"/>
      <c r="O16" s="714"/>
      <c r="P16" s="658" t="s">
        <v>556</v>
      </c>
      <c r="Q16" s="659"/>
      <c r="R16" s="659"/>
      <c r="S16" s="659"/>
      <c r="T16" s="659"/>
      <c r="U16" s="659"/>
      <c r="V16" s="660"/>
      <c r="W16" s="658" t="s">
        <v>556</v>
      </c>
      <c r="X16" s="659"/>
      <c r="Y16" s="659"/>
      <c r="Z16" s="659"/>
      <c r="AA16" s="659"/>
      <c r="AB16" s="659"/>
      <c r="AC16" s="660"/>
      <c r="AD16" s="658" t="s">
        <v>556</v>
      </c>
      <c r="AE16" s="659"/>
      <c r="AF16" s="659"/>
      <c r="AG16" s="659"/>
      <c r="AH16" s="659"/>
      <c r="AI16" s="659"/>
      <c r="AJ16" s="660"/>
      <c r="AK16" s="658" t="s">
        <v>583</v>
      </c>
      <c r="AL16" s="659"/>
      <c r="AM16" s="659"/>
      <c r="AN16" s="659"/>
      <c r="AO16" s="659"/>
      <c r="AP16" s="659"/>
      <c r="AQ16" s="660"/>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8" t="s">
        <v>556</v>
      </c>
      <c r="Q17" s="659"/>
      <c r="R17" s="659"/>
      <c r="S17" s="659"/>
      <c r="T17" s="659"/>
      <c r="U17" s="659"/>
      <c r="V17" s="660"/>
      <c r="W17" s="658" t="s">
        <v>556</v>
      </c>
      <c r="X17" s="659"/>
      <c r="Y17" s="659"/>
      <c r="Z17" s="659"/>
      <c r="AA17" s="659"/>
      <c r="AB17" s="659"/>
      <c r="AC17" s="660"/>
      <c r="AD17" s="658" t="s">
        <v>556</v>
      </c>
      <c r="AE17" s="659"/>
      <c r="AF17" s="659"/>
      <c r="AG17" s="659"/>
      <c r="AH17" s="659"/>
      <c r="AI17" s="659"/>
      <c r="AJ17" s="660"/>
      <c r="AK17" s="658" t="s">
        <v>583</v>
      </c>
      <c r="AL17" s="659"/>
      <c r="AM17" s="659"/>
      <c r="AN17" s="659"/>
      <c r="AO17" s="659"/>
      <c r="AP17" s="659"/>
      <c r="AQ17" s="660"/>
      <c r="AR17" s="920"/>
      <c r="AS17" s="920"/>
      <c r="AT17" s="920"/>
      <c r="AU17" s="920"/>
      <c r="AV17" s="920"/>
      <c r="AW17" s="920"/>
      <c r="AX17" s="921"/>
    </row>
    <row r="18" spans="1:50" ht="24.75" customHeight="1" x14ac:dyDescent="0.15">
      <c r="A18" s="614"/>
      <c r="B18" s="615"/>
      <c r="C18" s="615"/>
      <c r="D18" s="615"/>
      <c r="E18" s="615"/>
      <c r="F18" s="616"/>
      <c r="G18" s="728"/>
      <c r="H18" s="729"/>
      <c r="I18" s="717" t="s">
        <v>20</v>
      </c>
      <c r="J18" s="718"/>
      <c r="K18" s="718"/>
      <c r="L18" s="718"/>
      <c r="M18" s="718"/>
      <c r="N18" s="718"/>
      <c r="O18" s="719"/>
      <c r="P18" s="882">
        <f>SUM(P13:V17)</f>
        <v>65</v>
      </c>
      <c r="Q18" s="883"/>
      <c r="R18" s="883"/>
      <c r="S18" s="883"/>
      <c r="T18" s="883"/>
      <c r="U18" s="883"/>
      <c r="V18" s="884"/>
      <c r="W18" s="882">
        <f>SUM(W13:AC17)</f>
        <v>87</v>
      </c>
      <c r="X18" s="883"/>
      <c r="Y18" s="883"/>
      <c r="Z18" s="883"/>
      <c r="AA18" s="883"/>
      <c r="AB18" s="883"/>
      <c r="AC18" s="884"/>
      <c r="AD18" s="882">
        <f>SUM(AD13:AJ17)</f>
        <v>92</v>
      </c>
      <c r="AE18" s="883"/>
      <c r="AF18" s="883"/>
      <c r="AG18" s="883"/>
      <c r="AH18" s="883"/>
      <c r="AI18" s="883"/>
      <c r="AJ18" s="884"/>
      <c r="AK18" s="882">
        <f>SUM(AK13:AQ17)</f>
        <v>114</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791">
        <v>59</v>
      </c>
      <c r="Q19" s="792"/>
      <c r="R19" s="792"/>
      <c r="S19" s="792"/>
      <c r="T19" s="792"/>
      <c r="U19" s="792"/>
      <c r="V19" s="793"/>
      <c r="W19" s="791">
        <v>71</v>
      </c>
      <c r="X19" s="792"/>
      <c r="Y19" s="792"/>
      <c r="Z19" s="792"/>
      <c r="AA19" s="792"/>
      <c r="AB19" s="792"/>
      <c r="AC19" s="793"/>
      <c r="AD19" s="658"/>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0.90769230769230769</v>
      </c>
      <c r="Q20" s="311"/>
      <c r="R20" s="311"/>
      <c r="S20" s="311"/>
      <c r="T20" s="311"/>
      <c r="U20" s="311"/>
      <c r="V20" s="311"/>
      <c r="W20" s="311">
        <f t="shared" ref="W20" si="0">IF(W18=0, "-", SUM(W19)/W18)</f>
        <v>0.81609195402298851</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496</v>
      </c>
      <c r="H21" s="310"/>
      <c r="I21" s="310"/>
      <c r="J21" s="310"/>
      <c r="K21" s="310"/>
      <c r="L21" s="310"/>
      <c r="M21" s="310"/>
      <c r="N21" s="310"/>
      <c r="O21" s="310"/>
      <c r="P21" s="311">
        <f>IF(P19=0, "-", SUM(P19)/SUM(P13,P14))</f>
        <v>0.90769230769230769</v>
      </c>
      <c r="Q21" s="311"/>
      <c r="R21" s="311"/>
      <c r="S21" s="311"/>
      <c r="T21" s="311"/>
      <c r="U21" s="311"/>
      <c r="V21" s="311"/>
      <c r="W21" s="311">
        <f t="shared" ref="W21" si="2">IF(W19=0, "-", SUM(W19)/SUM(W13,W14))</f>
        <v>0.81609195402298851</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537</v>
      </c>
      <c r="B22" s="968"/>
      <c r="C22" s="968"/>
      <c r="D22" s="968"/>
      <c r="E22" s="968"/>
      <c r="F22" s="969"/>
      <c r="G22" s="954" t="s">
        <v>473</v>
      </c>
      <c r="H22" s="215"/>
      <c r="I22" s="215"/>
      <c r="J22" s="215"/>
      <c r="K22" s="215"/>
      <c r="L22" s="215"/>
      <c r="M22" s="215"/>
      <c r="N22" s="215"/>
      <c r="O22" s="216"/>
      <c r="P22" s="939" t="s">
        <v>535</v>
      </c>
      <c r="Q22" s="215"/>
      <c r="R22" s="215"/>
      <c r="S22" s="215"/>
      <c r="T22" s="215"/>
      <c r="U22" s="215"/>
      <c r="V22" s="216"/>
      <c r="W22" s="939" t="s">
        <v>536</v>
      </c>
      <c r="X22" s="215"/>
      <c r="Y22" s="215"/>
      <c r="Z22" s="215"/>
      <c r="AA22" s="215"/>
      <c r="AB22" s="215"/>
      <c r="AC22" s="216"/>
      <c r="AD22" s="939" t="s">
        <v>472</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584</v>
      </c>
      <c r="H23" s="956"/>
      <c r="I23" s="956"/>
      <c r="J23" s="956"/>
      <c r="K23" s="956"/>
      <c r="L23" s="956"/>
      <c r="M23" s="956"/>
      <c r="N23" s="956"/>
      <c r="O23" s="957"/>
      <c r="P23" s="922">
        <v>99</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585</v>
      </c>
      <c r="H24" s="959"/>
      <c r="I24" s="959"/>
      <c r="J24" s="959"/>
      <c r="K24" s="959"/>
      <c r="L24" s="959"/>
      <c r="M24" s="959"/>
      <c r="N24" s="959"/>
      <c r="O24" s="960"/>
      <c r="P24" s="658">
        <v>5</v>
      </c>
      <c r="Q24" s="659"/>
      <c r="R24" s="659"/>
      <c r="S24" s="659"/>
      <c r="T24" s="659"/>
      <c r="U24" s="659"/>
      <c r="V24" s="660"/>
      <c r="W24" s="658"/>
      <c r="X24" s="659"/>
      <c r="Y24" s="659"/>
      <c r="Z24" s="659"/>
      <c r="AA24" s="659"/>
      <c r="AB24" s="659"/>
      <c r="AC24" s="66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624</v>
      </c>
      <c r="H25" s="959"/>
      <c r="I25" s="959"/>
      <c r="J25" s="959"/>
      <c r="K25" s="959"/>
      <c r="L25" s="959"/>
      <c r="M25" s="959"/>
      <c r="N25" s="959"/>
      <c r="O25" s="960"/>
      <c r="P25" s="658">
        <v>5</v>
      </c>
      <c r="Q25" s="659"/>
      <c r="R25" s="659"/>
      <c r="S25" s="659"/>
      <c r="T25" s="659"/>
      <c r="U25" s="659"/>
      <c r="V25" s="660"/>
      <c r="W25" s="658"/>
      <c r="X25" s="659"/>
      <c r="Y25" s="659"/>
      <c r="Z25" s="659"/>
      <c r="AA25" s="659"/>
      <c r="AB25" s="659"/>
      <c r="AC25" s="660"/>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586</v>
      </c>
      <c r="H26" s="959"/>
      <c r="I26" s="959"/>
      <c r="J26" s="959"/>
      <c r="K26" s="959"/>
      <c r="L26" s="959"/>
      <c r="M26" s="959"/>
      <c r="N26" s="959"/>
      <c r="O26" s="960"/>
      <c r="P26" s="658">
        <v>4</v>
      </c>
      <c r="Q26" s="659"/>
      <c r="R26" s="659"/>
      <c r="S26" s="659"/>
      <c r="T26" s="659"/>
      <c r="U26" s="659"/>
      <c r="V26" s="660"/>
      <c r="W26" s="658"/>
      <c r="X26" s="659"/>
      <c r="Y26" s="659"/>
      <c r="Z26" s="659"/>
      <c r="AA26" s="659"/>
      <c r="AB26" s="659"/>
      <c r="AC26" s="660"/>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587</v>
      </c>
      <c r="H27" s="959"/>
      <c r="I27" s="959"/>
      <c r="J27" s="959"/>
      <c r="K27" s="959"/>
      <c r="L27" s="959"/>
      <c r="M27" s="959"/>
      <c r="N27" s="959"/>
      <c r="O27" s="960"/>
      <c r="P27" s="658">
        <v>1</v>
      </c>
      <c r="Q27" s="659"/>
      <c r="R27" s="659"/>
      <c r="S27" s="659"/>
      <c r="T27" s="659"/>
      <c r="U27" s="659"/>
      <c r="V27" s="660"/>
      <c r="W27" s="658"/>
      <c r="X27" s="659"/>
      <c r="Y27" s="659"/>
      <c r="Z27" s="659"/>
      <c r="AA27" s="659"/>
      <c r="AB27" s="659"/>
      <c r="AC27" s="660"/>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477</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474</v>
      </c>
      <c r="H29" s="965"/>
      <c r="I29" s="965"/>
      <c r="J29" s="965"/>
      <c r="K29" s="965"/>
      <c r="L29" s="965"/>
      <c r="M29" s="965"/>
      <c r="N29" s="965"/>
      <c r="O29" s="966"/>
      <c r="P29" s="936">
        <f>AK13</f>
        <v>114</v>
      </c>
      <c r="Q29" s="937"/>
      <c r="R29" s="937"/>
      <c r="S29" s="937"/>
      <c r="T29" s="937"/>
      <c r="U29" s="937"/>
      <c r="V29" s="938"/>
      <c r="W29" s="936">
        <f>AR13</f>
        <v>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490</v>
      </c>
      <c r="B30" s="866"/>
      <c r="C30" s="866"/>
      <c r="D30" s="866"/>
      <c r="E30" s="866"/>
      <c r="F30" s="867"/>
      <c r="G30" s="774" t="s">
        <v>265</v>
      </c>
      <c r="H30" s="775"/>
      <c r="I30" s="775"/>
      <c r="J30" s="775"/>
      <c r="K30" s="775"/>
      <c r="L30" s="775"/>
      <c r="M30" s="775"/>
      <c r="N30" s="775"/>
      <c r="O30" s="776"/>
      <c r="P30" s="861" t="s">
        <v>59</v>
      </c>
      <c r="Q30" s="775"/>
      <c r="R30" s="775"/>
      <c r="S30" s="775"/>
      <c r="T30" s="775"/>
      <c r="U30" s="775"/>
      <c r="V30" s="775"/>
      <c r="W30" s="775"/>
      <c r="X30" s="776"/>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68" t="s">
        <v>355</v>
      </c>
      <c r="AR30" s="769"/>
      <c r="AS30" s="769"/>
      <c r="AT30" s="770"/>
      <c r="AU30" s="775" t="s">
        <v>253</v>
      </c>
      <c r="AV30" s="775"/>
      <c r="AW30" s="775"/>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0" t="s">
        <v>557</v>
      </c>
      <c r="AR31" s="193"/>
      <c r="AS31" s="126" t="s">
        <v>356</v>
      </c>
      <c r="AT31" s="127"/>
      <c r="AU31" s="192">
        <v>35</v>
      </c>
      <c r="AV31" s="192"/>
      <c r="AW31" s="394" t="s">
        <v>300</v>
      </c>
      <c r="AX31" s="395"/>
    </row>
    <row r="32" spans="1:50" ht="46.5" customHeight="1" x14ac:dyDescent="0.15">
      <c r="A32" s="399"/>
      <c r="B32" s="397"/>
      <c r="C32" s="397"/>
      <c r="D32" s="397"/>
      <c r="E32" s="397"/>
      <c r="F32" s="398"/>
      <c r="G32" s="561" t="s">
        <v>655</v>
      </c>
      <c r="H32" s="562"/>
      <c r="I32" s="562"/>
      <c r="J32" s="562"/>
      <c r="K32" s="562"/>
      <c r="L32" s="562"/>
      <c r="M32" s="562"/>
      <c r="N32" s="562"/>
      <c r="O32" s="563"/>
      <c r="P32" s="98" t="s">
        <v>656</v>
      </c>
      <c r="Q32" s="98"/>
      <c r="R32" s="98"/>
      <c r="S32" s="98"/>
      <c r="T32" s="98"/>
      <c r="U32" s="98"/>
      <c r="V32" s="98"/>
      <c r="W32" s="98"/>
      <c r="X32" s="99"/>
      <c r="Y32" s="467" t="s">
        <v>12</v>
      </c>
      <c r="Z32" s="527"/>
      <c r="AA32" s="528"/>
      <c r="AB32" s="457" t="s">
        <v>516</v>
      </c>
      <c r="AC32" s="457"/>
      <c r="AD32" s="457"/>
      <c r="AE32" s="211">
        <v>92</v>
      </c>
      <c r="AF32" s="212"/>
      <c r="AG32" s="212"/>
      <c r="AH32" s="212"/>
      <c r="AI32" s="211">
        <v>96</v>
      </c>
      <c r="AJ32" s="212"/>
      <c r="AK32" s="212"/>
      <c r="AL32" s="212"/>
      <c r="AM32" s="211">
        <v>99</v>
      </c>
      <c r="AN32" s="212"/>
      <c r="AO32" s="212"/>
      <c r="AP32" s="212"/>
      <c r="AQ32" s="333" t="s">
        <v>556</v>
      </c>
      <c r="AR32" s="200"/>
      <c r="AS32" s="200"/>
      <c r="AT32" s="334"/>
      <c r="AU32" s="212" t="s">
        <v>556</v>
      </c>
      <c r="AV32" s="212"/>
      <c r="AW32" s="212"/>
      <c r="AX32" s="214"/>
    </row>
    <row r="33" spans="1:50" ht="46.5" customHeight="1" x14ac:dyDescent="0.15">
      <c r="A33" s="400"/>
      <c r="B33" s="401"/>
      <c r="C33" s="401"/>
      <c r="D33" s="401"/>
      <c r="E33" s="401"/>
      <c r="F33" s="402"/>
      <c r="G33" s="564"/>
      <c r="H33" s="565"/>
      <c r="I33" s="565"/>
      <c r="J33" s="565"/>
      <c r="K33" s="565"/>
      <c r="L33" s="565"/>
      <c r="M33" s="565"/>
      <c r="N33" s="565"/>
      <c r="O33" s="566"/>
      <c r="P33" s="101"/>
      <c r="Q33" s="101"/>
      <c r="R33" s="101"/>
      <c r="S33" s="101"/>
      <c r="T33" s="101"/>
      <c r="U33" s="101"/>
      <c r="V33" s="101"/>
      <c r="W33" s="101"/>
      <c r="X33" s="102"/>
      <c r="Y33" s="411" t="s">
        <v>54</v>
      </c>
      <c r="Z33" s="412"/>
      <c r="AA33" s="413"/>
      <c r="AB33" s="519" t="s">
        <v>516</v>
      </c>
      <c r="AC33" s="519"/>
      <c r="AD33" s="519"/>
      <c r="AE33" s="211">
        <v>80</v>
      </c>
      <c r="AF33" s="212"/>
      <c r="AG33" s="212"/>
      <c r="AH33" s="212"/>
      <c r="AI33" s="211">
        <v>80</v>
      </c>
      <c r="AJ33" s="212"/>
      <c r="AK33" s="212"/>
      <c r="AL33" s="212"/>
      <c r="AM33" s="211">
        <v>80</v>
      </c>
      <c r="AN33" s="212"/>
      <c r="AO33" s="212"/>
      <c r="AP33" s="212"/>
      <c r="AQ33" s="333" t="s">
        <v>556</v>
      </c>
      <c r="AR33" s="200"/>
      <c r="AS33" s="200"/>
      <c r="AT33" s="334"/>
      <c r="AU33" s="212">
        <v>80</v>
      </c>
      <c r="AV33" s="212"/>
      <c r="AW33" s="212"/>
      <c r="AX33" s="214"/>
    </row>
    <row r="34" spans="1:50" ht="46.5" customHeight="1" x14ac:dyDescent="0.15">
      <c r="A34" s="399"/>
      <c r="B34" s="397"/>
      <c r="C34" s="397"/>
      <c r="D34" s="397"/>
      <c r="E34" s="397"/>
      <c r="F34" s="398"/>
      <c r="G34" s="567"/>
      <c r="H34" s="568"/>
      <c r="I34" s="568"/>
      <c r="J34" s="568"/>
      <c r="K34" s="568"/>
      <c r="L34" s="568"/>
      <c r="M34" s="568"/>
      <c r="N34" s="568"/>
      <c r="O34" s="569"/>
      <c r="P34" s="104"/>
      <c r="Q34" s="104"/>
      <c r="R34" s="104"/>
      <c r="S34" s="104"/>
      <c r="T34" s="104"/>
      <c r="U34" s="104"/>
      <c r="V34" s="104"/>
      <c r="W34" s="104"/>
      <c r="X34" s="105"/>
      <c r="Y34" s="411" t="s">
        <v>13</v>
      </c>
      <c r="Z34" s="412"/>
      <c r="AA34" s="413"/>
      <c r="AB34" s="553" t="s">
        <v>301</v>
      </c>
      <c r="AC34" s="553"/>
      <c r="AD34" s="553"/>
      <c r="AE34" s="211">
        <v>114.99999999999999</v>
      </c>
      <c r="AF34" s="212"/>
      <c r="AG34" s="212"/>
      <c r="AH34" s="212"/>
      <c r="AI34" s="211">
        <v>120</v>
      </c>
      <c r="AJ34" s="212"/>
      <c r="AK34" s="212"/>
      <c r="AL34" s="212"/>
      <c r="AM34" s="211">
        <v>124</v>
      </c>
      <c r="AN34" s="212"/>
      <c r="AO34" s="212"/>
      <c r="AP34" s="212"/>
      <c r="AQ34" s="333" t="s">
        <v>556</v>
      </c>
      <c r="AR34" s="200"/>
      <c r="AS34" s="200"/>
      <c r="AT34" s="334"/>
      <c r="AU34" s="212" t="s">
        <v>556</v>
      </c>
      <c r="AV34" s="212"/>
      <c r="AW34" s="212"/>
      <c r="AX34" s="214"/>
    </row>
    <row r="35" spans="1:50" ht="23.25" customHeight="1" x14ac:dyDescent="0.15">
      <c r="A35" s="219" t="s">
        <v>525</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490</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0" t="s">
        <v>559</v>
      </c>
      <c r="AR38" s="193"/>
      <c r="AS38" s="126" t="s">
        <v>356</v>
      </c>
      <c r="AT38" s="127"/>
      <c r="AU38" s="192">
        <v>30</v>
      </c>
      <c r="AV38" s="192"/>
      <c r="AW38" s="394" t="s">
        <v>300</v>
      </c>
      <c r="AX38" s="395"/>
    </row>
    <row r="39" spans="1:50" ht="26.25" customHeight="1" x14ac:dyDescent="0.15">
      <c r="A39" s="399"/>
      <c r="B39" s="397"/>
      <c r="C39" s="397"/>
      <c r="D39" s="397"/>
      <c r="E39" s="397"/>
      <c r="F39" s="398"/>
      <c r="G39" s="561" t="s">
        <v>560</v>
      </c>
      <c r="H39" s="562"/>
      <c r="I39" s="562"/>
      <c r="J39" s="562"/>
      <c r="K39" s="562"/>
      <c r="L39" s="562"/>
      <c r="M39" s="562"/>
      <c r="N39" s="562"/>
      <c r="O39" s="563"/>
      <c r="P39" s="98" t="s">
        <v>657</v>
      </c>
      <c r="Q39" s="98"/>
      <c r="R39" s="98"/>
      <c r="S39" s="98"/>
      <c r="T39" s="98"/>
      <c r="U39" s="98"/>
      <c r="V39" s="98"/>
      <c r="W39" s="98"/>
      <c r="X39" s="99"/>
      <c r="Y39" s="467" t="s">
        <v>12</v>
      </c>
      <c r="Z39" s="527"/>
      <c r="AA39" s="528"/>
      <c r="AB39" s="457" t="s">
        <v>516</v>
      </c>
      <c r="AC39" s="457"/>
      <c r="AD39" s="457"/>
      <c r="AE39" s="211" t="s">
        <v>588</v>
      </c>
      <c r="AF39" s="212"/>
      <c r="AG39" s="212"/>
      <c r="AH39" s="212"/>
      <c r="AI39" s="211" t="s">
        <v>589</v>
      </c>
      <c r="AJ39" s="212"/>
      <c r="AK39" s="212"/>
      <c r="AL39" s="212"/>
      <c r="AM39" s="211">
        <v>98</v>
      </c>
      <c r="AN39" s="212"/>
      <c r="AO39" s="212"/>
      <c r="AP39" s="212"/>
      <c r="AQ39" s="333" t="s">
        <v>556</v>
      </c>
      <c r="AR39" s="200"/>
      <c r="AS39" s="200"/>
      <c r="AT39" s="334"/>
      <c r="AU39" s="212" t="s">
        <v>556</v>
      </c>
      <c r="AV39" s="212"/>
      <c r="AW39" s="212"/>
      <c r="AX39" s="214"/>
    </row>
    <row r="40" spans="1:50" ht="26.25" customHeight="1" x14ac:dyDescent="0.15">
      <c r="A40" s="400"/>
      <c r="B40" s="401"/>
      <c r="C40" s="401"/>
      <c r="D40" s="401"/>
      <c r="E40" s="401"/>
      <c r="F40" s="402"/>
      <c r="G40" s="564"/>
      <c r="H40" s="565"/>
      <c r="I40" s="565"/>
      <c r="J40" s="565"/>
      <c r="K40" s="565"/>
      <c r="L40" s="565"/>
      <c r="M40" s="565"/>
      <c r="N40" s="565"/>
      <c r="O40" s="566"/>
      <c r="P40" s="101"/>
      <c r="Q40" s="101"/>
      <c r="R40" s="101"/>
      <c r="S40" s="101"/>
      <c r="T40" s="101"/>
      <c r="U40" s="101"/>
      <c r="V40" s="101"/>
      <c r="W40" s="101"/>
      <c r="X40" s="102"/>
      <c r="Y40" s="411" t="s">
        <v>54</v>
      </c>
      <c r="Z40" s="412"/>
      <c r="AA40" s="413"/>
      <c r="AB40" s="519" t="s">
        <v>516</v>
      </c>
      <c r="AC40" s="519"/>
      <c r="AD40" s="519"/>
      <c r="AE40" s="211" t="s">
        <v>589</v>
      </c>
      <c r="AF40" s="212"/>
      <c r="AG40" s="212"/>
      <c r="AH40" s="212"/>
      <c r="AI40" s="211" t="s">
        <v>589</v>
      </c>
      <c r="AJ40" s="212"/>
      <c r="AK40" s="212"/>
      <c r="AL40" s="212"/>
      <c r="AM40" s="211">
        <v>80</v>
      </c>
      <c r="AN40" s="212"/>
      <c r="AO40" s="212"/>
      <c r="AP40" s="212"/>
      <c r="AQ40" s="333" t="s">
        <v>556</v>
      </c>
      <c r="AR40" s="200"/>
      <c r="AS40" s="200"/>
      <c r="AT40" s="334"/>
      <c r="AU40" s="212">
        <v>80</v>
      </c>
      <c r="AV40" s="212"/>
      <c r="AW40" s="212"/>
      <c r="AX40" s="214"/>
    </row>
    <row r="41" spans="1:50" ht="26.25" customHeight="1" x14ac:dyDescent="0.15">
      <c r="A41" s="403"/>
      <c r="B41" s="404"/>
      <c r="C41" s="404"/>
      <c r="D41" s="404"/>
      <c r="E41" s="404"/>
      <c r="F41" s="405"/>
      <c r="G41" s="567"/>
      <c r="H41" s="568"/>
      <c r="I41" s="568"/>
      <c r="J41" s="568"/>
      <c r="K41" s="568"/>
      <c r="L41" s="568"/>
      <c r="M41" s="568"/>
      <c r="N41" s="568"/>
      <c r="O41" s="569"/>
      <c r="P41" s="104"/>
      <c r="Q41" s="104"/>
      <c r="R41" s="104"/>
      <c r="S41" s="104"/>
      <c r="T41" s="104"/>
      <c r="U41" s="104"/>
      <c r="V41" s="104"/>
      <c r="W41" s="104"/>
      <c r="X41" s="105"/>
      <c r="Y41" s="411" t="s">
        <v>13</v>
      </c>
      <c r="Z41" s="412"/>
      <c r="AA41" s="413"/>
      <c r="AB41" s="553" t="s">
        <v>301</v>
      </c>
      <c r="AC41" s="553"/>
      <c r="AD41" s="553"/>
      <c r="AE41" s="211" t="s">
        <v>588</v>
      </c>
      <c r="AF41" s="212"/>
      <c r="AG41" s="212"/>
      <c r="AH41" s="212"/>
      <c r="AI41" s="211" t="s">
        <v>589</v>
      </c>
      <c r="AJ41" s="212"/>
      <c r="AK41" s="212"/>
      <c r="AL41" s="212"/>
      <c r="AM41" s="211">
        <v>123</v>
      </c>
      <c r="AN41" s="212"/>
      <c r="AO41" s="212"/>
      <c r="AP41" s="212"/>
      <c r="AQ41" s="333" t="s">
        <v>556</v>
      </c>
      <c r="AR41" s="200"/>
      <c r="AS41" s="200"/>
      <c r="AT41" s="334"/>
      <c r="AU41" s="212" t="s">
        <v>556</v>
      </c>
      <c r="AV41" s="212"/>
      <c r="AW41" s="212"/>
      <c r="AX41" s="214"/>
    </row>
    <row r="42" spans="1:50" ht="23.25" customHeight="1" x14ac:dyDescent="0.15">
      <c r="A42" s="219" t="s">
        <v>525</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1" t="s">
        <v>490</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0" t="s">
        <v>561</v>
      </c>
      <c r="AR45" s="193"/>
      <c r="AS45" s="126" t="s">
        <v>356</v>
      </c>
      <c r="AT45" s="127"/>
      <c r="AU45" s="192">
        <v>35</v>
      </c>
      <c r="AV45" s="192"/>
      <c r="AW45" s="394" t="s">
        <v>300</v>
      </c>
      <c r="AX45" s="395"/>
    </row>
    <row r="46" spans="1:50" ht="27" customHeight="1" x14ac:dyDescent="0.15">
      <c r="A46" s="399"/>
      <c r="B46" s="397"/>
      <c r="C46" s="397"/>
      <c r="D46" s="397"/>
      <c r="E46" s="397"/>
      <c r="F46" s="398"/>
      <c r="G46" s="561" t="s">
        <v>590</v>
      </c>
      <c r="H46" s="562"/>
      <c r="I46" s="562"/>
      <c r="J46" s="562"/>
      <c r="K46" s="562"/>
      <c r="L46" s="562"/>
      <c r="M46" s="562"/>
      <c r="N46" s="562"/>
      <c r="O46" s="563"/>
      <c r="P46" s="98" t="s">
        <v>658</v>
      </c>
      <c r="Q46" s="98"/>
      <c r="R46" s="98"/>
      <c r="S46" s="98"/>
      <c r="T46" s="98"/>
      <c r="U46" s="98"/>
      <c r="V46" s="98"/>
      <c r="W46" s="98"/>
      <c r="X46" s="99"/>
      <c r="Y46" s="467" t="s">
        <v>12</v>
      </c>
      <c r="Z46" s="527"/>
      <c r="AA46" s="528"/>
      <c r="AB46" s="634" t="s">
        <v>14</v>
      </c>
      <c r="AC46" s="634"/>
      <c r="AD46" s="634"/>
      <c r="AE46" s="211" t="s">
        <v>556</v>
      </c>
      <c r="AF46" s="212"/>
      <c r="AG46" s="212"/>
      <c r="AH46" s="212"/>
      <c r="AI46" s="211" t="s">
        <v>556</v>
      </c>
      <c r="AJ46" s="212"/>
      <c r="AK46" s="212"/>
      <c r="AL46" s="212"/>
      <c r="AM46" s="211" t="s">
        <v>556</v>
      </c>
      <c r="AN46" s="212"/>
      <c r="AO46" s="212"/>
      <c r="AP46" s="212"/>
      <c r="AQ46" s="333" t="s">
        <v>556</v>
      </c>
      <c r="AR46" s="200"/>
      <c r="AS46" s="200"/>
      <c r="AT46" s="334"/>
      <c r="AU46" s="212" t="s">
        <v>556</v>
      </c>
      <c r="AV46" s="212"/>
      <c r="AW46" s="212"/>
      <c r="AX46" s="214"/>
    </row>
    <row r="47" spans="1:50" ht="27" customHeight="1" x14ac:dyDescent="0.15">
      <c r="A47" s="400"/>
      <c r="B47" s="401"/>
      <c r="C47" s="401"/>
      <c r="D47" s="401"/>
      <c r="E47" s="401"/>
      <c r="F47" s="402"/>
      <c r="G47" s="564"/>
      <c r="H47" s="565"/>
      <c r="I47" s="565"/>
      <c r="J47" s="565"/>
      <c r="K47" s="565"/>
      <c r="L47" s="565"/>
      <c r="M47" s="565"/>
      <c r="N47" s="565"/>
      <c r="O47" s="566"/>
      <c r="P47" s="101"/>
      <c r="Q47" s="101"/>
      <c r="R47" s="101"/>
      <c r="S47" s="101"/>
      <c r="T47" s="101"/>
      <c r="U47" s="101"/>
      <c r="V47" s="101"/>
      <c r="W47" s="101"/>
      <c r="X47" s="102"/>
      <c r="Y47" s="411" t="s">
        <v>54</v>
      </c>
      <c r="Z47" s="412"/>
      <c r="AA47" s="413"/>
      <c r="AB47" s="634" t="s">
        <v>14</v>
      </c>
      <c r="AC47" s="634"/>
      <c r="AD47" s="634"/>
      <c r="AE47" s="211" t="s">
        <v>556</v>
      </c>
      <c r="AF47" s="212"/>
      <c r="AG47" s="212"/>
      <c r="AH47" s="212"/>
      <c r="AI47" s="211" t="s">
        <v>556</v>
      </c>
      <c r="AJ47" s="212"/>
      <c r="AK47" s="212"/>
      <c r="AL47" s="212"/>
      <c r="AM47" s="211" t="s">
        <v>556</v>
      </c>
      <c r="AN47" s="212"/>
      <c r="AO47" s="212"/>
      <c r="AP47" s="212"/>
      <c r="AQ47" s="333" t="s">
        <v>556</v>
      </c>
      <c r="AR47" s="200"/>
      <c r="AS47" s="200"/>
      <c r="AT47" s="334"/>
      <c r="AU47" s="212">
        <v>80</v>
      </c>
      <c r="AV47" s="212"/>
      <c r="AW47" s="212"/>
      <c r="AX47" s="214"/>
    </row>
    <row r="48" spans="1:50" ht="27" customHeight="1" x14ac:dyDescent="0.15">
      <c r="A48" s="403"/>
      <c r="B48" s="404"/>
      <c r="C48" s="404"/>
      <c r="D48" s="404"/>
      <c r="E48" s="404"/>
      <c r="F48" s="405"/>
      <c r="G48" s="567"/>
      <c r="H48" s="568"/>
      <c r="I48" s="568"/>
      <c r="J48" s="568"/>
      <c r="K48" s="568"/>
      <c r="L48" s="568"/>
      <c r="M48" s="568"/>
      <c r="N48" s="568"/>
      <c r="O48" s="569"/>
      <c r="P48" s="104"/>
      <c r="Q48" s="104"/>
      <c r="R48" s="104"/>
      <c r="S48" s="104"/>
      <c r="T48" s="104"/>
      <c r="U48" s="104"/>
      <c r="V48" s="104"/>
      <c r="W48" s="104"/>
      <c r="X48" s="105"/>
      <c r="Y48" s="411" t="s">
        <v>13</v>
      </c>
      <c r="Z48" s="412"/>
      <c r="AA48" s="413"/>
      <c r="AB48" s="553" t="s">
        <v>301</v>
      </c>
      <c r="AC48" s="553"/>
      <c r="AD48" s="553"/>
      <c r="AE48" s="211" t="s">
        <v>556</v>
      </c>
      <c r="AF48" s="212"/>
      <c r="AG48" s="212"/>
      <c r="AH48" s="212"/>
      <c r="AI48" s="211" t="s">
        <v>556</v>
      </c>
      <c r="AJ48" s="212"/>
      <c r="AK48" s="212"/>
      <c r="AL48" s="212"/>
      <c r="AM48" s="211" t="s">
        <v>556</v>
      </c>
      <c r="AN48" s="212"/>
      <c r="AO48" s="212"/>
      <c r="AP48" s="212"/>
      <c r="AQ48" s="333" t="s">
        <v>556</v>
      </c>
      <c r="AR48" s="200"/>
      <c r="AS48" s="200"/>
      <c r="AT48" s="334"/>
      <c r="AU48" s="212" t="s">
        <v>556</v>
      </c>
      <c r="AV48" s="212"/>
      <c r="AW48" s="212"/>
      <c r="AX48" s="214"/>
    </row>
    <row r="49" spans="1:50" ht="23.25" customHeight="1" x14ac:dyDescent="0.15">
      <c r="A49" s="219" t="s">
        <v>525</v>
      </c>
      <c r="B49" s="220"/>
      <c r="C49" s="220"/>
      <c r="D49" s="220"/>
      <c r="E49" s="220"/>
      <c r="F49" s="221"/>
      <c r="G49" s="225" t="s">
        <v>558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7" t="s">
        <v>253</v>
      </c>
      <c r="AV51" s="927"/>
      <c r="AW51" s="927"/>
      <c r="AX51" s="928"/>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4" t="s">
        <v>300</v>
      </c>
      <c r="AX52" s="395"/>
    </row>
    <row r="53" spans="1:50" ht="23.25" hidden="1" customHeight="1" x14ac:dyDescent="0.15">
      <c r="A53" s="399"/>
      <c r="B53" s="397"/>
      <c r="C53" s="397"/>
      <c r="D53" s="397"/>
      <c r="E53" s="397"/>
      <c r="F53" s="398"/>
      <c r="G53" s="561"/>
      <c r="H53" s="562"/>
      <c r="I53" s="562"/>
      <c r="J53" s="562"/>
      <c r="K53" s="562"/>
      <c r="L53" s="562"/>
      <c r="M53" s="562"/>
      <c r="N53" s="562"/>
      <c r="O53" s="563"/>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4"/>
      <c r="H54" s="565"/>
      <c r="I54" s="565"/>
      <c r="J54" s="565"/>
      <c r="K54" s="565"/>
      <c r="L54" s="565"/>
      <c r="M54" s="565"/>
      <c r="N54" s="565"/>
      <c r="O54" s="566"/>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7"/>
      <c r="H55" s="568"/>
      <c r="I55" s="568"/>
      <c r="J55" s="568"/>
      <c r="K55" s="568"/>
      <c r="L55" s="568"/>
      <c r="M55" s="568"/>
      <c r="N55" s="568"/>
      <c r="O55" s="569"/>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7" t="s">
        <v>253</v>
      </c>
      <c r="AV58" s="927"/>
      <c r="AW58" s="927"/>
      <c r="AX58" s="928"/>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4" t="s">
        <v>300</v>
      </c>
      <c r="AX59" s="395"/>
    </row>
    <row r="60" spans="1:50" ht="23.25" hidden="1" customHeight="1" x14ac:dyDescent="0.15">
      <c r="A60" s="399"/>
      <c r="B60" s="397"/>
      <c r="C60" s="397"/>
      <c r="D60" s="397"/>
      <c r="E60" s="397"/>
      <c r="F60" s="398"/>
      <c r="G60" s="561"/>
      <c r="H60" s="562"/>
      <c r="I60" s="562"/>
      <c r="J60" s="562"/>
      <c r="K60" s="562"/>
      <c r="L60" s="562"/>
      <c r="M60" s="562"/>
      <c r="N60" s="562"/>
      <c r="O60" s="563"/>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4"/>
      <c r="H61" s="565"/>
      <c r="I61" s="565"/>
      <c r="J61" s="565"/>
      <c r="K61" s="565"/>
      <c r="L61" s="565"/>
      <c r="M61" s="565"/>
      <c r="N61" s="565"/>
      <c r="O61" s="566"/>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7"/>
      <c r="H62" s="568"/>
      <c r="I62" s="568"/>
      <c r="J62" s="568"/>
      <c r="K62" s="568"/>
      <c r="L62" s="568"/>
      <c r="M62" s="568"/>
      <c r="N62" s="568"/>
      <c r="O62" s="569"/>
      <c r="P62" s="104"/>
      <c r="Q62" s="104"/>
      <c r="R62" s="104"/>
      <c r="S62" s="104"/>
      <c r="T62" s="104"/>
      <c r="U62" s="104"/>
      <c r="V62" s="104"/>
      <c r="W62" s="104"/>
      <c r="X62" s="105"/>
      <c r="Y62" s="411" t="s">
        <v>13</v>
      </c>
      <c r="Z62" s="412"/>
      <c r="AA62" s="413"/>
      <c r="AB62" s="553" t="s">
        <v>14</v>
      </c>
      <c r="AC62" s="553"/>
      <c r="AD62" s="55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5"/>
      <c r="B75" s="506"/>
      <c r="C75" s="506"/>
      <c r="D75" s="506"/>
      <c r="E75" s="506"/>
      <c r="F75" s="507"/>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365</v>
      </c>
      <c r="H78" s="587"/>
      <c r="I78" s="588"/>
      <c r="J78" s="588"/>
      <c r="K78" s="588"/>
      <c r="L78" s="588"/>
      <c r="M78" s="588"/>
      <c r="N78" s="588"/>
      <c r="O78" s="589"/>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485</v>
      </c>
      <c r="AP79" s="272"/>
      <c r="AQ79" s="272"/>
      <c r="AR79" s="81" t="s">
        <v>483</v>
      </c>
      <c r="AS79" s="271"/>
      <c r="AT79" s="272"/>
      <c r="AU79" s="272"/>
      <c r="AV79" s="272"/>
      <c r="AW79" s="272"/>
      <c r="AX79" s="950"/>
    </row>
    <row r="80" spans="1:50" ht="18.75" hidden="1" customHeight="1" x14ac:dyDescent="0.15">
      <c r="A80" s="868"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7"/>
      <c r="H82" s="677"/>
      <c r="I82" s="677"/>
      <c r="J82" s="677"/>
      <c r="K82" s="677"/>
      <c r="L82" s="677"/>
      <c r="M82" s="677"/>
      <c r="N82" s="677"/>
      <c r="O82" s="677"/>
      <c r="P82" s="677"/>
      <c r="Q82" s="677"/>
      <c r="R82" s="677"/>
      <c r="S82" s="677"/>
      <c r="T82" s="677"/>
      <c r="U82" s="677"/>
      <c r="V82" s="677"/>
      <c r="W82" s="677"/>
      <c r="X82" s="677"/>
      <c r="Y82" s="677"/>
      <c r="Z82" s="677"/>
      <c r="AA82" s="678"/>
      <c r="AB82" s="888"/>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9"/>
    </row>
    <row r="83" spans="1:60" ht="22.5" hidden="1" customHeight="1" x14ac:dyDescent="0.15">
      <c r="A83" s="869"/>
      <c r="B83" s="523"/>
      <c r="C83" s="424"/>
      <c r="D83" s="424"/>
      <c r="E83" s="424"/>
      <c r="F83" s="425"/>
      <c r="G83" s="679"/>
      <c r="H83" s="679"/>
      <c r="I83" s="679"/>
      <c r="J83" s="679"/>
      <c r="K83" s="679"/>
      <c r="L83" s="679"/>
      <c r="M83" s="679"/>
      <c r="N83" s="679"/>
      <c r="O83" s="679"/>
      <c r="P83" s="679"/>
      <c r="Q83" s="679"/>
      <c r="R83" s="679"/>
      <c r="S83" s="679"/>
      <c r="T83" s="679"/>
      <c r="U83" s="679"/>
      <c r="V83" s="679"/>
      <c r="W83" s="679"/>
      <c r="X83" s="679"/>
      <c r="Y83" s="679"/>
      <c r="Z83" s="679"/>
      <c r="AA83" s="680"/>
      <c r="AB83" s="890"/>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1"/>
    </row>
    <row r="84" spans="1:60" ht="19.5" hidden="1" customHeight="1" x14ac:dyDescent="0.15">
      <c r="A84" s="869"/>
      <c r="B84" s="524"/>
      <c r="C84" s="525"/>
      <c r="D84" s="525"/>
      <c r="E84" s="525"/>
      <c r="F84" s="526"/>
      <c r="G84" s="681"/>
      <c r="H84" s="681"/>
      <c r="I84" s="681"/>
      <c r="J84" s="681"/>
      <c r="K84" s="681"/>
      <c r="L84" s="681"/>
      <c r="M84" s="681"/>
      <c r="N84" s="681"/>
      <c r="O84" s="681"/>
      <c r="P84" s="681"/>
      <c r="Q84" s="681"/>
      <c r="R84" s="681"/>
      <c r="S84" s="681"/>
      <c r="T84" s="681"/>
      <c r="U84" s="681"/>
      <c r="V84" s="681"/>
      <c r="W84" s="681"/>
      <c r="X84" s="681"/>
      <c r="Y84" s="681"/>
      <c r="Z84" s="681"/>
      <c r="AA84" s="682"/>
      <c r="AB84" s="892"/>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4" t="s">
        <v>11</v>
      </c>
      <c r="AC85" s="555"/>
      <c r="AD85" s="556"/>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c r="H87" s="98"/>
      <c r="I87" s="98"/>
      <c r="J87" s="98"/>
      <c r="K87" s="98"/>
      <c r="L87" s="98"/>
      <c r="M87" s="98"/>
      <c r="N87" s="98"/>
      <c r="O87" s="99"/>
      <c r="P87" s="98"/>
      <c r="Q87" s="510"/>
      <c r="R87" s="510"/>
      <c r="S87" s="510"/>
      <c r="T87" s="510"/>
      <c r="U87" s="510"/>
      <c r="V87" s="510"/>
      <c r="W87" s="510"/>
      <c r="X87" s="511"/>
      <c r="Y87" s="558" t="s">
        <v>62</v>
      </c>
      <c r="Z87" s="559"/>
      <c r="AA87" s="560"/>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7"/>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4" t="s">
        <v>11</v>
      </c>
      <c r="AC90" s="555"/>
      <c r="AD90" s="556"/>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c r="H92" s="98"/>
      <c r="I92" s="98"/>
      <c r="J92" s="98"/>
      <c r="K92" s="98"/>
      <c r="L92" s="98"/>
      <c r="M92" s="98"/>
      <c r="N92" s="98"/>
      <c r="O92" s="99"/>
      <c r="P92" s="98"/>
      <c r="Q92" s="510"/>
      <c r="R92" s="510"/>
      <c r="S92" s="510"/>
      <c r="T92" s="510"/>
      <c r="U92" s="510"/>
      <c r="V92" s="510"/>
      <c r="W92" s="510"/>
      <c r="X92" s="511"/>
      <c r="Y92" s="558" t="s">
        <v>62</v>
      </c>
      <c r="Z92" s="559"/>
      <c r="AA92" s="560"/>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7"/>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4" t="s">
        <v>11</v>
      </c>
      <c r="AC95" s="555"/>
      <c r="AD95" s="556"/>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9"/>
      <c r="B97" s="424"/>
      <c r="C97" s="424"/>
      <c r="D97" s="424"/>
      <c r="E97" s="424"/>
      <c r="F97" s="425"/>
      <c r="G97" s="97"/>
      <c r="H97" s="98"/>
      <c r="I97" s="98"/>
      <c r="J97" s="98"/>
      <c r="K97" s="98"/>
      <c r="L97" s="98"/>
      <c r="M97" s="98"/>
      <c r="N97" s="98"/>
      <c r="O97" s="99"/>
      <c r="P97" s="98"/>
      <c r="Q97" s="510"/>
      <c r="R97" s="510"/>
      <c r="S97" s="510"/>
      <c r="T97" s="510"/>
      <c r="U97" s="510"/>
      <c r="V97" s="510"/>
      <c r="W97" s="510"/>
      <c r="X97" s="511"/>
      <c r="Y97" s="558" t="s">
        <v>62</v>
      </c>
      <c r="Z97" s="559"/>
      <c r="AA97" s="560"/>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7"/>
      <c r="AC98" s="578"/>
      <c r="AD98" s="579"/>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80"/>
      <c r="H99" s="208"/>
      <c r="I99" s="208"/>
      <c r="J99" s="208"/>
      <c r="K99" s="208"/>
      <c r="L99" s="208"/>
      <c r="M99" s="208"/>
      <c r="N99" s="208"/>
      <c r="O99" s="581"/>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214</v>
      </c>
      <c r="AF101" s="212"/>
      <c r="AG101" s="212"/>
      <c r="AH101" s="213"/>
      <c r="AI101" s="211">
        <v>416</v>
      </c>
      <c r="AJ101" s="212"/>
      <c r="AK101" s="212"/>
      <c r="AL101" s="213"/>
      <c r="AM101" s="211">
        <v>413</v>
      </c>
      <c r="AN101" s="212"/>
      <c r="AO101" s="212"/>
      <c r="AP101" s="213"/>
      <c r="AQ101" s="211" t="s">
        <v>643</v>
      </c>
      <c r="AR101" s="212"/>
      <c r="AS101" s="212"/>
      <c r="AT101" s="213"/>
      <c r="AU101" s="211" t="s">
        <v>644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205</v>
      </c>
      <c r="AF102" s="414"/>
      <c r="AG102" s="414"/>
      <c r="AH102" s="414"/>
      <c r="AI102" s="414">
        <v>400</v>
      </c>
      <c r="AJ102" s="414"/>
      <c r="AK102" s="414"/>
      <c r="AL102" s="414"/>
      <c r="AM102" s="414">
        <v>400</v>
      </c>
      <c r="AN102" s="414"/>
      <c r="AO102" s="414"/>
      <c r="AP102" s="414"/>
      <c r="AQ102" s="266">
        <v>400</v>
      </c>
      <c r="AR102" s="267"/>
      <c r="AS102" s="267"/>
      <c r="AT102" s="312"/>
      <c r="AU102" s="266" t="s">
        <v>645</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538</v>
      </c>
      <c r="AV103" s="278"/>
      <c r="AW103" s="278"/>
      <c r="AX103" s="279"/>
    </row>
    <row r="104" spans="1:60" ht="23.25" customHeight="1" x14ac:dyDescent="0.15">
      <c r="A104" s="418"/>
      <c r="B104" s="419"/>
      <c r="C104" s="419"/>
      <c r="D104" s="419"/>
      <c r="E104" s="419"/>
      <c r="F104" s="420"/>
      <c r="G104" s="98" t="s">
        <v>593</v>
      </c>
      <c r="H104" s="98"/>
      <c r="I104" s="98"/>
      <c r="J104" s="98"/>
      <c r="K104" s="98"/>
      <c r="L104" s="98"/>
      <c r="M104" s="98"/>
      <c r="N104" s="98"/>
      <c r="O104" s="98"/>
      <c r="P104" s="98"/>
      <c r="Q104" s="98"/>
      <c r="R104" s="98"/>
      <c r="S104" s="98"/>
      <c r="T104" s="98"/>
      <c r="U104" s="98"/>
      <c r="V104" s="98"/>
      <c r="W104" s="98"/>
      <c r="X104" s="99"/>
      <c r="Y104" s="461" t="s">
        <v>55</v>
      </c>
      <c r="Z104" s="462"/>
      <c r="AA104" s="463"/>
      <c r="AB104" s="541" t="s">
        <v>591</v>
      </c>
      <c r="AC104" s="542"/>
      <c r="AD104" s="543"/>
      <c r="AE104" s="211" t="s">
        <v>592</v>
      </c>
      <c r="AF104" s="212"/>
      <c r="AG104" s="212"/>
      <c r="AH104" s="213"/>
      <c r="AI104" s="211" t="s">
        <v>589</v>
      </c>
      <c r="AJ104" s="212"/>
      <c r="AK104" s="212"/>
      <c r="AL104" s="213"/>
      <c r="AM104" s="211">
        <v>40</v>
      </c>
      <c r="AN104" s="212"/>
      <c r="AO104" s="212"/>
      <c r="AP104" s="213"/>
      <c r="AQ104" s="211" t="s">
        <v>648</v>
      </c>
      <c r="AR104" s="212"/>
      <c r="AS104" s="212"/>
      <c r="AT104" s="213"/>
      <c r="AU104" s="211" t="s">
        <v>646</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591</v>
      </c>
      <c r="AC105" s="465"/>
      <c r="AD105" s="466"/>
      <c r="AE105" s="414" t="s">
        <v>589</v>
      </c>
      <c r="AF105" s="414"/>
      <c r="AG105" s="414"/>
      <c r="AH105" s="414"/>
      <c r="AI105" s="414" t="s">
        <v>589</v>
      </c>
      <c r="AJ105" s="414"/>
      <c r="AK105" s="414"/>
      <c r="AL105" s="414"/>
      <c r="AM105" s="414">
        <v>19</v>
      </c>
      <c r="AN105" s="414"/>
      <c r="AO105" s="414"/>
      <c r="AP105" s="414"/>
      <c r="AQ105" s="211">
        <v>25</v>
      </c>
      <c r="AR105" s="212"/>
      <c r="AS105" s="212"/>
      <c r="AT105" s="213"/>
      <c r="AU105" s="266" t="s">
        <v>647</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0"/>
      <c r="Z115" s="551"/>
      <c r="AA115" s="552"/>
      <c r="AB115" s="411" t="s">
        <v>11</v>
      </c>
      <c r="AC115" s="412"/>
      <c r="AD115" s="413"/>
      <c r="AE115" s="411" t="s">
        <v>357</v>
      </c>
      <c r="AF115" s="412"/>
      <c r="AG115" s="412"/>
      <c r="AH115" s="413"/>
      <c r="AI115" s="411" t="s">
        <v>363</v>
      </c>
      <c r="AJ115" s="412"/>
      <c r="AK115" s="412"/>
      <c r="AL115" s="413"/>
      <c r="AM115" s="411" t="s">
        <v>471</v>
      </c>
      <c r="AN115" s="412"/>
      <c r="AO115" s="412"/>
      <c r="AP115" s="413"/>
      <c r="AQ115" s="591" t="s">
        <v>539</v>
      </c>
      <c r="AR115" s="592"/>
      <c r="AS115" s="592"/>
      <c r="AT115" s="592"/>
      <c r="AU115" s="592"/>
      <c r="AV115" s="592"/>
      <c r="AW115" s="592"/>
      <c r="AX115" s="593"/>
    </row>
    <row r="116" spans="1:50" ht="23.25" customHeight="1" x14ac:dyDescent="0.15">
      <c r="A116" s="435"/>
      <c r="B116" s="436"/>
      <c r="C116" s="436"/>
      <c r="D116" s="436"/>
      <c r="E116" s="436"/>
      <c r="F116" s="437"/>
      <c r="G116" s="389" t="s">
        <v>594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564</v>
      </c>
      <c r="AC116" s="459"/>
      <c r="AD116" s="460"/>
      <c r="AE116" s="414">
        <v>138527</v>
      </c>
      <c r="AF116" s="414"/>
      <c r="AG116" s="414"/>
      <c r="AH116" s="414"/>
      <c r="AI116" s="414">
        <v>120747</v>
      </c>
      <c r="AJ116" s="414"/>
      <c r="AK116" s="414"/>
      <c r="AL116" s="414"/>
      <c r="AM116" s="414">
        <v>125456</v>
      </c>
      <c r="AN116" s="414"/>
      <c r="AO116" s="414"/>
      <c r="AP116" s="414"/>
      <c r="AQ116" s="211">
        <v>111364</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565</v>
      </c>
      <c r="AC117" s="469"/>
      <c r="AD117" s="470"/>
      <c r="AE117" s="547" t="s">
        <v>649</v>
      </c>
      <c r="AF117" s="548"/>
      <c r="AG117" s="548"/>
      <c r="AH117" s="548"/>
      <c r="AI117" s="547" t="s">
        <v>650</v>
      </c>
      <c r="AJ117" s="548"/>
      <c r="AK117" s="548"/>
      <c r="AL117" s="548"/>
      <c r="AM117" s="547" t="s">
        <v>651</v>
      </c>
      <c r="AN117" s="548"/>
      <c r="AO117" s="548"/>
      <c r="AP117" s="548"/>
      <c r="AQ117" s="547" t="s">
        <v>652</v>
      </c>
      <c r="AR117" s="548"/>
      <c r="AS117" s="548"/>
      <c r="AT117" s="548"/>
      <c r="AU117" s="548"/>
      <c r="AV117" s="548"/>
      <c r="AW117" s="548"/>
      <c r="AX117" s="549"/>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0"/>
      <c r="Z118" s="551"/>
      <c r="AA118" s="552"/>
      <c r="AB118" s="411" t="s">
        <v>11</v>
      </c>
      <c r="AC118" s="412"/>
      <c r="AD118" s="413"/>
      <c r="AE118" s="411" t="s">
        <v>357</v>
      </c>
      <c r="AF118" s="412"/>
      <c r="AG118" s="412"/>
      <c r="AH118" s="413"/>
      <c r="AI118" s="411" t="s">
        <v>363</v>
      </c>
      <c r="AJ118" s="412"/>
      <c r="AK118" s="412"/>
      <c r="AL118" s="413"/>
      <c r="AM118" s="411" t="s">
        <v>471</v>
      </c>
      <c r="AN118" s="412"/>
      <c r="AO118" s="412"/>
      <c r="AP118" s="413"/>
      <c r="AQ118" s="591" t="s">
        <v>539</v>
      </c>
      <c r="AR118" s="592"/>
      <c r="AS118" s="592"/>
      <c r="AT118" s="592"/>
      <c r="AU118" s="592"/>
      <c r="AV118" s="592"/>
      <c r="AW118" s="592"/>
      <c r="AX118" s="593"/>
    </row>
    <row r="119" spans="1:50" ht="23.25" customHeight="1" x14ac:dyDescent="0.15">
      <c r="A119" s="435"/>
      <c r="B119" s="436"/>
      <c r="C119" s="436"/>
      <c r="D119" s="436"/>
      <c r="E119" s="436"/>
      <c r="F119" s="437"/>
      <c r="G119" s="389" t="s">
        <v>595</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596</v>
      </c>
      <c r="AC119" s="459"/>
      <c r="AD119" s="460"/>
      <c r="AE119" s="414" t="s">
        <v>597</v>
      </c>
      <c r="AF119" s="414"/>
      <c r="AG119" s="414"/>
      <c r="AH119" s="414"/>
      <c r="AI119" s="414" t="s">
        <v>598</v>
      </c>
      <c r="AJ119" s="414"/>
      <c r="AK119" s="414"/>
      <c r="AL119" s="414"/>
      <c r="AM119" s="414">
        <v>466632</v>
      </c>
      <c r="AN119" s="414"/>
      <c r="AO119" s="414"/>
      <c r="AP119" s="414"/>
      <c r="AQ119" s="414">
        <v>746612</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565</v>
      </c>
      <c r="AC120" s="469"/>
      <c r="AD120" s="470"/>
      <c r="AE120" s="548" t="s">
        <v>598</v>
      </c>
      <c r="AF120" s="548"/>
      <c r="AG120" s="548"/>
      <c r="AH120" s="548"/>
      <c r="AI120" s="548" t="s">
        <v>599</v>
      </c>
      <c r="AJ120" s="548"/>
      <c r="AK120" s="548"/>
      <c r="AL120" s="548"/>
      <c r="AM120" s="547" t="s">
        <v>653</v>
      </c>
      <c r="AN120" s="548"/>
      <c r="AO120" s="548"/>
      <c r="AP120" s="548"/>
      <c r="AQ120" s="547" t="s">
        <v>654</v>
      </c>
      <c r="AR120" s="548"/>
      <c r="AS120" s="548"/>
      <c r="AT120" s="548"/>
      <c r="AU120" s="548"/>
      <c r="AV120" s="548"/>
      <c r="AW120" s="548"/>
      <c r="AX120" s="549"/>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0"/>
      <c r="Z121" s="551"/>
      <c r="AA121" s="552"/>
      <c r="AB121" s="411" t="s">
        <v>11</v>
      </c>
      <c r="AC121" s="412"/>
      <c r="AD121" s="413"/>
      <c r="AE121" s="411" t="s">
        <v>357</v>
      </c>
      <c r="AF121" s="412"/>
      <c r="AG121" s="412"/>
      <c r="AH121" s="413"/>
      <c r="AI121" s="411" t="s">
        <v>363</v>
      </c>
      <c r="AJ121" s="412"/>
      <c r="AK121" s="412"/>
      <c r="AL121" s="413"/>
      <c r="AM121" s="411" t="s">
        <v>471</v>
      </c>
      <c r="AN121" s="412"/>
      <c r="AO121" s="412"/>
      <c r="AP121" s="413"/>
      <c r="AQ121" s="591" t="s">
        <v>539</v>
      </c>
      <c r="AR121" s="592"/>
      <c r="AS121" s="592"/>
      <c r="AT121" s="592"/>
      <c r="AU121" s="592"/>
      <c r="AV121" s="592"/>
      <c r="AW121" s="592"/>
      <c r="AX121" s="593"/>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0"/>
      <c r="Z124" s="551"/>
      <c r="AA124" s="552"/>
      <c r="AB124" s="411" t="s">
        <v>11</v>
      </c>
      <c r="AC124" s="412"/>
      <c r="AD124" s="413"/>
      <c r="AE124" s="411" t="s">
        <v>357</v>
      </c>
      <c r="AF124" s="412"/>
      <c r="AG124" s="412"/>
      <c r="AH124" s="413"/>
      <c r="AI124" s="411" t="s">
        <v>363</v>
      </c>
      <c r="AJ124" s="412"/>
      <c r="AK124" s="412"/>
      <c r="AL124" s="413"/>
      <c r="AM124" s="411" t="s">
        <v>471</v>
      </c>
      <c r="AN124" s="412"/>
      <c r="AO124" s="412"/>
      <c r="AP124" s="413"/>
      <c r="AQ124" s="591" t="s">
        <v>539</v>
      </c>
      <c r="AR124" s="592"/>
      <c r="AS124" s="592"/>
      <c r="AT124" s="592"/>
      <c r="AU124" s="592"/>
      <c r="AV124" s="592"/>
      <c r="AW124" s="592"/>
      <c r="AX124" s="593"/>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3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3"/>
      <c r="Y126" s="467" t="s">
        <v>49</v>
      </c>
      <c r="Z126" s="442"/>
      <c r="AA126" s="443"/>
      <c r="AB126" s="468" t="s">
        <v>501</v>
      </c>
      <c r="AC126" s="469"/>
      <c r="AD126" s="47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1" t="s">
        <v>357</v>
      </c>
      <c r="AF127" s="412"/>
      <c r="AG127" s="412"/>
      <c r="AH127" s="413"/>
      <c r="AI127" s="411" t="s">
        <v>363</v>
      </c>
      <c r="AJ127" s="412"/>
      <c r="AK127" s="412"/>
      <c r="AL127" s="413"/>
      <c r="AM127" s="411" t="s">
        <v>471</v>
      </c>
      <c r="AN127" s="412"/>
      <c r="AO127" s="412"/>
      <c r="AP127" s="413"/>
      <c r="AQ127" s="591" t="s">
        <v>539</v>
      </c>
      <c r="AR127" s="592"/>
      <c r="AS127" s="592"/>
      <c r="AT127" s="592"/>
      <c r="AU127" s="592"/>
      <c r="AV127" s="592"/>
      <c r="AW127" s="592"/>
      <c r="AX127" s="593"/>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659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972</v>
      </c>
      <c r="AF134" s="200"/>
      <c r="AG134" s="200"/>
      <c r="AH134" s="200"/>
      <c r="AI134" s="199">
        <v>928</v>
      </c>
      <c r="AJ134" s="200"/>
      <c r="AK134" s="200"/>
      <c r="AL134" s="200"/>
      <c r="AM134" s="199">
        <v>978</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t="s">
        <v>556</v>
      </c>
      <c r="AF135" s="200"/>
      <c r="AG135" s="200"/>
      <c r="AH135" s="200"/>
      <c r="AI135" s="199" t="s">
        <v>556</v>
      </c>
      <c r="AJ135" s="200"/>
      <c r="AK135" s="200"/>
      <c r="AL135" s="200"/>
      <c r="AM135" s="199">
        <v>929</v>
      </c>
      <c r="AN135" s="200"/>
      <c r="AO135" s="200"/>
      <c r="AP135" s="200"/>
      <c r="AQ135" s="199" t="s">
        <v>556</v>
      </c>
      <c r="AR135" s="200"/>
      <c r="AS135" s="200"/>
      <c r="AT135" s="200"/>
      <c r="AU135" s="199">
        <v>831</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557</v>
      </c>
      <c r="AR137" s="192"/>
      <c r="AS137" s="126" t="s">
        <v>356</v>
      </c>
      <c r="AT137" s="127"/>
      <c r="AU137" s="193">
        <v>34</v>
      </c>
      <c r="AV137" s="193"/>
      <c r="AW137" s="126" t="s">
        <v>300</v>
      </c>
      <c r="AX137" s="188"/>
    </row>
    <row r="138" spans="1:50" ht="39.75" customHeight="1" x14ac:dyDescent="0.15">
      <c r="A138" s="182"/>
      <c r="B138" s="179"/>
      <c r="C138" s="173"/>
      <c r="D138" s="179"/>
      <c r="E138" s="173"/>
      <c r="F138" s="174"/>
      <c r="G138" s="97" t="s">
        <v>569</v>
      </c>
      <c r="H138" s="98"/>
      <c r="I138" s="98"/>
      <c r="J138" s="98"/>
      <c r="K138" s="98"/>
      <c r="L138" s="98"/>
      <c r="M138" s="98"/>
      <c r="N138" s="98"/>
      <c r="O138" s="98"/>
      <c r="P138" s="98"/>
      <c r="Q138" s="98"/>
      <c r="R138" s="98"/>
      <c r="S138" s="98"/>
      <c r="T138" s="98"/>
      <c r="U138" s="98"/>
      <c r="V138" s="98"/>
      <c r="W138" s="98"/>
      <c r="X138" s="99"/>
      <c r="Y138" s="194" t="s">
        <v>379</v>
      </c>
      <c r="Z138" s="195"/>
      <c r="AA138" s="196"/>
      <c r="AB138" s="197" t="s">
        <v>568</v>
      </c>
      <c r="AC138" s="198"/>
      <c r="AD138" s="198"/>
      <c r="AE138" s="199">
        <v>116311</v>
      </c>
      <c r="AF138" s="200"/>
      <c r="AG138" s="200"/>
      <c r="AH138" s="200"/>
      <c r="AI138" s="199">
        <v>117910</v>
      </c>
      <c r="AJ138" s="200"/>
      <c r="AK138" s="200"/>
      <c r="AL138" s="200"/>
      <c r="AM138" s="199">
        <v>120460</v>
      </c>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568</v>
      </c>
      <c r="AC139" s="206"/>
      <c r="AD139" s="206"/>
      <c r="AE139" s="199" t="s">
        <v>556</v>
      </c>
      <c r="AF139" s="200"/>
      <c r="AG139" s="200"/>
      <c r="AH139" s="200"/>
      <c r="AI139" s="199" t="s">
        <v>556</v>
      </c>
      <c r="AJ139" s="200"/>
      <c r="AK139" s="200"/>
      <c r="AL139" s="200"/>
      <c r="AM139" s="199">
        <v>101639</v>
      </c>
      <c r="AN139" s="200"/>
      <c r="AO139" s="200"/>
      <c r="AP139" s="200"/>
      <c r="AQ139" s="199" t="s">
        <v>556</v>
      </c>
      <c r="AR139" s="200"/>
      <c r="AS139" s="200"/>
      <c r="AT139" s="200"/>
      <c r="AU139" s="199">
        <v>114437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0.1" customHeight="1" x14ac:dyDescent="0.15">
      <c r="A188" s="182"/>
      <c r="B188" s="179"/>
      <c r="C188" s="173"/>
      <c r="D188" s="179"/>
      <c r="E188" s="118" t="s">
        <v>660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50.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4"/>
      <c r="E430" s="167" t="s">
        <v>388</v>
      </c>
      <c r="F430" s="168"/>
      <c r="G430" s="902" t="s">
        <v>384</v>
      </c>
      <c r="H430" s="116"/>
      <c r="I430" s="116"/>
      <c r="J430" s="903" t="s">
        <v>556</v>
      </c>
      <c r="K430" s="904"/>
      <c r="L430" s="904"/>
      <c r="M430" s="904"/>
      <c r="N430" s="904"/>
      <c r="O430" s="904"/>
      <c r="P430" s="904"/>
      <c r="Q430" s="904"/>
      <c r="R430" s="904"/>
      <c r="S430" s="904"/>
      <c r="T430" s="90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589</v>
      </c>
      <c r="AF432" s="193"/>
      <c r="AG432" s="126" t="s">
        <v>356</v>
      </c>
      <c r="AH432" s="127"/>
      <c r="AI432" s="149"/>
      <c r="AJ432" s="149"/>
      <c r="AK432" s="149"/>
      <c r="AL432" s="147"/>
      <c r="AM432" s="149"/>
      <c r="AN432" s="149"/>
      <c r="AO432" s="149"/>
      <c r="AP432" s="147"/>
      <c r="AQ432" s="590" t="s">
        <v>589</v>
      </c>
      <c r="AR432" s="193"/>
      <c r="AS432" s="126" t="s">
        <v>356</v>
      </c>
      <c r="AT432" s="127"/>
      <c r="AU432" s="193" t="s">
        <v>603</v>
      </c>
      <c r="AV432" s="193"/>
      <c r="AW432" s="126" t="s">
        <v>300</v>
      </c>
      <c r="AX432" s="188"/>
    </row>
    <row r="433" spans="1:50" ht="23.25" customHeight="1" x14ac:dyDescent="0.15">
      <c r="A433" s="182"/>
      <c r="B433" s="179"/>
      <c r="C433" s="173"/>
      <c r="D433" s="179"/>
      <c r="E433" s="335"/>
      <c r="F433" s="336"/>
      <c r="G433" s="97" t="s">
        <v>600</v>
      </c>
      <c r="H433" s="98"/>
      <c r="I433" s="98"/>
      <c r="J433" s="98"/>
      <c r="K433" s="98"/>
      <c r="L433" s="98"/>
      <c r="M433" s="98"/>
      <c r="N433" s="98"/>
      <c r="O433" s="98"/>
      <c r="P433" s="98"/>
      <c r="Q433" s="98"/>
      <c r="R433" s="98"/>
      <c r="S433" s="98"/>
      <c r="T433" s="98"/>
      <c r="U433" s="98"/>
      <c r="V433" s="98"/>
      <c r="W433" s="98"/>
      <c r="X433" s="99"/>
      <c r="Y433" s="194" t="s">
        <v>12</v>
      </c>
      <c r="Z433" s="195"/>
      <c r="AA433" s="196"/>
      <c r="AB433" s="206" t="s">
        <v>600</v>
      </c>
      <c r="AC433" s="206"/>
      <c r="AD433" s="206"/>
      <c r="AE433" s="333" t="s">
        <v>588</v>
      </c>
      <c r="AF433" s="200"/>
      <c r="AG433" s="200"/>
      <c r="AH433" s="200"/>
      <c r="AI433" s="333" t="s">
        <v>588</v>
      </c>
      <c r="AJ433" s="200"/>
      <c r="AK433" s="200"/>
      <c r="AL433" s="200"/>
      <c r="AM433" s="333" t="s">
        <v>588</v>
      </c>
      <c r="AN433" s="200"/>
      <c r="AO433" s="200"/>
      <c r="AP433" s="200"/>
      <c r="AQ433" s="333" t="s">
        <v>588</v>
      </c>
      <c r="AR433" s="200"/>
      <c r="AS433" s="200"/>
      <c r="AT433" s="200"/>
      <c r="AU433" s="333" t="s">
        <v>588</v>
      </c>
      <c r="AV433" s="200"/>
      <c r="AW433" s="200"/>
      <c r="AX433" s="200"/>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601</v>
      </c>
      <c r="AC434" s="198"/>
      <c r="AD434" s="198"/>
      <c r="AE434" s="333" t="s">
        <v>602</v>
      </c>
      <c r="AF434" s="200"/>
      <c r="AG434" s="200"/>
      <c r="AH434" s="334"/>
      <c r="AI434" s="333" t="s">
        <v>602</v>
      </c>
      <c r="AJ434" s="200"/>
      <c r="AK434" s="200"/>
      <c r="AL434" s="334"/>
      <c r="AM434" s="333" t="s">
        <v>602</v>
      </c>
      <c r="AN434" s="200"/>
      <c r="AO434" s="200"/>
      <c r="AP434" s="334"/>
      <c r="AQ434" s="333" t="s">
        <v>602</v>
      </c>
      <c r="AR434" s="200"/>
      <c r="AS434" s="200"/>
      <c r="AT434" s="334"/>
      <c r="AU434" s="333" t="s">
        <v>602</v>
      </c>
      <c r="AV434" s="200"/>
      <c r="AW434" s="200"/>
      <c r="AX434" s="334"/>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3" t="s">
        <v>602</v>
      </c>
      <c r="AF435" s="200"/>
      <c r="AG435" s="200"/>
      <c r="AH435" s="334"/>
      <c r="AI435" s="333" t="s">
        <v>602</v>
      </c>
      <c r="AJ435" s="200"/>
      <c r="AK435" s="200"/>
      <c r="AL435" s="334"/>
      <c r="AM435" s="333" t="s">
        <v>602</v>
      </c>
      <c r="AN435" s="200"/>
      <c r="AO435" s="200"/>
      <c r="AP435" s="334"/>
      <c r="AQ435" s="333" t="s">
        <v>602</v>
      </c>
      <c r="AR435" s="200"/>
      <c r="AS435" s="200"/>
      <c r="AT435" s="334"/>
      <c r="AU435" s="333" t="s">
        <v>602</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601</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90" t="s">
        <v>582</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600</v>
      </c>
      <c r="H458" s="98"/>
      <c r="I458" s="98"/>
      <c r="J458" s="98"/>
      <c r="K458" s="98"/>
      <c r="L458" s="98"/>
      <c r="M458" s="98"/>
      <c r="N458" s="98"/>
      <c r="O458" s="98"/>
      <c r="P458" s="98"/>
      <c r="Q458" s="98"/>
      <c r="R458" s="98"/>
      <c r="S458" s="98"/>
      <c r="T458" s="98"/>
      <c r="U458" s="98"/>
      <c r="V458" s="98"/>
      <c r="W458" s="98"/>
      <c r="X458" s="99"/>
      <c r="Y458" s="194" t="s">
        <v>12</v>
      </c>
      <c r="Z458" s="195"/>
      <c r="AA458" s="196"/>
      <c r="AB458" s="206" t="s">
        <v>604</v>
      </c>
      <c r="AC458" s="206"/>
      <c r="AD458" s="206"/>
      <c r="AE458" s="333" t="s">
        <v>599</v>
      </c>
      <c r="AF458" s="200"/>
      <c r="AG458" s="200"/>
      <c r="AH458" s="200"/>
      <c r="AI458" s="333" t="s">
        <v>599</v>
      </c>
      <c r="AJ458" s="200"/>
      <c r="AK458" s="200"/>
      <c r="AL458" s="200"/>
      <c r="AM458" s="333" t="s">
        <v>599</v>
      </c>
      <c r="AN458" s="200"/>
      <c r="AO458" s="200"/>
      <c r="AP458" s="200"/>
      <c r="AQ458" s="333" t="s">
        <v>599</v>
      </c>
      <c r="AR458" s="200"/>
      <c r="AS458" s="200"/>
      <c r="AT458" s="200"/>
      <c r="AU458" s="333" t="s">
        <v>599</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605</v>
      </c>
      <c r="AC459" s="198"/>
      <c r="AD459" s="198"/>
      <c r="AE459" s="333" t="s">
        <v>599</v>
      </c>
      <c r="AF459" s="200"/>
      <c r="AG459" s="200"/>
      <c r="AH459" s="334"/>
      <c r="AI459" s="333" t="s">
        <v>599</v>
      </c>
      <c r="AJ459" s="200"/>
      <c r="AK459" s="200"/>
      <c r="AL459" s="334"/>
      <c r="AM459" s="333" t="s">
        <v>599</v>
      </c>
      <c r="AN459" s="200"/>
      <c r="AO459" s="200"/>
      <c r="AP459" s="334"/>
      <c r="AQ459" s="333" t="s">
        <v>599</v>
      </c>
      <c r="AR459" s="200"/>
      <c r="AS459" s="200"/>
      <c r="AT459" s="334"/>
      <c r="AU459" s="333" t="s">
        <v>599</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3" t="s">
        <v>607</v>
      </c>
      <c r="AF460" s="200"/>
      <c r="AG460" s="200"/>
      <c r="AH460" s="334"/>
      <c r="AI460" s="333" t="s">
        <v>607</v>
      </c>
      <c r="AJ460" s="200"/>
      <c r="AK460" s="200"/>
      <c r="AL460" s="334"/>
      <c r="AM460" s="333" t="s">
        <v>607</v>
      </c>
      <c r="AN460" s="200"/>
      <c r="AO460" s="200"/>
      <c r="AP460" s="334"/>
      <c r="AQ460" s="333" t="s">
        <v>607</v>
      </c>
      <c r="AR460" s="200"/>
      <c r="AS460" s="200"/>
      <c r="AT460" s="334"/>
      <c r="AU460" s="333" t="s">
        <v>607</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8" t="s">
        <v>31</v>
      </c>
      <c r="AH701" s="378"/>
      <c r="AI701" s="378"/>
      <c r="AJ701" s="378"/>
      <c r="AK701" s="378"/>
      <c r="AL701" s="378"/>
      <c r="AM701" s="378"/>
      <c r="AN701" s="378"/>
      <c r="AO701" s="378"/>
      <c r="AP701" s="378"/>
      <c r="AQ701" s="378"/>
      <c r="AR701" s="378"/>
      <c r="AS701" s="378"/>
      <c r="AT701" s="378"/>
      <c r="AU701" s="378"/>
      <c r="AV701" s="378"/>
      <c r="AW701" s="378"/>
      <c r="AX701" s="829"/>
    </row>
    <row r="702" spans="1:50" ht="56.25" customHeight="1" x14ac:dyDescent="0.15">
      <c r="A702" s="874" t="s">
        <v>259</v>
      </c>
      <c r="B702" s="875"/>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553</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63"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8"/>
      <c r="AD703" s="321" t="s">
        <v>553</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3" t="s">
        <v>553</v>
      </c>
      <c r="AE704" s="784"/>
      <c r="AF704" s="784"/>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5" t="s">
        <v>41</v>
      </c>
      <c r="D705" s="826"/>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7"/>
      <c r="AD705" s="715" t="s">
        <v>553</v>
      </c>
      <c r="AE705" s="716"/>
      <c r="AF705" s="716"/>
      <c r="AG705" s="118" t="s">
        <v>666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8"/>
      <c r="D706" s="799"/>
      <c r="E706" s="731" t="s">
        <v>526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570</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800"/>
      <c r="D707" s="801"/>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9" t="s">
        <v>571</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3"/>
      <c r="B708" s="645"/>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553</v>
      </c>
      <c r="AE708" s="605"/>
      <c r="AF708" s="605"/>
      <c r="AG708" s="743" t="s">
        <v>576</v>
      </c>
      <c r="AH708" s="744"/>
      <c r="AI708" s="744"/>
      <c r="AJ708" s="744"/>
      <c r="AK708" s="744"/>
      <c r="AL708" s="744"/>
      <c r="AM708" s="744"/>
      <c r="AN708" s="744"/>
      <c r="AO708" s="744"/>
      <c r="AP708" s="744"/>
      <c r="AQ708" s="744"/>
      <c r="AR708" s="744"/>
      <c r="AS708" s="744"/>
      <c r="AT708" s="744"/>
      <c r="AU708" s="744"/>
      <c r="AV708" s="744"/>
      <c r="AW708" s="744"/>
      <c r="AX708" s="745"/>
    </row>
    <row r="709" spans="1:50" ht="52.5" customHeight="1" x14ac:dyDescent="0.15">
      <c r="A709" s="643"/>
      <c r="B709" s="645"/>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3"/>
      <c r="B710" s="645"/>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572</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3"/>
      <c r="B711" s="645"/>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553</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71.25" customHeight="1" x14ac:dyDescent="0.15">
      <c r="A712" s="643"/>
      <c r="B712" s="645"/>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3" t="s">
        <v>553</v>
      </c>
      <c r="AE712" s="784"/>
      <c r="AF712" s="784"/>
      <c r="AG712" s="814" t="s">
        <v>577</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3"/>
      <c r="B713" s="645"/>
      <c r="C713" s="951" t="s">
        <v>488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572</v>
      </c>
      <c r="AE713" s="322"/>
      <c r="AF713" s="664"/>
      <c r="AG713" s="94" t="s">
        <v>556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553</v>
      </c>
      <c r="AE714" s="812"/>
      <c r="AF714" s="813"/>
      <c r="AG714" s="737" t="s">
        <v>578</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553</v>
      </c>
      <c r="AE715" s="605"/>
      <c r="AF715" s="657"/>
      <c r="AG715" s="743" t="s">
        <v>579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572</v>
      </c>
      <c r="AE716" s="627"/>
      <c r="AF716" s="627"/>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3"/>
      <c r="B717" s="645"/>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48" customHeight="1" x14ac:dyDescent="0.15">
      <c r="A718" s="646"/>
      <c r="B718" s="647"/>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572</v>
      </c>
      <c r="AE719" s="605"/>
      <c r="AF719" s="605"/>
      <c r="AG719" s="118" t="s">
        <v>610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t="s">
        <v>483</v>
      </c>
      <c r="H721" s="281"/>
      <c r="I721" s="83" t="str">
        <f>IF(OR(G721="　", G721=""), "", "-")</f>
        <v/>
      </c>
      <c r="J721" s="284" t="s">
        <v>589</v>
      </c>
      <c r="K721" s="284"/>
      <c r="L721" s="83" t="str">
        <f>IF(M721="","","-")</f>
        <v/>
      </c>
      <c r="M721" s="84"/>
      <c r="N721" s="297" t="s">
        <v>667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6"/>
      <c r="C726" s="819" t="s">
        <v>53</v>
      </c>
      <c r="D726" s="841"/>
      <c r="E726" s="841"/>
      <c r="F726" s="842"/>
      <c r="G726" s="574" t="s">
        <v>611</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49" t="s">
        <v>57</v>
      </c>
      <c r="D727" s="750"/>
      <c r="E727" s="750"/>
      <c r="F727" s="751"/>
      <c r="G727" s="572" t="s">
        <v>661</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1.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3.75" customHeight="1" thickBot="1" x14ac:dyDescent="0.2">
      <c r="A731" s="803"/>
      <c r="B731" s="804"/>
      <c r="C731" s="804"/>
      <c r="D731" s="804"/>
      <c r="E731" s="805"/>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3"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2.2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431</v>
      </c>
      <c r="B737" s="203"/>
      <c r="C737" s="203"/>
      <c r="D737" s="204"/>
      <c r="E737" s="991"/>
      <c r="F737" s="991"/>
      <c r="G737" s="991"/>
      <c r="H737" s="991"/>
      <c r="I737" s="991"/>
      <c r="J737" s="991"/>
      <c r="K737" s="991"/>
      <c r="L737" s="991"/>
      <c r="M737" s="991"/>
      <c r="N737" s="358" t="s">
        <v>358</v>
      </c>
      <c r="O737" s="358"/>
      <c r="P737" s="358"/>
      <c r="Q737" s="358"/>
      <c r="R737" s="991" t="s">
        <v>612</v>
      </c>
      <c r="S737" s="991"/>
      <c r="T737" s="991"/>
      <c r="U737" s="991"/>
      <c r="V737" s="991"/>
      <c r="W737" s="991"/>
      <c r="X737" s="991"/>
      <c r="Y737" s="991"/>
      <c r="Z737" s="991"/>
      <c r="AA737" s="358" t="s">
        <v>359</v>
      </c>
      <c r="AB737" s="358"/>
      <c r="AC737" s="358"/>
      <c r="AD737" s="358"/>
      <c r="AE737" s="991" t="s">
        <v>613</v>
      </c>
      <c r="AF737" s="991"/>
      <c r="AG737" s="991"/>
      <c r="AH737" s="991"/>
      <c r="AI737" s="991"/>
      <c r="AJ737" s="991"/>
      <c r="AK737" s="991"/>
      <c r="AL737" s="991"/>
      <c r="AM737" s="991"/>
      <c r="AN737" s="358" t="s">
        <v>360</v>
      </c>
      <c r="AO737" s="358"/>
      <c r="AP737" s="358"/>
      <c r="AQ737" s="358"/>
      <c r="AR737" s="992" t="s">
        <v>614</v>
      </c>
      <c r="AS737" s="993"/>
      <c r="AT737" s="993"/>
      <c r="AU737" s="993"/>
      <c r="AV737" s="993"/>
      <c r="AW737" s="993"/>
      <c r="AX737" s="994"/>
      <c r="AY737" s="89"/>
      <c r="AZ737" s="89"/>
    </row>
    <row r="738" spans="1:52" ht="24.75" customHeight="1" x14ac:dyDescent="0.15">
      <c r="A738" s="995" t="s">
        <v>361</v>
      </c>
      <c r="B738" s="203"/>
      <c r="C738" s="203"/>
      <c r="D738" s="204"/>
      <c r="E738" s="991" t="s">
        <v>615</v>
      </c>
      <c r="F738" s="991"/>
      <c r="G738" s="991"/>
      <c r="H738" s="991"/>
      <c r="I738" s="991"/>
      <c r="J738" s="991"/>
      <c r="K738" s="991"/>
      <c r="L738" s="991"/>
      <c r="M738" s="991"/>
      <c r="N738" s="358" t="s">
        <v>362</v>
      </c>
      <c r="O738" s="358"/>
      <c r="P738" s="358"/>
      <c r="Q738" s="358"/>
      <c r="R738" s="991" t="s">
        <v>616</v>
      </c>
      <c r="S738" s="991"/>
      <c r="T738" s="991"/>
      <c r="U738" s="991"/>
      <c r="V738" s="991"/>
      <c r="W738" s="991"/>
      <c r="X738" s="991"/>
      <c r="Y738" s="991"/>
      <c r="Z738" s="991"/>
      <c r="AA738" s="358" t="s">
        <v>481</v>
      </c>
      <c r="AB738" s="358"/>
      <c r="AC738" s="358"/>
      <c r="AD738" s="358"/>
      <c r="AE738" s="991" t="s">
        <v>617</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540</v>
      </c>
      <c r="B739" s="1000"/>
      <c r="C739" s="1000"/>
      <c r="D739" s="1001"/>
      <c r="E739" s="1002" t="s">
        <v>629</v>
      </c>
      <c r="F739" s="1003"/>
      <c r="G739" s="1003"/>
      <c r="H739" s="91" t="str">
        <f>IF(E739="", "", "(")</f>
        <v>(</v>
      </c>
      <c r="I739" s="986"/>
      <c r="J739" s="986"/>
      <c r="K739" s="91" t="str">
        <f>IF(OR(I739="　", I739=""), "", "-")</f>
        <v/>
      </c>
      <c r="L739" s="987">
        <v>390</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529</v>
      </c>
      <c r="B740" s="615"/>
      <c r="C740" s="615"/>
      <c r="D740" s="615"/>
      <c r="E740" s="615"/>
      <c r="F740" s="616"/>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531</v>
      </c>
      <c r="B779" s="629"/>
      <c r="C779" s="629"/>
      <c r="D779" s="629"/>
      <c r="E779" s="629"/>
      <c r="F779" s="630"/>
      <c r="G779" s="595" t="s">
        <v>662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663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1"/>
      <c r="B780" s="632"/>
      <c r="C780" s="632"/>
      <c r="D780" s="632"/>
      <c r="E780" s="632"/>
      <c r="F780" s="633"/>
      <c r="G780" s="819"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2"/>
      <c r="AC780" s="819"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1"/>
      <c r="B781" s="632"/>
      <c r="C781" s="632"/>
      <c r="D781" s="632"/>
      <c r="E781" s="632"/>
      <c r="F781" s="633"/>
      <c r="G781" s="671" t="s">
        <v>618</v>
      </c>
      <c r="H781" s="672"/>
      <c r="I781" s="672"/>
      <c r="J781" s="672"/>
      <c r="K781" s="673"/>
      <c r="L781" s="665" t="s">
        <v>620</v>
      </c>
      <c r="M781" s="666"/>
      <c r="N781" s="666"/>
      <c r="O781" s="666"/>
      <c r="P781" s="666"/>
      <c r="Q781" s="666"/>
      <c r="R781" s="666"/>
      <c r="S781" s="666"/>
      <c r="T781" s="666"/>
      <c r="U781" s="666"/>
      <c r="V781" s="666"/>
      <c r="W781" s="666"/>
      <c r="X781" s="667"/>
      <c r="Y781" s="384">
        <v>38</v>
      </c>
      <c r="Z781" s="385"/>
      <c r="AA781" s="385"/>
      <c r="AB781" s="809"/>
      <c r="AC781" s="671" t="s">
        <v>618</v>
      </c>
      <c r="AD781" s="672"/>
      <c r="AE781" s="672"/>
      <c r="AF781" s="672"/>
      <c r="AG781" s="673"/>
      <c r="AH781" s="665" t="s">
        <v>620</v>
      </c>
      <c r="AI781" s="666"/>
      <c r="AJ781" s="666"/>
      <c r="AK781" s="666"/>
      <c r="AL781" s="666"/>
      <c r="AM781" s="666"/>
      <c r="AN781" s="666"/>
      <c r="AO781" s="666"/>
      <c r="AP781" s="666"/>
      <c r="AQ781" s="666"/>
      <c r="AR781" s="666"/>
      <c r="AS781" s="666"/>
      <c r="AT781" s="667"/>
      <c r="AU781" s="384">
        <v>16</v>
      </c>
      <c r="AV781" s="385"/>
      <c r="AW781" s="385"/>
      <c r="AX781" s="386"/>
    </row>
    <row r="782" spans="1:50" ht="24.75" customHeight="1" x14ac:dyDescent="0.15">
      <c r="A782" s="631"/>
      <c r="B782" s="632"/>
      <c r="C782" s="632"/>
      <c r="D782" s="632"/>
      <c r="E782" s="632"/>
      <c r="F782" s="633"/>
      <c r="G782" s="606" t="s">
        <v>622</v>
      </c>
      <c r="H782" s="607"/>
      <c r="I782" s="607"/>
      <c r="J782" s="607"/>
      <c r="K782" s="608"/>
      <c r="L782" s="598" t="s">
        <v>621</v>
      </c>
      <c r="M782" s="599"/>
      <c r="N782" s="599"/>
      <c r="O782" s="599"/>
      <c r="P782" s="599"/>
      <c r="Q782" s="599"/>
      <c r="R782" s="599"/>
      <c r="S782" s="599"/>
      <c r="T782" s="599"/>
      <c r="U782" s="599"/>
      <c r="V782" s="599"/>
      <c r="W782" s="599"/>
      <c r="X782" s="600"/>
      <c r="Y782" s="601">
        <v>10</v>
      </c>
      <c r="Z782" s="602"/>
      <c r="AA782" s="602"/>
      <c r="AB782" s="612"/>
      <c r="AC782" s="606" t="s">
        <v>622</v>
      </c>
      <c r="AD782" s="607"/>
      <c r="AE782" s="607"/>
      <c r="AF782" s="607"/>
      <c r="AG782" s="608"/>
      <c r="AH782" s="598" t="s">
        <v>621</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15">
      <c r="A783" s="631"/>
      <c r="B783" s="632"/>
      <c r="C783" s="632"/>
      <c r="D783" s="632"/>
      <c r="E783" s="632"/>
      <c r="F783" s="633"/>
      <c r="G783" s="606" t="s">
        <v>619</v>
      </c>
      <c r="H783" s="607"/>
      <c r="I783" s="607"/>
      <c r="J783" s="607"/>
      <c r="K783" s="608"/>
      <c r="L783" s="598"/>
      <c r="M783" s="599"/>
      <c r="N783" s="599"/>
      <c r="O783" s="599"/>
      <c r="P783" s="599"/>
      <c r="Q783" s="599"/>
      <c r="R783" s="599"/>
      <c r="S783" s="599"/>
      <c r="T783" s="599"/>
      <c r="U783" s="599"/>
      <c r="V783" s="599"/>
      <c r="W783" s="599"/>
      <c r="X783" s="600"/>
      <c r="Y783" s="601">
        <v>4</v>
      </c>
      <c r="Z783" s="602"/>
      <c r="AA783" s="602"/>
      <c r="AB783" s="612"/>
      <c r="AC783" s="606" t="s">
        <v>623</v>
      </c>
      <c r="AD783" s="607"/>
      <c r="AE783" s="607"/>
      <c r="AF783" s="607"/>
      <c r="AG783" s="608"/>
      <c r="AH783" s="598"/>
      <c r="AI783" s="599"/>
      <c r="AJ783" s="599"/>
      <c r="AK783" s="599"/>
      <c r="AL783" s="599"/>
      <c r="AM783" s="599"/>
      <c r="AN783" s="599"/>
      <c r="AO783" s="599"/>
      <c r="AP783" s="599"/>
      <c r="AQ783" s="599"/>
      <c r="AR783" s="599"/>
      <c r="AS783" s="599"/>
      <c r="AT783" s="600"/>
      <c r="AU783" s="601">
        <v>1</v>
      </c>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30" t="s">
        <v>20</v>
      </c>
      <c r="H791" s="831"/>
      <c r="I791" s="831"/>
      <c r="J791" s="831"/>
      <c r="K791" s="831"/>
      <c r="L791" s="832"/>
      <c r="M791" s="833"/>
      <c r="N791" s="833"/>
      <c r="O791" s="833"/>
      <c r="P791" s="833"/>
      <c r="Q791" s="833"/>
      <c r="R791" s="833"/>
      <c r="S791" s="833"/>
      <c r="T791" s="833"/>
      <c r="U791" s="833"/>
      <c r="V791" s="833"/>
      <c r="W791" s="833"/>
      <c r="X791" s="834"/>
      <c r="Y791" s="835">
        <f>SUM(Y781:AB790)</f>
        <v>52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v>
      </c>
      <c r="AV791" s="836"/>
      <c r="AW791" s="836"/>
      <c r="AX791" s="838"/>
    </row>
    <row r="792" spans="1:50" ht="24.75" customHeight="1" x14ac:dyDescent="0.15">
      <c r="A792" s="631"/>
      <c r="B792" s="632"/>
      <c r="C792" s="632"/>
      <c r="D792" s="632"/>
      <c r="E792" s="632"/>
      <c r="F792" s="633"/>
      <c r="G792" s="595" t="s">
        <v>664</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1"/>
      <c r="B793" s="632"/>
      <c r="C793" s="632"/>
      <c r="D793" s="632"/>
      <c r="E793" s="632"/>
      <c r="F793" s="633"/>
      <c r="G793" s="819"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2"/>
      <c r="AC793" s="819"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1"/>
      <c r="B794" s="632"/>
      <c r="C794" s="632"/>
      <c r="D794" s="632"/>
      <c r="E794" s="632"/>
      <c r="F794" s="633"/>
      <c r="G794" s="671" t="s">
        <v>624</v>
      </c>
      <c r="H794" s="672"/>
      <c r="I794" s="672"/>
      <c r="J794" s="672"/>
      <c r="K794" s="673"/>
      <c r="L794" s="665" t="s">
        <v>625</v>
      </c>
      <c r="M794" s="666"/>
      <c r="N794" s="666"/>
      <c r="O794" s="666"/>
      <c r="P794" s="666"/>
      <c r="Q794" s="666"/>
      <c r="R794" s="666"/>
      <c r="S794" s="666"/>
      <c r="T794" s="666"/>
      <c r="U794" s="666"/>
      <c r="V794" s="666"/>
      <c r="W794" s="666"/>
      <c r="X794" s="667"/>
      <c r="Y794" s="384"/>
      <c r="Z794" s="385"/>
      <c r="AA794" s="385"/>
      <c r="AB794" s="809"/>
      <c r="AC794" s="671"/>
      <c r="AD794" s="672"/>
      <c r="AE794" s="672"/>
      <c r="AF794" s="672"/>
      <c r="AG794" s="673"/>
      <c r="AH794" s="665"/>
      <c r="AI794" s="666"/>
      <c r="AJ794" s="666"/>
      <c r="AK794" s="666"/>
      <c r="AL794" s="666"/>
      <c r="AM794" s="666"/>
      <c r="AN794" s="666"/>
      <c r="AO794" s="666"/>
      <c r="AP794" s="666"/>
      <c r="AQ794" s="666"/>
      <c r="AR794" s="666"/>
      <c r="AS794" s="666"/>
      <c r="AT794" s="667"/>
      <c r="AU794" s="384"/>
      <c r="AV794" s="385"/>
      <c r="AW794" s="385"/>
      <c r="AX794" s="386"/>
    </row>
    <row r="795" spans="1:50" ht="24.75" customHeight="1" x14ac:dyDescent="0.15">
      <c r="A795" s="631"/>
      <c r="B795" s="632"/>
      <c r="C795" s="632"/>
      <c r="D795" s="632"/>
      <c r="E795" s="632"/>
      <c r="F795" s="633"/>
      <c r="G795" s="606" t="s">
        <v>586</v>
      </c>
      <c r="H795" s="607"/>
      <c r="I795" s="607"/>
      <c r="J795" s="607"/>
      <c r="K795" s="608"/>
      <c r="L795" s="598" t="s">
        <v>626</v>
      </c>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1"/>
      <c r="B796" s="632"/>
      <c r="C796" s="632"/>
      <c r="D796" s="632"/>
      <c r="E796" s="632"/>
      <c r="F796" s="633"/>
      <c r="G796" s="606" t="s">
        <v>587</v>
      </c>
      <c r="H796" s="607"/>
      <c r="I796" s="607"/>
      <c r="J796" s="607"/>
      <c r="K796" s="608"/>
      <c r="L796" s="598" t="s">
        <v>627</v>
      </c>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1"/>
      <c r="B797" s="632"/>
      <c r="C797" s="632"/>
      <c r="D797" s="632"/>
      <c r="E797" s="632"/>
      <c r="F797" s="633"/>
      <c r="G797" s="606" t="s">
        <v>585</v>
      </c>
      <c r="H797" s="607"/>
      <c r="I797" s="607"/>
      <c r="J797" s="607"/>
      <c r="K797" s="608"/>
      <c r="L797" s="598" t="s">
        <v>628</v>
      </c>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1"/>
      <c r="B805" s="632"/>
      <c r="C805" s="632"/>
      <c r="D805" s="632"/>
      <c r="E805" s="632"/>
      <c r="F805" s="633"/>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1"/>
      <c r="B806" s="632"/>
      <c r="C806" s="632"/>
      <c r="D806" s="632"/>
      <c r="E806" s="632"/>
      <c r="F806" s="633"/>
      <c r="G806" s="819"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2"/>
      <c r="AC806" s="819"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1"/>
      <c r="B807" s="632"/>
      <c r="C807" s="632"/>
      <c r="D807" s="632"/>
      <c r="E807" s="632"/>
      <c r="F807" s="633"/>
      <c r="G807" s="671"/>
      <c r="H807" s="672"/>
      <c r="I807" s="672"/>
      <c r="J807" s="672"/>
      <c r="K807" s="673"/>
      <c r="L807" s="665"/>
      <c r="M807" s="666"/>
      <c r="N807" s="666"/>
      <c r="O807" s="666"/>
      <c r="P807" s="666"/>
      <c r="Q807" s="666"/>
      <c r="R807" s="666"/>
      <c r="S807" s="666"/>
      <c r="T807" s="666"/>
      <c r="U807" s="666"/>
      <c r="V807" s="666"/>
      <c r="W807" s="666"/>
      <c r="X807" s="667"/>
      <c r="Y807" s="384"/>
      <c r="Z807" s="385"/>
      <c r="AA807" s="385"/>
      <c r="AB807" s="809"/>
      <c r="AC807" s="671"/>
      <c r="AD807" s="672"/>
      <c r="AE807" s="672"/>
      <c r="AF807" s="672"/>
      <c r="AG807" s="673"/>
      <c r="AH807" s="665"/>
      <c r="AI807" s="666"/>
      <c r="AJ807" s="666"/>
      <c r="AK807" s="666"/>
      <c r="AL807" s="666"/>
      <c r="AM807" s="666"/>
      <c r="AN807" s="666"/>
      <c r="AO807" s="666"/>
      <c r="AP807" s="666"/>
      <c r="AQ807" s="666"/>
      <c r="AR807" s="666"/>
      <c r="AS807" s="666"/>
      <c r="AT807" s="667"/>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1"/>
      <c r="B819" s="632"/>
      <c r="C819" s="632"/>
      <c r="D819" s="632"/>
      <c r="E819" s="632"/>
      <c r="F819" s="633"/>
      <c r="G819" s="819"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2"/>
      <c r="AC819" s="819"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1"/>
      <c r="B820" s="632"/>
      <c r="C820" s="632"/>
      <c r="D820" s="632"/>
      <c r="E820" s="632"/>
      <c r="F820" s="633"/>
      <c r="G820" s="671"/>
      <c r="H820" s="672"/>
      <c r="I820" s="672"/>
      <c r="J820" s="672"/>
      <c r="K820" s="673"/>
      <c r="L820" s="665"/>
      <c r="M820" s="666"/>
      <c r="N820" s="666"/>
      <c r="O820" s="666"/>
      <c r="P820" s="666"/>
      <c r="Q820" s="666"/>
      <c r="R820" s="666"/>
      <c r="S820" s="666"/>
      <c r="T820" s="666"/>
      <c r="U820" s="666"/>
      <c r="V820" s="666"/>
      <c r="W820" s="666"/>
      <c r="X820" s="667"/>
      <c r="Y820" s="384"/>
      <c r="Z820" s="385"/>
      <c r="AA820" s="385"/>
      <c r="AB820" s="809"/>
      <c r="AC820" s="671"/>
      <c r="AD820" s="672"/>
      <c r="AE820" s="672"/>
      <c r="AF820" s="672"/>
      <c r="AG820" s="673"/>
      <c r="AH820" s="665"/>
      <c r="AI820" s="666"/>
      <c r="AJ820" s="666"/>
      <c r="AK820" s="666"/>
      <c r="AL820" s="666"/>
      <c r="AM820" s="666"/>
      <c r="AN820" s="666"/>
      <c r="AO820" s="666"/>
      <c r="AP820" s="666"/>
      <c r="AQ820" s="666"/>
      <c r="AR820" s="666"/>
      <c r="AS820" s="666"/>
      <c r="AT820" s="667"/>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630</v>
      </c>
      <c r="D837" s="340"/>
      <c r="E837" s="340"/>
      <c r="F837" s="340"/>
      <c r="G837" s="340"/>
      <c r="H837" s="340"/>
      <c r="I837" s="340"/>
      <c r="J837" s="341">
        <v>7010005005136</v>
      </c>
      <c r="K837" s="342"/>
      <c r="L837" s="342"/>
      <c r="M837" s="342"/>
      <c r="N837" s="342"/>
      <c r="O837" s="342"/>
      <c r="P837" s="355" t="s">
        <v>631</v>
      </c>
      <c r="Q837" s="343"/>
      <c r="R837" s="343"/>
      <c r="S837" s="343"/>
      <c r="T837" s="343"/>
      <c r="U837" s="343"/>
      <c r="V837" s="343"/>
      <c r="W837" s="343"/>
      <c r="X837" s="343"/>
      <c r="Y837" s="344">
        <v>52</v>
      </c>
      <c r="Z837" s="345"/>
      <c r="AA837" s="345"/>
      <c r="AB837" s="346"/>
      <c r="AC837" s="356" t="s">
        <v>518</v>
      </c>
      <c r="AD837" s="364"/>
      <c r="AE837" s="364"/>
      <c r="AF837" s="364"/>
      <c r="AG837" s="364"/>
      <c r="AH837" s="365">
        <v>1</v>
      </c>
      <c r="AI837" s="366"/>
      <c r="AJ837" s="366"/>
      <c r="AK837" s="366"/>
      <c r="AL837" s="350">
        <v>89.9</v>
      </c>
      <c r="AM837" s="351"/>
      <c r="AN837" s="351"/>
      <c r="AO837" s="352"/>
      <c r="AP837" s="353" t="s">
        <v>632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6.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633</v>
      </c>
      <c r="D870" s="340"/>
      <c r="E870" s="340"/>
      <c r="F870" s="340"/>
      <c r="G870" s="340"/>
      <c r="H870" s="340"/>
      <c r="I870" s="340"/>
      <c r="J870" s="341">
        <v>4700150004890</v>
      </c>
      <c r="K870" s="342"/>
      <c r="L870" s="342"/>
      <c r="M870" s="342"/>
      <c r="N870" s="342"/>
      <c r="O870" s="342"/>
      <c r="P870" s="355" t="s">
        <v>634</v>
      </c>
      <c r="Q870" s="343"/>
      <c r="R870" s="343"/>
      <c r="S870" s="343"/>
      <c r="T870" s="343"/>
      <c r="U870" s="343"/>
      <c r="V870" s="343"/>
      <c r="W870" s="343"/>
      <c r="X870" s="343"/>
      <c r="Y870" s="344">
        <v>19</v>
      </c>
      <c r="Z870" s="345"/>
      <c r="AA870" s="345"/>
      <c r="AB870" s="346"/>
      <c r="AC870" s="356" t="s">
        <v>518</v>
      </c>
      <c r="AD870" s="364"/>
      <c r="AE870" s="364"/>
      <c r="AF870" s="364"/>
      <c r="AG870" s="364"/>
      <c r="AH870" s="365">
        <v>1</v>
      </c>
      <c r="AI870" s="366"/>
      <c r="AJ870" s="366"/>
      <c r="AK870" s="366"/>
      <c r="AL870" s="350">
        <v>97.5</v>
      </c>
      <c r="AM870" s="351"/>
      <c r="AN870" s="351"/>
      <c r="AO870" s="352"/>
      <c r="AP870" s="353" t="s">
        <v>632</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6.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624</v>
      </c>
      <c r="D903" s="340"/>
      <c r="E903" s="340"/>
      <c r="F903" s="340"/>
      <c r="G903" s="340"/>
      <c r="H903" s="340"/>
      <c r="I903" s="340"/>
      <c r="J903" s="341" t="s">
        <v>610</v>
      </c>
      <c r="K903" s="342"/>
      <c r="L903" s="342"/>
      <c r="M903" s="342"/>
      <c r="N903" s="342"/>
      <c r="O903" s="342"/>
      <c r="P903" s="355" t="s">
        <v>625</v>
      </c>
      <c r="Q903" s="343"/>
      <c r="R903" s="343"/>
      <c r="S903" s="343"/>
      <c r="T903" s="343"/>
      <c r="U903" s="343"/>
      <c r="V903" s="343"/>
      <c r="W903" s="343"/>
      <c r="X903" s="343"/>
      <c r="Y903" s="344"/>
      <c r="Z903" s="345"/>
      <c r="AA903" s="345"/>
      <c r="AB903" s="346"/>
      <c r="AC903" s="356"/>
      <c r="AD903" s="364"/>
      <c r="AE903" s="364"/>
      <c r="AF903" s="364"/>
      <c r="AG903" s="364"/>
      <c r="AH903" s="367" t="s">
        <v>599</v>
      </c>
      <c r="AI903" s="368"/>
      <c r="AJ903" s="368"/>
      <c r="AK903" s="369"/>
      <c r="AL903" s="367" t="s">
        <v>599</v>
      </c>
      <c r="AM903" s="368"/>
      <c r="AN903" s="368"/>
      <c r="AO903" s="369"/>
      <c r="AP903" s="353" t="s">
        <v>637</v>
      </c>
      <c r="AQ903" s="353"/>
      <c r="AR903" s="353"/>
      <c r="AS903" s="353"/>
      <c r="AT903" s="353"/>
      <c r="AU903" s="353"/>
      <c r="AV903" s="353"/>
      <c r="AW903" s="353"/>
      <c r="AX903" s="353"/>
    </row>
    <row r="904" spans="1:50" ht="30" customHeight="1" x14ac:dyDescent="0.15">
      <c r="A904" s="372">
        <v>2</v>
      </c>
      <c r="B904" s="372">
        <v>1</v>
      </c>
      <c r="C904" s="354" t="s">
        <v>586</v>
      </c>
      <c r="D904" s="340"/>
      <c r="E904" s="340"/>
      <c r="F904" s="340"/>
      <c r="G904" s="340"/>
      <c r="H904" s="340"/>
      <c r="I904" s="340"/>
      <c r="J904" s="341" t="s">
        <v>602</v>
      </c>
      <c r="K904" s="342"/>
      <c r="L904" s="342"/>
      <c r="M904" s="342"/>
      <c r="N904" s="342"/>
      <c r="O904" s="342"/>
      <c r="P904" s="355" t="s">
        <v>626</v>
      </c>
      <c r="Q904" s="343"/>
      <c r="R904" s="343"/>
      <c r="S904" s="343"/>
      <c r="T904" s="343"/>
      <c r="U904" s="343"/>
      <c r="V904" s="343"/>
      <c r="W904" s="343"/>
      <c r="X904" s="343"/>
      <c r="Y904" s="344"/>
      <c r="Z904" s="345"/>
      <c r="AA904" s="345"/>
      <c r="AB904" s="346"/>
      <c r="AC904" s="356"/>
      <c r="AD904" s="356"/>
      <c r="AE904" s="356"/>
      <c r="AF904" s="356"/>
      <c r="AG904" s="356"/>
      <c r="AH904" s="367" t="s">
        <v>599</v>
      </c>
      <c r="AI904" s="368"/>
      <c r="AJ904" s="368"/>
      <c r="AK904" s="369"/>
      <c r="AL904" s="367" t="s">
        <v>599</v>
      </c>
      <c r="AM904" s="368"/>
      <c r="AN904" s="368"/>
      <c r="AO904" s="369"/>
      <c r="AP904" s="353" t="s">
        <v>637</v>
      </c>
      <c r="AQ904" s="353"/>
      <c r="AR904" s="353"/>
      <c r="AS904" s="353"/>
      <c r="AT904" s="353"/>
      <c r="AU904" s="353"/>
      <c r="AV904" s="353"/>
      <c r="AW904" s="353"/>
      <c r="AX904" s="353"/>
    </row>
    <row r="905" spans="1:50" ht="30" customHeight="1" x14ac:dyDescent="0.15">
      <c r="A905" s="372">
        <v>3</v>
      </c>
      <c r="B905" s="372">
        <v>1</v>
      </c>
      <c r="C905" s="354" t="s">
        <v>587</v>
      </c>
      <c r="D905" s="340"/>
      <c r="E905" s="340"/>
      <c r="F905" s="340"/>
      <c r="G905" s="340"/>
      <c r="H905" s="340"/>
      <c r="I905" s="340"/>
      <c r="J905" s="341" t="s">
        <v>610</v>
      </c>
      <c r="K905" s="342"/>
      <c r="L905" s="342"/>
      <c r="M905" s="342"/>
      <c r="N905" s="342"/>
      <c r="O905" s="342"/>
      <c r="P905" s="355" t="s">
        <v>627</v>
      </c>
      <c r="Q905" s="343"/>
      <c r="R905" s="343"/>
      <c r="S905" s="343"/>
      <c r="T905" s="343"/>
      <c r="U905" s="343"/>
      <c r="V905" s="343"/>
      <c r="W905" s="343"/>
      <c r="X905" s="343"/>
      <c r="Y905" s="344"/>
      <c r="Z905" s="345"/>
      <c r="AA905" s="345"/>
      <c r="AB905" s="346"/>
      <c r="AC905" s="356"/>
      <c r="AD905" s="356"/>
      <c r="AE905" s="356"/>
      <c r="AF905" s="356"/>
      <c r="AG905" s="356"/>
      <c r="AH905" s="367" t="s">
        <v>599</v>
      </c>
      <c r="AI905" s="368"/>
      <c r="AJ905" s="368"/>
      <c r="AK905" s="369"/>
      <c r="AL905" s="367" t="s">
        <v>599</v>
      </c>
      <c r="AM905" s="368"/>
      <c r="AN905" s="368"/>
      <c r="AO905" s="369"/>
      <c r="AP905" s="353" t="s">
        <v>637</v>
      </c>
      <c r="AQ905" s="353"/>
      <c r="AR905" s="353"/>
      <c r="AS905" s="353"/>
      <c r="AT905" s="353"/>
      <c r="AU905" s="353"/>
      <c r="AV905" s="353"/>
      <c r="AW905" s="353"/>
      <c r="AX905" s="353"/>
    </row>
    <row r="906" spans="1:50" ht="30" customHeight="1" x14ac:dyDescent="0.15">
      <c r="A906" s="372">
        <v>4</v>
      </c>
      <c r="B906" s="372">
        <v>1</v>
      </c>
      <c r="C906" s="354" t="s">
        <v>585</v>
      </c>
      <c r="D906" s="340"/>
      <c r="E906" s="340"/>
      <c r="F906" s="340"/>
      <c r="G906" s="340"/>
      <c r="H906" s="340"/>
      <c r="I906" s="340"/>
      <c r="J906" s="341" t="s">
        <v>635</v>
      </c>
      <c r="K906" s="342"/>
      <c r="L906" s="342"/>
      <c r="M906" s="342"/>
      <c r="N906" s="342"/>
      <c r="O906" s="342"/>
      <c r="P906" s="355" t="s">
        <v>636</v>
      </c>
      <c r="Q906" s="343"/>
      <c r="R906" s="343"/>
      <c r="S906" s="343"/>
      <c r="T906" s="343"/>
      <c r="U906" s="343"/>
      <c r="V906" s="343"/>
      <c r="W906" s="343"/>
      <c r="X906" s="343"/>
      <c r="Y906" s="344"/>
      <c r="Z906" s="345"/>
      <c r="AA906" s="345"/>
      <c r="AB906" s="346"/>
      <c r="AC906" s="356"/>
      <c r="AD906" s="356"/>
      <c r="AE906" s="356"/>
      <c r="AF906" s="356"/>
      <c r="AG906" s="356"/>
      <c r="AH906" s="367" t="s">
        <v>599</v>
      </c>
      <c r="AI906" s="368"/>
      <c r="AJ906" s="368"/>
      <c r="AK906" s="369"/>
      <c r="AL906" s="367" t="s">
        <v>599</v>
      </c>
      <c r="AM906" s="368"/>
      <c r="AN906" s="368"/>
      <c r="AO906" s="369"/>
      <c r="AP906" s="353" t="s">
        <v>637</v>
      </c>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638</v>
      </c>
      <c r="F1102" s="371"/>
      <c r="G1102" s="371"/>
      <c r="H1102" s="371"/>
      <c r="I1102" s="371"/>
      <c r="J1102" s="341" t="s">
        <v>602</v>
      </c>
      <c r="K1102" s="342"/>
      <c r="L1102" s="342"/>
      <c r="M1102" s="342"/>
      <c r="N1102" s="342"/>
      <c r="O1102" s="342"/>
      <c r="P1102" s="355" t="s">
        <v>639</v>
      </c>
      <c r="Q1102" s="343"/>
      <c r="R1102" s="343"/>
      <c r="S1102" s="343"/>
      <c r="T1102" s="343"/>
      <c r="U1102" s="343"/>
      <c r="V1102" s="343"/>
      <c r="W1102" s="343"/>
      <c r="X1102" s="343"/>
      <c r="Y1102" s="344" t="s">
        <v>592</v>
      </c>
      <c r="Z1102" s="345"/>
      <c r="AA1102" s="345"/>
      <c r="AB1102" s="346"/>
      <c r="AC1102" s="347"/>
      <c r="AD1102" s="347"/>
      <c r="AE1102" s="347"/>
      <c r="AF1102" s="347"/>
      <c r="AG1102" s="347"/>
      <c r="AH1102" s="348" t="s">
        <v>640</v>
      </c>
      <c r="AI1102" s="349"/>
      <c r="AJ1102" s="349"/>
      <c r="AK1102" s="349"/>
      <c r="AL1102" s="350" t="s">
        <v>592</v>
      </c>
      <c r="AM1102" s="351"/>
      <c r="AN1102" s="351"/>
      <c r="AO1102" s="352"/>
      <c r="AP1102" s="353" t="s">
        <v>642</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1" priority="14011">
      <formula>IF(RIGHT(TEXT(P14,"0.#"),1)=".",FALSE,TRUE)</formula>
    </cfRule>
    <cfRule type="expression" dxfId="2750" priority="14012">
      <formula>IF(RIGHT(TEXT(P14,"0.#"),1)=".",TRUE,FALSE)</formula>
    </cfRule>
  </conditionalFormatting>
  <conditionalFormatting sqref="AE32">
    <cfRule type="expression" dxfId="2749" priority="14001">
      <formula>IF(RIGHT(TEXT(AE32,"0.#"),1)=".",FALSE,TRUE)</formula>
    </cfRule>
    <cfRule type="expression" dxfId="2748" priority="14002">
      <formula>IF(RIGHT(TEXT(AE32,"0.#"),1)=".",TRUE,FALSE)</formula>
    </cfRule>
  </conditionalFormatting>
  <conditionalFormatting sqref="P18:AX18">
    <cfRule type="expression" dxfId="2747" priority="13887">
      <formula>IF(RIGHT(TEXT(P18,"0.#"),1)=".",FALSE,TRUE)</formula>
    </cfRule>
    <cfRule type="expression" dxfId="2746" priority="13888">
      <formula>IF(RIGHT(TEXT(P18,"0.#"),1)=".",TRUE,FALSE)</formula>
    </cfRule>
  </conditionalFormatting>
  <conditionalFormatting sqref="Y782">
    <cfRule type="expression" dxfId="2745" priority="13883">
      <formula>IF(RIGHT(TEXT(Y782,"0.#"),1)=".",FALSE,TRUE)</formula>
    </cfRule>
    <cfRule type="expression" dxfId="2744" priority="13884">
      <formula>IF(RIGHT(TEXT(Y782,"0.#"),1)=".",TRUE,FALSE)</formula>
    </cfRule>
  </conditionalFormatting>
  <conditionalFormatting sqref="Y791">
    <cfRule type="expression" dxfId="2743" priority="13879">
      <formula>IF(RIGHT(TEXT(Y791,"0.#"),1)=".",FALSE,TRUE)</formula>
    </cfRule>
    <cfRule type="expression" dxfId="2742" priority="13880">
      <formula>IF(RIGHT(TEXT(Y791,"0.#"),1)=".",TRUE,FALSE)</formula>
    </cfRule>
  </conditionalFormatting>
  <conditionalFormatting sqref="Y822:Y829 Y820 Y809:Y816 Y807 Y796:Y803 Y794">
    <cfRule type="expression" dxfId="2741" priority="13661">
      <formula>IF(RIGHT(TEXT(Y794,"0.#"),1)=".",FALSE,TRUE)</formula>
    </cfRule>
    <cfRule type="expression" dxfId="2740" priority="13662">
      <formula>IF(RIGHT(TEXT(Y794,"0.#"),1)=".",TRUE,FALSE)</formula>
    </cfRule>
  </conditionalFormatting>
  <conditionalFormatting sqref="P16:AQ17 P15:AX15 P13:AX13">
    <cfRule type="expression" dxfId="2739" priority="13709">
      <formula>IF(RIGHT(TEXT(P13,"0.#"),1)=".",FALSE,TRUE)</formula>
    </cfRule>
    <cfRule type="expression" dxfId="2738" priority="13710">
      <formula>IF(RIGHT(TEXT(P13,"0.#"),1)=".",TRUE,FALSE)</formula>
    </cfRule>
  </conditionalFormatting>
  <conditionalFormatting sqref="P19:AJ19">
    <cfRule type="expression" dxfId="2737" priority="13707">
      <formula>IF(RIGHT(TEXT(P19,"0.#"),1)=".",FALSE,TRUE)</formula>
    </cfRule>
    <cfRule type="expression" dxfId="2736" priority="13708">
      <formula>IF(RIGHT(TEXT(P19,"0.#"),1)=".",TRUE,FALSE)</formula>
    </cfRule>
  </conditionalFormatting>
  <conditionalFormatting sqref="AE101 AQ101">
    <cfRule type="expression" dxfId="2735" priority="13699">
      <formula>IF(RIGHT(TEXT(AE101,"0.#"),1)=".",FALSE,TRUE)</formula>
    </cfRule>
    <cfRule type="expression" dxfId="2734" priority="13700">
      <formula>IF(RIGHT(TEXT(AE101,"0.#"),1)=".",TRUE,FALSE)</formula>
    </cfRule>
  </conditionalFormatting>
  <conditionalFormatting sqref="Y783:Y790 Y781">
    <cfRule type="expression" dxfId="2733" priority="13685">
      <formula>IF(RIGHT(TEXT(Y781,"0.#"),1)=".",FALSE,TRUE)</formula>
    </cfRule>
    <cfRule type="expression" dxfId="2732" priority="13686">
      <formula>IF(RIGHT(TEXT(Y781,"0.#"),1)=".",TRUE,FALSE)</formula>
    </cfRule>
  </conditionalFormatting>
  <conditionalFormatting sqref="AU782">
    <cfRule type="expression" dxfId="2731" priority="13683">
      <formula>IF(RIGHT(TEXT(AU782,"0.#"),1)=".",FALSE,TRUE)</formula>
    </cfRule>
    <cfRule type="expression" dxfId="2730" priority="13684">
      <formula>IF(RIGHT(TEXT(AU782,"0.#"),1)=".",TRUE,FALSE)</formula>
    </cfRule>
  </conditionalFormatting>
  <conditionalFormatting sqref="AU791">
    <cfRule type="expression" dxfId="2729" priority="13681">
      <formula>IF(RIGHT(TEXT(AU791,"0.#"),1)=".",FALSE,TRUE)</formula>
    </cfRule>
    <cfRule type="expression" dxfId="2728" priority="13682">
      <formula>IF(RIGHT(TEXT(AU791,"0.#"),1)=".",TRUE,FALSE)</formula>
    </cfRule>
  </conditionalFormatting>
  <conditionalFormatting sqref="AU783:AU790 AU781">
    <cfRule type="expression" dxfId="2727" priority="13679">
      <formula>IF(RIGHT(TEXT(AU781,"0.#"),1)=".",FALSE,TRUE)</formula>
    </cfRule>
    <cfRule type="expression" dxfId="2726" priority="13680">
      <formula>IF(RIGHT(TEXT(AU781,"0.#"),1)=".",TRUE,FALSE)</formula>
    </cfRule>
  </conditionalFormatting>
  <conditionalFormatting sqref="Y821 Y808 Y795">
    <cfRule type="expression" dxfId="2725" priority="13665">
      <formula>IF(RIGHT(TEXT(Y795,"0.#"),1)=".",FALSE,TRUE)</formula>
    </cfRule>
    <cfRule type="expression" dxfId="2724" priority="13666">
      <formula>IF(RIGHT(TEXT(Y795,"0.#"),1)=".",TRUE,FALSE)</formula>
    </cfRule>
  </conditionalFormatting>
  <conditionalFormatting sqref="Y830 Y817 Y804">
    <cfRule type="expression" dxfId="2723" priority="13663">
      <formula>IF(RIGHT(TEXT(Y804,"0.#"),1)=".",FALSE,TRUE)</formula>
    </cfRule>
    <cfRule type="expression" dxfId="2722" priority="13664">
      <formula>IF(RIGHT(TEXT(Y804,"0.#"),1)=".",TRUE,FALSE)</formula>
    </cfRule>
  </conditionalFormatting>
  <conditionalFormatting sqref="AU821 AU808 AU795">
    <cfRule type="expression" dxfId="2721" priority="13659">
      <formula>IF(RIGHT(TEXT(AU795,"0.#"),1)=".",FALSE,TRUE)</formula>
    </cfRule>
    <cfRule type="expression" dxfId="2720" priority="13660">
      <formula>IF(RIGHT(TEXT(AU795,"0.#"),1)=".",TRUE,FALSE)</formula>
    </cfRule>
  </conditionalFormatting>
  <conditionalFormatting sqref="AU830 AU817 AU804">
    <cfRule type="expression" dxfId="2719" priority="13657">
      <formula>IF(RIGHT(TEXT(AU804,"0.#"),1)=".",FALSE,TRUE)</formula>
    </cfRule>
    <cfRule type="expression" dxfId="2718" priority="13658">
      <formula>IF(RIGHT(TEXT(AU804,"0.#"),1)=".",TRUE,FALSE)</formula>
    </cfRule>
  </conditionalFormatting>
  <conditionalFormatting sqref="AU822:AU829 AU820 AU809:AU816 AU807 AU796:AU803 AU794">
    <cfRule type="expression" dxfId="2717" priority="13655">
      <formula>IF(RIGHT(TEXT(AU794,"0.#"),1)=".",FALSE,TRUE)</formula>
    </cfRule>
    <cfRule type="expression" dxfId="2716" priority="13656">
      <formula>IF(RIGHT(TEXT(AU794,"0.#"),1)=".",TRUE,FALSE)</formula>
    </cfRule>
  </conditionalFormatting>
  <conditionalFormatting sqref="AM87">
    <cfRule type="expression" dxfId="2715" priority="13309">
      <formula>IF(RIGHT(TEXT(AM87,"0.#"),1)=".",FALSE,TRUE)</formula>
    </cfRule>
    <cfRule type="expression" dxfId="2714" priority="13310">
      <formula>IF(RIGHT(TEXT(AM87,"0.#"),1)=".",TRUE,FALSE)</formula>
    </cfRule>
  </conditionalFormatting>
  <conditionalFormatting sqref="AE55">
    <cfRule type="expression" dxfId="2713" priority="13377">
      <formula>IF(RIGHT(TEXT(AE55,"0.#"),1)=".",FALSE,TRUE)</formula>
    </cfRule>
    <cfRule type="expression" dxfId="2712" priority="13378">
      <formula>IF(RIGHT(TEXT(AE55,"0.#"),1)=".",TRUE,FALSE)</formula>
    </cfRule>
  </conditionalFormatting>
  <conditionalFormatting sqref="AI55">
    <cfRule type="expression" dxfId="2711" priority="13375">
      <formula>IF(RIGHT(TEXT(AI55,"0.#"),1)=".",FALSE,TRUE)</formula>
    </cfRule>
    <cfRule type="expression" dxfId="2710" priority="13376">
      <formula>IF(RIGHT(TEXT(AI55,"0.#"),1)=".",TRUE,FALSE)</formula>
    </cfRule>
  </conditionalFormatting>
  <conditionalFormatting sqref="AM34">
    <cfRule type="expression" dxfId="2709" priority="13455">
      <formula>IF(RIGHT(TEXT(AM34,"0.#"),1)=".",FALSE,TRUE)</formula>
    </cfRule>
    <cfRule type="expression" dxfId="2708" priority="13456">
      <formula>IF(RIGHT(TEXT(AM34,"0.#"),1)=".",TRUE,FALSE)</formula>
    </cfRule>
  </conditionalFormatting>
  <conditionalFormatting sqref="AE33">
    <cfRule type="expression" dxfId="2707" priority="13469">
      <formula>IF(RIGHT(TEXT(AE33,"0.#"),1)=".",FALSE,TRUE)</formula>
    </cfRule>
    <cfRule type="expression" dxfId="2706" priority="13470">
      <formula>IF(RIGHT(TEXT(AE33,"0.#"),1)=".",TRUE,FALSE)</formula>
    </cfRule>
  </conditionalFormatting>
  <conditionalFormatting sqref="AE34">
    <cfRule type="expression" dxfId="2705" priority="13467">
      <formula>IF(RIGHT(TEXT(AE34,"0.#"),1)=".",FALSE,TRUE)</formula>
    </cfRule>
    <cfRule type="expression" dxfId="2704" priority="13468">
      <formula>IF(RIGHT(TEXT(AE34,"0.#"),1)=".",TRUE,FALSE)</formula>
    </cfRule>
  </conditionalFormatting>
  <conditionalFormatting sqref="AI34">
    <cfRule type="expression" dxfId="2703" priority="13465">
      <formula>IF(RIGHT(TEXT(AI34,"0.#"),1)=".",FALSE,TRUE)</formula>
    </cfRule>
    <cfRule type="expression" dxfId="2702" priority="13466">
      <formula>IF(RIGHT(TEXT(AI34,"0.#"),1)=".",TRUE,FALSE)</formula>
    </cfRule>
  </conditionalFormatting>
  <conditionalFormatting sqref="AI33">
    <cfRule type="expression" dxfId="2701" priority="13463">
      <formula>IF(RIGHT(TEXT(AI33,"0.#"),1)=".",FALSE,TRUE)</formula>
    </cfRule>
    <cfRule type="expression" dxfId="2700" priority="13464">
      <formula>IF(RIGHT(TEXT(AI33,"0.#"),1)=".",TRUE,FALSE)</formula>
    </cfRule>
  </conditionalFormatting>
  <conditionalFormatting sqref="AI32">
    <cfRule type="expression" dxfId="2699" priority="13461">
      <formula>IF(RIGHT(TEXT(AI32,"0.#"),1)=".",FALSE,TRUE)</formula>
    </cfRule>
    <cfRule type="expression" dxfId="2698" priority="13462">
      <formula>IF(RIGHT(TEXT(AI32,"0.#"),1)=".",TRUE,FALSE)</formula>
    </cfRule>
  </conditionalFormatting>
  <conditionalFormatting sqref="AM32">
    <cfRule type="expression" dxfId="2697" priority="13459">
      <formula>IF(RIGHT(TEXT(AM32,"0.#"),1)=".",FALSE,TRUE)</formula>
    </cfRule>
    <cfRule type="expression" dxfId="2696" priority="13460">
      <formula>IF(RIGHT(TEXT(AM32,"0.#"),1)=".",TRUE,FALSE)</formula>
    </cfRule>
  </conditionalFormatting>
  <conditionalFormatting sqref="AM33">
    <cfRule type="expression" dxfId="2695" priority="13457">
      <formula>IF(RIGHT(TEXT(AM33,"0.#"),1)=".",FALSE,TRUE)</formula>
    </cfRule>
    <cfRule type="expression" dxfId="2694" priority="13458">
      <formula>IF(RIGHT(TEXT(AM33,"0.#"),1)=".",TRUE,FALSE)</formula>
    </cfRule>
  </conditionalFormatting>
  <conditionalFormatting sqref="AQ32:AQ34">
    <cfRule type="expression" dxfId="2693" priority="13449">
      <formula>IF(RIGHT(TEXT(AQ32,"0.#"),1)=".",FALSE,TRUE)</formula>
    </cfRule>
    <cfRule type="expression" dxfId="2692" priority="13450">
      <formula>IF(RIGHT(TEXT(AQ32,"0.#"),1)=".",TRUE,FALSE)</formula>
    </cfRule>
  </conditionalFormatting>
  <conditionalFormatting sqref="AU32:AU34">
    <cfRule type="expression" dxfId="2691" priority="13447">
      <formula>IF(RIGHT(TEXT(AU32,"0.#"),1)=".",FALSE,TRUE)</formula>
    </cfRule>
    <cfRule type="expression" dxfId="2690" priority="13448">
      <formula>IF(RIGHT(TEXT(AU32,"0.#"),1)=".",TRUE,FALSE)</formula>
    </cfRule>
  </conditionalFormatting>
  <conditionalFormatting sqref="AE53">
    <cfRule type="expression" dxfId="2689" priority="13381">
      <formula>IF(RIGHT(TEXT(AE53,"0.#"),1)=".",FALSE,TRUE)</formula>
    </cfRule>
    <cfRule type="expression" dxfId="2688" priority="13382">
      <formula>IF(RIGHT(TEXT(AE53,"0.#"),1)=".",TRUE,FALSE)</formula>
    </cfRule>
  </conditionalFormatting>
  <conditionalFormatting sqref="AE54">
    <cfRule type="expression" dxfId="2687" priority="13379">
      <formula>IF(RIGHT(TEXT(AE54,"0.#"),1)=".",FALSE,TRUE)</formula>
    </cfRule>
    <cfRule type="expression" dxfId="2686" priority="13380">
      <formula>IF(RIGHT(TEXT(AE54,"0.#"),1)=".",TRUE,FALSE)</formula>
    </cfRule>
  </conditionalFormatting>
  <conditionalFormatting sqref="AI54">
    <cfRule type="expression" dxfId="2685" priority="13373">
      <formula>IF(RIGHT(TEXT(AI54,"0.#"),1)=".",FALSE,TRUE)</formula>
    </cfRule>
    <cfRule type="expression" dxfId="2684" priority="13374">
      <formula>IF(RIGHT(TEXT(AI54,"0.#"),1)=".",TRUE,FALSE)</formula>
    </cfRule>
  </conditionalFormatting>
  <conditionalFormatting sqref="AI53">
    <cfRule type="expression" dxfId="2683" priority="13371">
      <formula>IF(RIGHT(TEXT(AI53,"0.#"),1)=".",FALSE,TRUE)</formula>
    </cfRule>
    <cfRule type="expression" dxfId="2682" priority="13372">
      <formula>IF(RIGHT(TEXT(AI53,"0.#"),1)=".",TRUE,FALSE)</formula>
    </cfRule>
  </conditionalFormatting>
  <conditionalFormatting sqref="AM53">
    <cfRule type="expression" dxfId="2681" priority="13369">
      <formula>IF(RIGHT(TEXT(AM53,"0.#"),1)=".",FALSE,TRUE)</formula>
    </cfRule>
    <cfRule type="expression" dxfId="2680" priority="13370">
      <formula>IF(RIGHT(TEXT(AM53,"0.#"),1)=".",TRUE,FALSE)</formula>
    </cfRule>
  </conditionalFormatting>
  <conditionalFormatting sqref="AM54">
    <cfRule type="expression" dxfId="2679" priority="13367">
      <formula>IF(RIGHT(TEXT(AM54,"0.#"),1)=".",FALSE,TRUE)</formula>
    </cfRule>
    <cfRule type="expression" dxfId="2678" priority="13368">
      <formula>IF(RIGHT(TEXT(AM54,"0.#"),1)=".",TRUE,FALSE)</formula>
    </cfRule>
  </conditionalFormatting>
  <conditionalFormatting sqref="AM55">
    <cfRule type="expression" dxfId="2677" priority="13365">
      <formula>IF(RIGHT(TEXT(AM55,"0.#"),1)=".",FALSE,TRUE)</formula>
    </cfRule>
    <cfRule type="expression" dxfId="2676" priority="13366">
      <formula>IF(RIGHT(TEXT(AM55,"0.#"),1)=".",TRUE,FALSE)</formula>
    </cfRule>
  </conditionalFormatting>
  <conditionalFormatting sqref="AE60">
    <cfRule type="expression" dxfId="2675" priority="13351">
      <formula>IF(RIGHT(TEXT(AE60,"0.#"),1)=".",FALSE,TRUE)</formula>
    </cfRule>
    <cfRule type="expression" dxfId="2674" priority="13352">
      <formula>IF(RIGHT(TEXT(AE60,"0.#"),1)=".",TRUE,FALSE)</formula>
    </cfRule>
  </conditionalFormatting>
  <conditionalFormatting sqref="AE61">
    <cfRule type="expression" dxfId="2673" priority="13349">
      <formula>IF(RIGHT(TEXT(AE61,"0.#"),1)=".",FALSE,TRUE)</formula>
    </cfRule>
    <cfRule type="expression" dxfId="2672" priority="13350">
      <formula>IF(RIGHT(TEXT(AE61,"0.#"),1)=".",TRUE,FALSE)</formula>
    </cfRule>
  </conditionalFormatting>
  <conditionalFormatting sqref="AE62">
    <cfRule type="expression" dxfId="2671" priority="13347">
      <formula>IF(RIGHT(TEXT(AE62,"0.#"),1)=".",FALSE,TRUE)</formula>
    </cfRule>
    <cfRule type="expression" dxfId="2670" priority="13348">
      <formula>IF(RIGHT(TEXT(AE62,"0.#"),1)=".",TRUE,FALSE)</formula>
    </cfRule>
  </conditionalFormatting>
  <conditionalFormatting sqref="AI62">
    <cfRule type="expression" dxfId="2669" priority="13345">
      <formula>IF(RIGHT(TEXT(AI62,"0.#"),1)=".",FALSE,TRUE)</formula>
    </cfRule>
    <cfRule type="expression" dxfId="2668" priority="13346">
      <formula>IF(RIGHT(TEXT(AI62,"0.#"),1)=".",TRUE,FALSE)</formula>
    </cfRule>
  </conditionalFormatting>
  <conditionalFormatting sqref="AI61">
    <cfRule type="expression" dxfId="2667" priority="13343">
      <formula>IF(RIGHT(TEXT(AI61,"0.#"),1)=".",FALSE,TRUE)</formula>
    </cfRule>
    <cfRule type="expression" dxfId="2666" priority="13344">
      <formula>IF(RIGHT(TEXT(AI61,"0.#"),1)=".",TRUE,FALSE)</formula>
    </cfRule>
  </conditionalFormatting>
  <conditionalFormatting sqref="AI60">
    <cfRule type="expression" dxfId="2665" priority="13341">
      <formula>IF(RIGHT(TEXT(AI60,"0.#"),1)=".",FALSE,TRUE)</formula>
    </cfRule>
    <cfRule type="expression" dxfId="2664" priority="13342">
      <formula>IF(RIGHT(TEXT(AI60,"0.#"),1)=".",TRUE,FALSE)</formula>
    </cfRule>
  </conditionalFormatting>
  <conditionalFormatting sqref="AM60">
    <cfRule type="expression" dxfId="2663" priority="13339">
      <formula>IF(RIGHT(TEXT(AM60,"0.#"),1)=".",FALSE,TRUE)</formula>
    </cfRule>
    <cfRule type="expression" dxfId="2662" priority="13340">
      <formula>IF(RIGHT(TEXT(AM60,"0.#"),1)=".",TRUE,FALSE)</formula>
    </cfRule>
  </conditionalFormatting>
  <conditionalFormatting sqref="AM61">
    <cfRule type="expression" dxfId="2661" priority="13337">
      <formula>IF(RIGHT(TEXT(AM61,"0.#"),1)=".",FALSE,TRUE)</formula>
    </cfRule>
    <cfRule type="expression" dxfId="2660" priority="13338">
      <formula>IF(RIGHT(TEXT(AM61,"0.#"),1)=".",TRUE,FALSE)</formula>
    </cfRule>
  </conditionalFormatting>
  <conditionalFormatting sqref="AM62">
    <cfRule type="expression" dxfId="2659" priority="13335">
      <formula>IF(RIGHT(TEXT(AM62,"0.#"),1)=".",FALSE,TRUE)</formula>
    </cfRule>
    <cfRule type="expression" dxfId="2658" priority="13336">
      <formula>IF(RIGHT(TEXT(AM62,"0.#"),1)=".",TRUE,FALSE)</formula>
    </cfRule>
  </conditionalFormatting>
  <conditionalFormatting sqref="AE87">
    <cfRule type="expression" dxfId="2657" priority="13321">
      <formula>IF(RIGHT(TEXT(AE87,"0.#"),1)=".",FALSE,TRUE)</formula>
    </cfRule>
    <cfRule type="expression" dxfId="2656" priority="13322">
      <formula>IF(RIGHT(TEXT(AE87,"0.#"),1)=".",TRUE,FALSE)</formula>
    </cfRule>
  </conditionalFormatting>
  <conditionalFormatting sqref="AE88">
    <cfRule type="expression" dxfId="2655" priority="13319">
      <formula>IF(RIGHT(TEXT(AE88,"0.#"),1)=".",FALSE,TRUE)</formula>
    </cfRule>
    <cfRule type="expression" dxfId="2654" priority="13320">
      <formula>IF(RIGHT(TEXT(AE88,"0.#"),1)=".",TRUE,FALSE)</formula>
    </cfRule>
  </conditionalFormatting>
  <conditionalFormatting sqref="AE89">
    <cfRule type="expression" dxfId="2653" priority="13317">
      <formula>IF(RIGHT(TEXT(AE89,"0.#"),1)=".",FALSE,TRUE)</formula>
    </cfRule>
    <cfRule type="expression" dxfId="2652" priority="13318">
      <formula>IF(RIGHT(TEXT(AE89,"0.#"),1)=".",TRUE,FALSE)</formula>
    </cfRule>
  </conditionalFormatting>
  <conditionalFormatting sqref="AI89">
    <cfRule type="expression" dxfId="2651" priority="13315">
      <formula>IF(RIGHT(TEXT(AI89,"0.#"),1)=".",FALSE,TRUE)</formula>
    </cfRule>
    <cfRule type="expression" dxfId="2650" priority="13316">
      <formula>IF(RIGHT(TEXT(AI89,"0.#"),1)=".",TRUE,FALSE)</formula>
    </cfRule>
  </conditionalFormatting>
  <conditionalFormatting sqref="AI88">
    <cfRule type="expression" dxfId="2649" priority="13313">
      <formula>IF(RIGHT(TEXT(AI88,"0.#"),1)=".",FALSE,TRUE)</formula>
    </cfRule>
    <cfRule type="expression" dxfId="2648" priority="13314">
      <formula>IF(RIGHT(TEXT(AI88,"0.#"),1)=".",TRUE,FALSE)</formula>
    </cfRule>
  </conditionalFormatting>
  <conditionalFormatting sqref="AI87">
    <cfRule type="expression" dxfId="2647" priority="13311">
      <formula>IF(RIGHT(TEXT(AI87,"0.#"),1)=".",FALSE,TRUE)</formula>
    </cfRule>
    <cfRule type="expression" dxfId="2646" priority="13312">
      <formula>IF(RIGHT(TEXT(AI87,"0.#"),1)=".",TRUE,FALSE)</formula>
    </cfRule>
  </conditionalFormatting>
  <conditionalFormatting sqref="AM88">
    <cfRule type="expression" dxfId="2645" priority="13307">
      <formula>IF(RIGHT(TEXT(AM88,"0.#"),1)=".",FALSE,TRUE)</formula>
    </cfRule>
    <cfRule type="expression" dxfId="2644" priority="13308">
      <formula>IF(RIGHT(TEXT(AM88,"0.#"),1)=".",TRUE,FALSE)</formula>
    </cfRule>
  </conditionalFormatting>
  <conditionalFormatting sqref="AM89">
    <cfRule type="expression" dxfId="2643" priority="13305">
      <formula>IF(RIGHT(TEXT(AM89,"0.#"),1)=".",FALSE,TRUE)</formula>
    </cfRule>
    <cfRule type="expression" dxfId="2642" priority="13306">
      <formula>IF(RIGHT(TEXT(AM89,"0.#"),1)=".",TRUE,FALSE)</formula>
    </cfRule>
  </conditionalFormatting>
  <conditionalFormatting sqref="AE92">
    <cfRule type="expression" dxfId="2641" priority="13291">
      <formula>IF(RIGHT(TEXT(AE92,"0.#"),1)=".",FALSE,TRUE)</formula>
    </cfRule>
    <cfRule type="expression" dxfId="2640" priority="13292">
      <formula>IF(RIGHT(TEXT(AE92,"0.#"),1)=".",TRUE,FALSE)</formula>
    </cfRule>
  </conditionalFormatting>
  <conditionalFormatting sqref="AE93">
    <cfRule type="expression" dxfId="2639" priority="13289">
      <formula>IF(RIGHT(TEXT(AE93,"0.#"),1)=".",FALSE,TRUE)</formula>
    </cfRule>
    <cfRule type="expression" dxfId="2638" priority="13290">
      <formula>IF(RIGHT(TEXT(AE93,"0.#"),1)=".",TRUE,FALSE)</formula>
    </cfRule>
  </conditionalFormatting>
  <conditionalFormatting sqref="AE94">
    <cfRule type="expression" dxfId="2637" priority="13287">
      <formula>IF(RIGHT(TEXT(AE94,"0.#"),1)=".",FALSE,TRUE)</formula>
    </cfRule>
    <cfRule type="expression" dxfId="2636" priority="13288">
      <formula>IF(RIGHT(TEXT(AE94,"0.#"),1)=".",TRUE,FALSE)</formula>
    </cfRule>
  </conditionalFormatting>
  <conditionalFormatting sqref="AI94">
    <cfRule type="expression" dxfId="2635" priority="13285">
      <formula>IF(RIGHT(TEXT(AI94,"0.#"),1)=".",FALSE,TRUE)</formula>
    </cfRule>
    <cfRule type="expression" dxfId="2634" priority="13286">
      <formula>IF(RIGHT(TEXT(AI94,"0.#"),1)=".",TRUE,FALSE)</formula>
    </cfRule>
  </conditionalFormatting>
  <conditionalFormatting sqref="AI93">
    <cfRule type="expression" dxfId="2633" priority="13283">
      <formula>IF(RIGHT(TEXT(AI93,"0.#"),1)=".",FALSE,TRUE)</formula>
    </cfRule>
    <cfRule type="expression" dxfId="2632" priority="13284">
      <formula>IF(RIGHT(TEXT(AI93,"0.#"),1)=".",TRUE,FALSE)</formula>
    </cfRule>
  </conditionalFormatting>
  <conditionalFormatting sqref="AI92">
    <cfRule type="expression" dxfId="2631" priority="13281">
      <formula>IF(RIGHT(TEXT(AI92,"0.#"),1)=".",FALSE,TRUE)</formula>
    </cfRule>
    <cfRule type="expression" dxfId="2630" priority="13282">
      <formula>IF(RIGHT(TEXT(AI92,"0.#"),1)=".",TRUE,FALSE)</formula>
    </cfRule>
  </conditionalFormatting>
  <conditionalFormatting sqref="AM92">
    <cfRule type="expression" dxfId="2629" priority="13279">
      <formula>IF(RIGHT(TEXT(AM92,"0.#"),1)=".",FALSE,TRUE)</formula>
    </cfRule>
    <cfRule type="expression" dxfId="2628" priority="13280">
      <formula>IF(RIGHT(TEXT(AM92,"0.#"),1)=".",TRUE,FALSE)</formula>
    </cfRule>
  </conditionalFormatting>
  <conditionalFormatting sqref="AM93">
    <cfRule type="expression" dxfId="2627" priority="13277">
      <formula>IF(RIGHT(TEXT(AM93,"0.#"),1)=".",FALSE,TRUE)</formula>
    </cfRule>
    <cfRule type="expression" dxfId="2626" priority="13278">
      <formula>IF(RIGHT(TEXT(AM93,"0.#"),1)=".",TRUE,FALSE)</formula>
    </cfRule>
  </conditionalFormatting>
  <conditionalFormatting sqref="AM94">
    <cfRule type="expression" dxfId="2625" priority="13275">
      <formula>IF(RIGHT(TEXT(AM94,"0.#"),1)=".",FALSE,TRUE)</formula>
    </cfRule>
    <cfRule type="expression" dxfId="2624" priority="13276">
      <formula>IF(RIGHT(TEXT(AM94,"0.#"),1)=".",TRUE,FALSE)</formula>
    </cfRule>
  </conditionalFormatting>
  <conditionalFormatting sqref="AE97">
    <cfRule type="expression" dxfId="2623" priority="13261">
      <formula>IF(RIGHT(TEXT(AE97,"0.#"),1)=".",FALSE,TRUE)</formula>
    </cfRule>
    <cfRule type="expression" dxfId="2622" priority="13262">
      <formula>IF(RIGHT(TEXT(AE97,"0.#"),1)=".",TRUE,FALSE)</formula>
    </cfRule>
  </conditionalFormatting>
  <conditionalFormatting sqref="AE98">
    <cfRule type="expression" dxfId="2621" priority="13259">
      <formula>IF(RIGHT(TEXT(AE98,"0.#"),1)=".",FALSE,TRUE)</formula>
    </cfRule>
    <cfRule type="expression" dxfId="2620" priority="13260">
      <formula>IF(RIGHT(TEXT(AE98,"0.#"),1)=".",TRUE,FALSE)</formula>
    </cfRule>
  </conditionalFormatting>
  <conditionalFormatting sqref="AE99">
    <cfRule type="expression" dxfId="2619" priority="13257">
      <formula>IF(RIGHT(TEXT(AE99,"0.#"),1)=".",FALSE,TRUE)</formula>
    </cfRule>
    <cfRule type="expression" dxfId="2618" priority="13258">
      <formula>IF(RIGHT(TEXT(AE99,"0.#"),1)=".",TRUE,FALSE)</formula>
    </cfRule>
  </conditionalFormatting>
  <conditionalFormatting sqref="AI99">
    <cfRule type="expression" dxfId="2617" priority="13255">
      <formula>IF(RIGHT(TEXT(AI99,"0.#"),1)=".",FALSE,TRUE)</formula>
    </cfRule>
    <cfRule type="expression" dxfId="2616" priority="13256">
      <formula>IF(RIGHT(TEXT(AI99,"0.#"),1)=".",TRUE,FALSE)</formula>
    </cfRule>
  </conditionalFormatting>
  <conditionalFormatting sqref="AI98">
    <cfRule type="expression" dxfId="2615" priority="13253">
      <formula>IF(RIGHT(TEXT(AI98,"0.#"),1)=".",FALSE,TRUE)</formula>
    </cfRule>
    <cfRule type="expression" dxfId="2614" priority="13254">
      <formula>IF(RIGHT(TEXT(AI98,"0.#"),1)=".",TRUE,FALSE)</formula>
    </cfRule>
  </conditionalFormatting>
  <conditionalFormatting sqref="AI97">
    <cfRule type="expression" dxfId="2613" priority="13251">
      <formula>IF(RIGHT(TEXT(AI97,"0.#"),1)=".",FALSE,TRUE)</formula>
    </cfRule>
    <cfRule type="expression" dxfId="2612" priority="13252">
      <formula>IF(RIGHT(TEXT(AI97,"0.#"),1)=".",TRUE,FALSE)</formula>
    </cfRule>
  </conditionalFormatting>
  <conditionalFormatting sqref="AM97">
    <cfRule type="expression" dxfId="2611" priority="13249">
      <formula>IF(RIGHT(TEXT(AM97,"0.#"),1)=".",FALSE,TRUE)</formula>
    </cfRule>
    <cfRule type="expression" dxfId="2610" priority="13250">
      <formula>IF(RIGHT(TEXT(AM97,"0.#"),1)=".",TRUE,FALSE)</formula>
    </cfRule>
  </conditionalFormatting>
  <conditionalFormatting sqref="AM98">
    <cfRule type="expression" dxfId="2609" priority="13247">
      <formula>IF(RIGHT(TEXT(AM98,"0.#"),1)=".",FALSE,TRUE)</formula>
    </cfRule>
    <cfRule type="expression" dxfId="2608" priority="13248">
      <formula>IF(RIGHT(TEXT(AM98,"0.#"),1)=".",TRUE,FALSE)</formula>
    </cfRule>
  </conditionalFormatting>
  <conditionalFormatting sqref="AM99">
    <cfRule type="expression" dxfId="2607" priority="13245">
      <formula>IF(RIGHT(TEXT(AM99,"0.#"),1)=".",FALSE,TRUE)</formula>
    </cfRule>
    <cfRule type="expression" dxfId="2606" priority="13246">
      <formula>IF(RIGHT(TEXT(AM99,"0.#"),1)=".",TRUE,FALSE)</formula>
    </cfRule>
  </conditionalFormatting>
  <conditionalFormatting sqref="AI101">
    <cfRule type="expression" dxfId="2605" priority="13231">
      <formula>IF(RIGHT(TEXT(AI101,"0.#"),1)=".",FALSE,TRUE)</formula>
    </cfRule>
    <cfRule type="expression" dxfId="2604" priority="13232">
      <formula>IF(RIGHT(TEXT(AI101,"0.#"),1)=".",TRUE,FALSE)</formula>
    </cfRule>
  </conditionalFormatting>
  <conditionalFormatting sqref="AM101">
    <cfRule type="expression" dxfId="2603" priority="13229">
      <formula>IF(RIGHT(TEXT(AM101,"0.#"),1)=".",FALSE,TRUE)</formula>
    </cfRule>
    <cfRule type="expression" dxfId="2602" priority="13230">
      <formula>IF(RIGHT(TEXT(AM101,"0.#"),1)=".",TRUE,FALSE)</formula>
    </cfRule>
  </conditionalFormatting>
  <conditionalFormatting sqref="AE102">
    <cfRule type="expression" dxfId="2601" priority="13227">
      <formula>IF(RIGHT(TEXT(AE102,"0.#"),1)=".",FALSE,TRUE)</formula>
    </cfRule>
    <cfRule type="expression" dxfId="2600" priority="13228">
      <formula>IF(RIGHT(TEXT(AE102,"0.#"),1)=".",TRUE,FALSE)</formula>
    </cfRule>
  </conditionalFormatting>
  <conditionalFormatting sqref="AI102">
    <cfRule type="expression" dxfId="2599" priority="13225">
      <formula>IF(RIGHT(TEXT(AI102,"0.#"),1)=".",FALSE,TRUE)</formula>
    </cfRule>
    <cfRule type="expression" dxfId="2598" priority="13226">
      <formula>IF(RIGHT(TEXT(AI102,"0.#"),1)=".",TRUE,FALSE)</formula>
    </cfRule>
  </conditionalFormatting>
  <conditionalFormatting sqref="AM102">
    <cfRule type="expression" dxfId="2597" priority="13223">
      <formula>IF(RIGHT(TEXT(AM102,"0.#"),1)=".",FALSE,TRUE)</formula>
    </cfRule>
    <cfRule type="expression" dxfId="2596" priority="13224">
      <formula>IF(RIGHT(TEXT(AM102,"0.#"),1)=".",TRUE,FALSE)</formula>
    </cfRule>
  </conditionalFormatting>
  <conditionalFormatting sqref="AQ102">
    <cfRule type="expression" dxfId="2595" priority="13221">
      <formula>IF(RIGHT(TEXT(AQ102,"0.#"),1)=".",FALSE,TRUE)</formula>
    </cfRule>
    <cfRule type="expression" dxfId="2594" priority="13222">
      <formula>IF(RIGHT(TEXT(AQ102,"0.#"),1)=".",TRUE,FALSE)</formula>
    </cfRule>
  </conditionalFormatting>
  <conditionalFormatting sqref="AE104">
    <cfRule type="expression" dxfId="2593" priority="13219">
      <formula>IF(RIGHT(TEXT(AE104,"0.#"),1)=".",FALSE,TRUE)</formula>
    </cfRule>
    <cfRule type="expression" dxfId="2592" priority="13220">
      <formula>IF(RIGHT(TEXT(AE104,"0.#"),1)=".",TRUE,FALSE)</formula>
    </cfRule>
  </conditionalFormatting>
  <conditionalFormatting sqref="AI104">
    <cfRule type="expression" dxfId="2591" priority="13217">
      <formula>IF(RIGHT(TEXT(AI104,"0.#"),1)=".",FALSE,TRUE)</formula>
    </cfRule>
    <cfRule type="expression" dxfId="2590" priority="13218">
      <formula>IF(RIGHT(TEXT(AI104,"0.#"),1)=".",TRUE,FALSE)</formula>
    </cfRule>
  </conditionalFormatting>
  <conditionalFormatting sqref="AM104">
    <cfRule type="expression" dxfId="2589" priority="13215">
      <formula>IF(RIGHT(TEXT(AM104,"0.#"),1)=".",FALSE,TRUE)</formula>
    </cfRule>
    <cfRule type="expression" dxfId="2588" priority="13216">
      <formula>IF(RIGHT(TEXT(AM104,"0.#"),1)=".",TRUE,FALSE)</formula>
    </cfRule>
  </conditionalFormatting>
  <conditionalFormatting sqref="AE105">
    <cfRule type="expression" dxfId="2587" priority="13213">
      <formula>IF(RIGHT(TEXT(AE105,"0.#"),1)=".",FALSE,TRUE)</formula>
    </cfRule>
    <cfRule type="expression" dxfId="2586" priority="13214">
      <formula>IF(RIGHT(TEXT(AE105,"0.#"),1)=".",TRUE,FALSE)</formula>
    </cfRule>
  </conditionalFormatting>
  <conditionalFormatting sqref="AI105">
    <cfRule type="expression" dxfId="2585" priority="13211">
      <formula>IF(RIGHT(TEXT(AI105,"0.#"),1)=".",FALSE,TRUE)</formula>
    </cfRule>
    <cfRule type="expression" dxfId="2584" priority="13212">
      <formula>IF(RIGHT(TEXT(AI105,"0.#"),1)=".",TRUE,FALSE)</formula>
    </cfRule>
  </conditionalFormatting>
  <conditionalFormatting sqref="AM105">
    <cfRule type="expression" dxfId="2583" priority="13209">
      <formula>IF(RIGHT(TEXT(AM105,"0.#"),1)=".",FALSE,TRUE)</formula>
    </cfRule>
    <cfRule type="expression" dxfId="2582" priority="13210">
      <formula>IF(RIGHT(TEXT(AM105,"0.#"),1)=".",TRUE,FALSE)</formula>
    </cfRule>
  </conditionalFormatting>
  <conditionalFormatting sqref="AE107">
    <cfRule type="expression" dxfId="2581" priority="13205">
      <formula>IF(RIGHT(TEXT(AE107,"0.#"),1)=".",FALSE,TRUE)</formula>
    </cfRule>
    <cfRule type="expression" dxfId="2580" priority="13206">
      <formula>IF(RIGHT(TEXT(AE107,"0.#"),1)=".",TRUE,FALSE)</formula>
    </cfRule>
  </conditionalFormatting>
  <conditionalFormatting sqref="AI107">
    <cfRule type="expression" dxfId="2579" priority="13203">
      <formula>IF(RIGHT(TEXT(AI107,"0.#"),1)=".",FALSE,TRUE)</formula>
    </cfRule>
    <cfRule type="expression" dxfId="2578" priority="13204">
      <formula>IF(RIGHT(TEXT(AI107,"0.#"),1)=".",TRUE,FALSE)</formula>
    </cfRule>
  </conditionalFormatting>
  <conditionalFormatting sqref="AM107">
    <cfRule type="expression" dxfId="2577" priority="13201">
      <formula>IF(RIGHT(TEXT(AM107,"0.#"),1)=".",FALSE,TRUE)</formula>
    </cfRule>
    <cfRule type="expression" dxfId="2576" priority="13202">
      <formula>IF(RIGHT(TEXT(AM107,"0.#"),1)=".",TRUE,FALSE)</formula>
    </cfRule>
  </conditionalFormatting>
  <conditionalFormatting sqref="AE108">
    <cfRule type="expression" dxfId="2575" priority="13199">
      <formula>IF(RIGHT(TEXT(AE108,"0.#"),1)=".",FALSE,TRUE)</formula>
    </cfRule>
    <cfRule type="expression" dxfId="2574" priority="13200">
      <formula>IF(RIGHT(TEXT(AE108,"0.#"),1)=".",TRUE,FALSE)</formula>
    </cfRule>
  </conditionalFormatting>
  <conditionalFormatting sqref="AI108">
    <cfRule type="expression" dxfId="2573" priority="13197">
      <formula>IF(RIGHT(TEXT(AI108,"0.#"),1)=".",FALSE,TRUE)</formula>
    </cfRule>
    <cfRule type="expression" dxfId="2572" priority="13198">
      <formula>IF(RIGHT(TEXT(AI108,"0.#"),1)=".",TRUE,FALSE)</formula>
    </cfRule>
  </conditionalFormatting>
  <conditionalFormatting sqref="AM108">
    <cfRule type="expression" dxfId="2571" priority="13195">
      <formula>IF(RIGHT(TEXT(AM108,"0.#"),1)=".",FALSE,TRUE)</formula>
    </cfRule>
    <cfRule type="expression" dxfId="2570" priority="13196">
      <formula>IF(RIGHT(TEXT(AM108,"0.#"),1)=".",TRUE,FALSE)</formula>
    </cfRule>
  </conditionalFormatting>
  <conditionalFormatting sqref="AE110">
    <cfRule type="expression" dxfId="2569" priority="13191">
      <formula>IF(RIGHT(TEXT(AE110,"0.#"),1)=".",FALSE,TRUE)</formula>
    </cfRule>
    <cfRule type="expression" dxfId="2568" priority="13192">
      <formula>IF(RIGHT(TEXT(AE110,"0.#"),1)=".",TRUE,FALSE)</formula>
    </cfRule>
  </conditionalFormatting>
  <conditionalFormatting sqref="AI110">
    <cfRule type="expression" dxfId="2567" priority="13189">
      <formula>IF(RIGHT(TEXT(AI110,"0.#"),1)=".",FALSE,TRUE)</formula>
    </cfRule>
    <cfRule type="expression" dxfId="2566" priority="13190">
      <formula>IF(RIGHT(TEXT(AI110,"0.#"),1)=".",TRUE,FALSE)</formula>
    </cfRule>
  </conditionalFormatting>
  <conditionalFormatting sqref="AM110">
    <cfRule type="expression" dxfId="2565" priority="13187">
      <formula>IF(RIGHT(TEXT(AM110,"0.#"),1)=".",FALSE,TRUE)</formula>
    </cfRule>
    <cfRule type="expression" dxfId="2564" priority="13188">
      <formula>IF(RIGHT(TEXT(AM110,"0.#"),1)=".",TRUE,FALSE)</formula>
    </cfRule>
  </conditionalFormatting>
  <conditionalFormatting sqref="AE111">
    <cfRule type="expression" dxfId="2563" priority="13185">
      <formula>IF(RIGHT(TEXT(AE111,"0.#"),1)=".",FALSE,TRUE)</formula>
    </cfRule>
    <cfRule type="expression" dxfId="2562" priority="13186">
      <formula>IF(RIGHT(TEXT(AE111,"0.#"),1)=".",TRUE,FALSE)</formula>
    </cfRule>
  </conditionalFormatting>
  <conditionalFormatting sqref="AI111">
    <cfRule type="expression" dxfId="2561" priority="13183">
      <formula>IF(RIGHT(TEXT(AI111,"0.#"),1)=".",FALSE,TRUE)</formula>
    </cfRule>
    <cfRule type="expression" dxfId="2560" priority="13184">
      <formula>IF(RIGHT(TEXT(AI111,"0.#"),1)=".",TRUE,FALSE)</formula>
    </cfRule>
  </conditionalFormatting>
  <conditionalFormatting sqref="AM111">
    <cfRule type="expression" dxfId="2559" priority="13181">
      <formula>IF(RIGHT(TEXT(AM111,"0.#"),1)=".",FALSE,TRUE)</formula>
    </cfRule>
    <cfRule type="expression" dxfId="2558" priority="13182">
      <formula>IF(RIGHT(TEXT(AM111,"0.#"),1)=".",TRUE,FALSE)</formula>
    </cfRule>
  </conditionalFormatting>
  <conditionalFormatting sqref="AE113">
    <cfRule type="expression" dxfId="2557" priority="13177">
      <formula>IF(RIGHT(TEXT(AE113,"0.#"),1)=".",FALSE,TRUE)</formula>
    </cfRule>
    <cfRule type="expression" dxfId="2556" priority="13178">
      <formula>IF(RIGHT(TEXT(AE113,"0.#"),1)=".",TRUE,FALSE)</formula>
    </cfRule>
  </conditionalFormatting>
  <conditionalFormatting sqref="AI113">
    <cfRule type="expression" dxfId="2555" priority="13175">
      <formula>IF(RIGHT(TEXT(AI113,"0.#"),1)=".",FALSE,TRUE)</formula>
    </cfRule>
    <cfRule type="expression" dxfId="2554" priority="13176">
      <formula>IF(RIGHT(TEXT(AI113,"0.#"),1)=".",TRUE,FALSE)</formula>
    </cfRule>
  </conditionalFormatting>
  <conditionalFormatting sqref="AM113">
    <cfRule type="expression" dxfId="2553" priority="13173">
      <formula>IF(RIGHT(TEXT(AM113,"0.#"),1)=".",FALSE,TRUE)</formula>
    </cfRule>
    <cfRule type="expression" dxfId="2552" priority="13174">
      <formula>IF(RIGHT(TEXT(AM113,"0.#"),1)=".",TRUE,FALSE)</formula>
    </cfRule>
  </conditionalFormatting>
  <conditionalFormatting sqref="AE114">
    <cfRule type="expression" dxfId="2551" priority="13171">
      <formula>IF(RIGHT(TEXT(AE114,"0.#"),1)=".",FALSE,TRUE)</formula>
    </cfRule>
    <cfRule type="expression" dxfId="2550" priority="13172">
      <formula>IF(RIGHT(TEXT(AE114,"0.#"),1)=".",TRUE,FALSE)</formula>
    </cfRule>
  </conditionalFormatting>
  <conditionalFormatting sqref="AI114">
    <cfRule type="expression" dxfId="2549" priority="13169">
      <formula>IF(RIGHT(TEXT(AI114,"0.#"),1)=".",FALSE,TRUE)</formula>
    </cfRule>
    <cfRule type="expression" dxfId="2548" priority="13170">
      <formula>IF(RIGHT(TEXT(AI114,"0.#"),1)=".",TRUE,FALSE)</formula>
    </cfRule>
  </conditionalFormatting>
  <conditionalFormatting sqref="AM114">
    <cfRule type="expression" dxfId="2547" priority="13167">
      <formula>IF(RIGHT(TEXT(AM114,"0.#"),1)=".",FALSE,TRUE)</formula>
    </cfRule>
    <cfRule type="expression" dxfId="2546" priority="13168">
      <formula>IF(RIGHT(TEXT(AM114,"0.#"),1)=".",TRUE,FALSE)</formula>
    </cfRule>
  </conditionalFormatting>
  <conditionalFormatting sqref="AE116 AQ116">
    <cfRule type="expression" dxfId="2545" priority="13163">
      <formula>IF(RIGHT(TEXT(AE116,"0.#"),1)=".",FALSE,TRUE)</formula>
    </cfRule>
    <cfRule type="expression" dxfId="2544" priority="13164">
      <formula>IF(RIGHT(TEXT(AE116,"0.#"),1)=".",TRUE,FALSE)</formula>
    </cfRule>
  </conditionalFormatting>
  <conditionalFormatting sqref="AI116">
    <cfRule type="expression" dxfId="2543" priority="13161">
      <formula>IF(RIGHT(TEXT(AI116,"0.#"),1)=".",FALSE,TRUE)</formula>
    </cfRule>
    <cfRule type="expression" dxfId="2542" priority="13162">
      <formula>IF(RIGHT(TEXT(AI116,"0.#"),1)=".",TRUE,FALSE)</formula>
    </cfRule>
  </conditionalFormatting>
  <conditionalFormatting sqref="AM116">
    <cfRule type="expression" dxfId="2541" priority="13159">
      <formula>IF(RIGHT(TEXT(AM116,"0.#"),1)=".",FALSE,TRUE)</formula>
    </cfRule>
    <cfRule type="expression" dxfId="2540" priority="13160">
      <formula>IF(RIGHT(TEXT(AM116,"0.#"),1)=".",TRUE,FALSE)</formula>
    </cfRule>
  </conditionalFormatting>
  <conditionalFormatting sqref="AE117">
    <cfRule type="expression" dxfId="2539" priority="13157">
      <formula>IF(RIGHT(TEXT(AE117,"0.#"),1)=".",FALSE,TRUE)</formula>
    </cfRule>
    <cfRule type="expression" dxfId="2538" priority="13158">
      <formula>IF(RIGHT(TEXT(AE117,"0.#"),1)=".",TRUE,FALSE)</formula>
    </cfRule>
  </conditionalFormatting>
  <conditionalFormatting sqref="AI117">
    <cfRule type="expression" dxfId="2537" priority="13155">
      <formula>IF(RIGHT(TEXT(AI117,"0.#"),1)=".",FALSE,TRUE)</formula>
    </cfRule>
    <cfRule type="expression" dxfId="2536" priority="13156">
      <formula>IF(RIGHT(TEXT(AI117,"0.#"),1)=".",TRUE,FALSE)</formula>
    </cfRule>
  </conditionalFormatting>
  <conditionalFormatting sqref="AQ117">
    <cfRule type="expression" dxfId="2535" priority="13151">
      <formula>IF(RIGHT(TEXT(AQ117,"0.#"),1)=".",FALSE,TRUE)</formula>
    </cfRule>
    <cfRule type="expression" dxfId="2534" priority="13152">
      <formula>IF(RIGHT(TEXT(AQ117,"0.#"),1)=".",TRUE,FALSE)</formula>
    </cfRule>
  </conditionalFormatting>
  <conditionalFormatting sqref="AE119 AQ119">
    <cfRule type="expression" dxfId="2533" priority="13149">
      <formula>IF(RIGHT(TEXT(AE119,"0.#"),1)=".",FALSE,TRUE)</formula>
    </cfRule>
    <cfRule type="expression" dxfId="2532" priority="13150">
      <formula>IF(RIGHT(TEXT(AE119,"0.#"),1)=".",TRUE,FALSE)</formula>
    </cfRule>
  </conditionalFormatting>
  <conditionalFormatting sqref="AI119">
    <cfRule type="expression" dxfId="2531" priority="13147">
      <formula>IF(RIGHT(TEXT(AI119,"0.#"),1)=".",FALSE,TRUE)</formula>
    </cfRule>
    <cfRule type="expression" dxfId="2530" priority="13148">
      <formula>IF(RIGHT(TEXT(AI119,"0.#"),1)=".",TRUE,FALSE)</formula>
    </cfRule>
  </conditionalFormatting>
  <conditionalFormatting sqref="AM119">
    <cfRule type="expression" dxfId="2529" priority="13145">
      <formula>IF(RIGHT(TEXT(AM119,"0.#"),1)=".",FALSE,TRUE)</formula>
    </cfRule>
    <cfRule type="expression" dxfId="2528" priority="13146">
      <formula>IF(RIGHT(TEXT(AM119,"0.#"),1)=".",TRUE,FALSE)</formula>
    </cfRule>
  </conditionalFormatting>
  <conditionalFormatting sqref="AQ120">
    <cfRule type="expression" dxfId="2527" priority="13137">
      <formula>IF(RIGHT(TEXT(AQ120,"0.#"),1)=".",FALSE,TRUE)</formula>
    </cfRule>
    <cfRule type="expression" dxfId="2526" priority="13138">
      <formula>IF(RIGHT(TEXT(AQ120,"0.#"),1)=".",TRUE,FALSE)</formula>
    </cfRule>
  </conditionalFormatting>
  <conditionalFormatting sqref="AE122 AQ122">
    <cfRule type="expression" dxfId="2525" priority="13135">
      <formula>IF(RIGHT(TEXT(AE122,"0.#"),1)=".",FALSE,TRUE)</formula>
    </cfRule>
    <cfRule type="expression" dxfId="2524" priority="13136">
      <formula>IF(RIGHT(TEXT(AE122,"0.#"),1)=".",TRUE,FALSE)</formula>
    </cfRule>
  </conditionalFormatting>
  <conditionalFormatting sqref="AI122">
    <cfRule type="expression" dxfId="2523" priority="13133">
      <formula>IF(RIGHT(TEXT(AI122,"0.#"),1)=".",FALSE,TRUE)</formula>
    </cfRule>
    <cfRule type="expression" dxfId="2522" priority="13134">
      <formula>IF(RIGHT(TEXT(AI122,"0.#"),1)=".",TRUE,FALSE)</formula>
    </cfRule>
  </conditionalFormatting>
  <conditionalFormatting sqref="AM122">
    <cfRule type="expression" dxfId="2521" priority="13131">
      <formula>IF(RIGHT(TEXT(AM122,"0.#"),1)=".",FALSE,TRUE)</formula>
    </cfRule>
    <cfRule type="expression" dxfId="2520" priority="13132">
      <formula>IF(RIGHT(TEXT(AM122,"0.#"),1)=".",TRUE,FALSE)</formula>
    </cfRule>
  </conditionalFormatting>
  <conditionalFormatting sqref="AQ123">
    <cfRule type="expression" dxfId="2519" priority="13123">
      <formula>IF(RIGHT(TEXT(AQ123,"0.#"),1)=".",FALSE,TRUE)</formula>
    </cfRule>
    <cfRule type="expression" dxfId="2518" priority="13124">
      <formula>IF(RIGHT(TEXT(AQ123,"0.#"),1)=".",TRUE,FALSE)</formula>
    </cfRule>
  </conditionalFormatting>
  <conditionalFormatting sqref="AE125 AQ125">
    <cfRule type="expression" dxfId="2517" priority="13121">
      <formula>IF(RIGHT(TEXT(AE125,"0.#"),1)=".",FALSE,TRUE)</formula>
    </cfRule>
    <cfRule type="expression" dxfId="2516" priority="13122">
      <formula>IF(RIGHT(TEXT(AE125,"0.#"),1)=".",TRUE,FALSE)</formula>
    </cfRule>
  </conditionalFormatting>
  <conditionalFormatting sqref="AI125">
    <cfRule type="expression" dxfId="2515" priority="13119">
      <formula>IF(RIGHT(TEXT(AI125,"0.#"),1)=".",FALSE,TRUE)</formula>
    </cfRule>
    <cfRule type="expression" dxfId="2514" priority="13120">
      <formula>IF(RIGHT(TEXT(AI125,"0.#"),1)=".",TRUE,FALSE)</formula>
    </cfRule>
  </conditionalFormatting>
  <conditionalFormatting sqref="AM125">
    <cfRule type="expression" dxfId="2513" priority="13117">
      <formula>IF(RIGHT(TEXT(AM125,"0.#"),1)=".",FALSE,TRUE)</formula>
    </cfRule>
    <cfRule type="expression" dxfId="2512" priority="13118">
      <formula>IF(RIGHT(TEXT(AM125,"0.#"),1)=".",TRUE,FALSE)</formula>
    </cfRule>
  </conditionalFormatting>
  <conditionalFormatting sqref="AQ126">
    <cfRule type="expression" dxfId="2511" priority="13109">
      <formula>IF(RIGHT(TEXT(AQ126,"0.#"),1)=".",FALSE,TRUE)</formula>
    </cfRule>
    <cfRule type="expression" dxfId="2510" priority="13110">
      <formula>IF(RIGHT(TEXT(AQ126,"0.#"),1)=".",TRUE,FALSE)</formula>
    </cfRule>
  </conditionalFormatting>
  <conditionalFormatting sqref="AE128 AQ128">
    <cfRule type="expression" dxfId="2509" priority="13107">
      <formula>IF(RIGHT(TEXT(AE128,"0.#"),1)=".",FALSE,TRUE)</formula>
    </cfRule>
    <cfRule type="expression" dxfId="2508" priority="13108">
      <formula>IF(RIGHT(TEXT(AE128,"0.#"),1)=".",TRUE,FALSE)</formula>
    </cfRule>
  </conditionalFormatting>
  <conditionalFormatting sqref="AI128">
    <cfRule type="expression" dxfId="2507" priority="13105">
      <formula>IF(RIGHT(TEXT(AI128,"0.#"),1)=".",FALSE,TRUE)</formula>
    </cfRule>
    <cfRule type="expression" dxfId="2506" priority="13106">
      <formula>IF(RIGHT(TEXT(AI128,"0.#"),1)=".",TRUE,FALSE)</formula>
    </cfRule>
  </conditionalFormatting>
  <conditionalFormatting sqref="AM128">
    <cfRule type="expression" dxfId="2505" priority="13103">
      <formula>IF(RIGHT(TEXT(AM128,"0.#"),1)=".",FALSE,TRUE)</formula>
    </cfRule>
    <cfRule type="expression" dxfId="2504" priority="13104">
      <formula>IF(RIGHT(TEXT(AM128,"0.#"),1)=".",TRUE,FALSE)</formula>
    </cfRule>
  </conditionalFormatting>
  <conditionalFormatting sqref="AQ129">
    <cfRule type="expression" dxfId="2503" priority="13095">
      <formula>IF(RIGHT(TEXT(AQ129,"0.#"),1)=".",FALSE,TRUE)</formula>
    </cfRule>
    <cfRule type="expression" dxfId="2502" priority="13096">
      <formula>IF(RIGHT(TEXT(AQ129,"0.#"),1)=".",TRUE,FALSE)</formula>
    </cfRule>
  </conditionalFormatting>
  <conditionalFormatting sqref="AE75">
    <cfRule type="expression" dxfId="2501" priority="13093">
      <formula>IF(RIGHT(TEXT(AE75,"0.#"),1)=".",FALSE,TRUE)</formula>
    </cfRule>
    <cfRule type="expression" dxfId="2500" priority="13094">
      <formula>IF(RIGHT(TEXT(AE75,"0.#"),1)=".",TRUE,FALSE)</formula>
    </cfRule>
  </conditionalFormatting>
  <conditionalFormatting sqref="AE76">
    <cfRule type="expression" dxfId="2499" priority="13091">
      <formula>IF(RIGHT(TEXT(AE76,"0.#"),1)=".",FALSE,TRUE)</formula>
    </cfRule>
    <cfRule type="expression" dxfId="2498" priority="13092">
      <formula>IF(RIGHT(TEXT(AE76,"0.#"),1)=".",TRUE,FALSE)</formula>
    </cfRule>
  </conditionalFormatting>
  <conditionalFormatting sqref="AE77">
    <cfRule type="expression" dxfId="2497" priority="13089">
      <formula>IF(RIGHT(TEXT(AE77,"0.#"),1)=".",FALSE,TRUE)</formula>
    </cfRule>
    <cfRule type="expression" dxfId="2496" priority="13090">
      <formula>IF(RIGHT(TEXT(AE77,"0.#"),1)=".",TRUE,FALSE)</formula>
    </cfRule>
  </conditionalFormatting>
  <conditionalFormatting sqref="AI77">
    <cfRule type="expression" dxfId="2495" priority="13087">
      <formula>IF(RIGHT(TEXT(AI77,"0.#"),1)=".",FALSE,TRUE)</formula>
    </cfRule>
    <cfRule type="expression" dxfId="2494" priority="13088">
      <formula>IF(RIGHT(TEXT(AI77,"0.#"),1)=".",TRUE,FALSE)</formula>
    </cfRule>
  </conditionalFormatting>
  <conditionalFormatting sqref="AI76">
    <cfRule type="expression" dxfId="2493" priority="13085">
      <formula>IF(RIGHT(TEXT(AI76,"0.#"),1)=".",FALSE,TRUE)</formula>
    </cfRule>
    <cfRule type="expression" dxfId="2492" priority="13086">
      <formula>IF(RIGHT(TEXT(AI76,"0.#"),1)=".",TRUE,FALSE)</formula>
    </cfRule>
  </conditionalFormatting>
  <conditionalFormatting sqref="AI75">
    <cfRule type="expression" dxfId="2491" priority="13083">
      <formula>IF(RIGHT(TEXT(AI75,"0.#"),1)=".",FALSE,TRUE)</formula>
    </cfRule>
    <cfRule type="expression" dxfId="2490" priority="13084">
      <formula>IF(RIGHT(TEXT(AI75,"0.#"),1)=".",TRUE,FALSE)</formula>
    </cfRule>
  </conditionalFormatting>
  <conditionalFormatting sqref="AM75">
    <cfRule type="expression" dxfId="2489" priority="13081">
      <formula>IF(RIGHT(TEXT(AM75,"0.#"),1)=".",FALSE,TRUE)</formula>
    </cfRule>
    <cfRule type="expression" dxfId="2488" priority="13082">
      <formula>IF(RIGHT(TEXT(AM75,"0.#"),1)=".",TRUE,FALSE)</formula>
    </cfRule>
  </conditionalFormatting>
  <conditionalFormatting sqref="AM76">
    <cfRule type="expression" dxfId="2487" priority="13079">
      <formula>IF(RIGHT(TEXT(AM76,"0.#"),1)=".",FALSE,TRUE)</formula>
    </cfRule>
    <cfRule type="expression" dxfId="2486" priority="13080">
      <formula>IF(RIGHT(TEXT(AM76,"0.#"),1)=".",TRUE,FALSE)</formula>
    </cfRule>
  </conditionalFormatting>
  <conditionalFormatting sqref="AM77">
    <cfRule type="expression" dxfId="2485" priority="13077">
      <formula>IF(RIGHT(TEXT(AM77,"0.#"),1)=".",FALSE,TRUE)</formula>
    </cfRule>
    <cfRule type="expression" dxfId="2484" priority="13078">
      <formula>IF(RIGHT(TEXT(AM77,"0.#"),1)=".",TRUE,FALSE)</formula>
    </cfRule>
  </conditionalFormatting>
  <conditionalFormatting sqref="AE134:AE135 AI134:AI135 AM134:AM135 AQ134:AQ135 AU134:AU135">
    <cfRule type="expression" dxfId="2483" priority="13063">
      <formula>IF(RIGHT(TEXT(AE134,"0.#"),1)=".",FALSE,TRUE)</formula>
    </cfRule>
    <cfRule type="expression" dxfId="2482" priority="13064">
      <formula>IF(RIGHT(TEXT(AE134,"0.#"),1)=".",TRUE,FALSE)</formula>
    </cfRule>
  </conditionalFormatting>
  <conditionalFormatting sqref="AE433 AI433 AM433 AQ433 AU433">
    <cfRule type="expression" dxfId="2481" priority="13033">
      <formula>IF(RIGHT(TEXT(AE433,"0.#"),1)=".",FALSE,TRUE)</formula>
    </cfRule>
    <cfRule type="expression" dxfId="2480" priority="13034">
      <formula>IF(RIGHT(TEXT(AE433,"0.#"),1)=".",TRUE,FALSE)</formula>
    </cfRule>
  </conditionalFormatting>
  <conditionalFormatting sqref="AE434 AI434 AM434 AQ434 AU434">
    <cfRule type="expression" dxfId="2479" priority="13031">
      <formula>IF(RIGHT(TEXT(AE434,"0.#"),1)=".",FALSE,TRUE)</formula>
    </cfRule>
    <cfRule type="expression" dxfId="2478" priority="13032">
      <formula>IF(RIGHT(TEXT(AE434,"0.#"),1)=".",TRUE,FALSE)</formula>
    </cfRule>
  </conditionalFormatting>
  <conditionalFormatting sqref="AE435 AI435 AM435 AQ435 AU435">
    <cfRule type="expression" dxfId="2477" priority="13029">
      <formula>IF(RIGHT(TEXT(AE435,"0.#"),1)=".",FALSE,TRUE)</formula>
    </cfRule>
    <cfRule type="expression" dxfId="2476" priority="13030">
      <formula>IF(RIGHT(TEXT(AE435,"0.#"),1)=".",TRUE,FALSE)</formula>
    </cfRule>
  </conditionalFormatting>
  <conditionalFormatting sqref="AL839:AO866">
    <cfRule type="expression" dxfId="2475" priority="6633">
      <formula>IF(AND(AL839&gt;=0, RIGHT(TEXT(AL839,"0.#"),1)&lt;&gt;"."),TRUE,FALSE)</formula>
    </cfRule>
    <cfRule type="expression" dxfId="2474" priority="6634">
      <formula>IF(AND(AL839&gt;=0, RIGHT(TEXT(AL839,"0.#"),1)="."),TRUE,FALSE)</formula>
    </cfRule>
    <cfRule type="expression" dxfId="2473" priority="6635">
      <formula>IF(AND(AL839&lt;0, RIGHT(TEXT(AL839,"0.#"),1)&lt;&gt;"."),TRUE,FALSE)</formula>
    </cfRule>
    <cfRule type="expression" dxfId="2472" priority="6636">
      <formula>IF(AND(AL839&lt;0, RIGHT(TEXT(AL839,"0.#"),1)="."),TRUE,FALSE)</formula>
    </cfRule>
  </conditionalFormatting>
  <conditionalFormatting sqref="AQ53:AQ55">
    <cfRule type="expression" dxfId="2471" priority="4655">
      <formula>IF(RIGHT(TEXT(AQ53,"0.#"),1)=".",FALSE,TRUE)</formula>
    </cfRule>
    <cfRule type="expression" dxfId="2470" priority="4656">
      <formula>IF(RIGHT(TEXT(AQ53,"0.#"),1)=".",TRUE,FALSE)</formula>
    </cfRule>
  </conditionalFormatting>
  <conditionalFormatting sqref="AU53:AU55">
    <cfRule type="expression" dxfId="2469" priority="4653">
      <formula>IF(RIGHT(TEXT(AU53,"0.#"),1)=".",FALSE,TRUE)</formula>
    </cfRule>
    <cfRule type="expression" dxfId="2468" priority="4654">
      <formula>IF(RIGHT(TEXT(AU53,"0.#"),1)=".",TRUE,FALSE)</formula>
    </cfRule>
  </conditionalFormatting>
  <conditionalFormatting sqref="AQ60:AQ62">
    <cfRule type="expression" dxfId="2467" priority="4651">
      <formula>IF(RIGHT(TEXT(AQ60,"0.#"),1)=".",FALSE,TRUE)</formula>
    </cfRule>
    <cfRule type="expression" dxfId="2466" priority="4652">
      <formula>IF(RIGHT(TEXT(AQ60,"0.#"),1)=".",TRUE,FALSE)</formula>
    </cfRule>
  </conditionalFormatting>
  <conditionalFormatting sqref="AU60:AU62">
    <cfRule type="expression" dxfId="2465" priority="4649">
      <formula>IF(RIGHT(TEXT(AU60,"0.#"),1)=".",FALSE,TRUE)</formula>
    </cfRule>
    <cfRule type="expression" dxfId="2464" priority="4650">
      <formula>IF(RIGHT(TEXT(AU60,"0.#"),1)=".",TRUE,FALSE)</formula>
    </cfRule>
  </conditionalFormatting>
  <conditionalFormatting sqref="AQ75:AQ77">
    <cfRule type="expression" dxfId="2463" priority="4647">
      <formula>IF(RIGHT(TEXT(AQ75,"0.#"),1)=".",FALSE,TRUE)</formula>
    </cfRule>
    <cfRule type="expression" dxfId="2462" priority="4648">
      <formula>IF(RIGHT(TEXT(AQ75,"0.#"),1)=".",TRUE,FALSE)</formula>
    </cfRule>
  </conditionalFormatting>
  <conditionalFormatting sqref="AU75:AU77">
    <cfRule type="expression" dxfId="2461" priority="4645">
      <formula>IF(RIGHT(TEXT(AU75,"0.#"),1)=".",FALSE,TRUE)</formula>
    </cfRule>
    <cfRule type="expression" dxfId="2460" priority="4646">
      <formula>IF(RIGHT(TEXT(AU75,"0.#"),1)=".",TRUE,FALSE)</formula>
    </cfRule>
  </conditionalFormatting>
  <conditionalFormatting sqref="AQ87:AQ89">
    <cfRule type="expression" dxfId="2459" priority="4643">
      <formula>IF(RIGHT(TEXT(AQ87,"0.#"),1)=".",FALSE,TRUE)</formula>
    </cfRule>
    <cfRule type="expression" dxfId="2458" priority="4644">
      <formula>IF(RIGHT(TEXT(AQ87,"0.#"),1)=".",TRUE,FALSE)</formula>
    </cfRule>
  </conditionalFormatting>
  <conditionalFormatting sqref="AU87:AU89">
    <cfRule type="expression" dxfId="2457" priority="4641">
      <formula>IF(RIGHT(TEXT(AU87,"0.#"),1)=".",FALSE,TRUE)</formula>
    </cfRule>
    <cfRule type="expression" dxfId="2456" priority="4642">
      <formula>IF(RIGHT(TEXT(AU87,"0.#"),1)=".",TRUE,FALSE)</formula>
    </cfRule>
  </conditionalFormatting>
  <conditionalFormatting sqref="AQ92:AQ94">
    <cfRule type="expression" dxfId="2455" priority="4639">
      <formula>IF(RIGHT(TEXT(AQ92,"0.#"),1)=".",FALSE,TRUE)</formula>
    </cfRule>
    <cfRule type="expression" dxfId="2454" priority="4640">
      <formula>IF(RIGHT(TEXT(AQ92,"0.#"),1)=".",TRUE,FALSE)</formula>
    </cfRule>
  </conditionalFormatting>
  <conditionalFormatting sqref="AU92:AU94">
    <cfRule type="expression" dxfId="2453" priority="4637">
      <formula>IF(RIGHT(TEXT(AU92,"0.#"),1)=".",FALSE,TRUE)</formula>
    </cfRule>
    <cfRule type="expression" dxfId="2452" priority="4638">
      <formula>IF(RIGHT(TEXT(AU92,"0.#"),1)=".",TRUE,FALSE)</formula>
    </cfRule>
  </conditionalFormatting>
  <conditionalFormatting sqref="AQ97:AQ99">
    <cfRule type="expression" dxfId="2451" priority="4635">
      <formula>IF(RIGHT(TEXT(AQ97,"0.#"),1)=".",FALSE,TRUE)</formula>
    </cfRule>
    <cfRule type="expression" dxfId="2450" priority="4636">
      <formula>IF(RIGHT(TEXT(AQ97,"0.#"),1)=".",TRUE,FALSE)</formula>
    </cfRule>
  </conditionalFormatting>
  <conditionalFormatting sqref="AU97:AU99">
    <cfRule type="expression" dxfId="2449" priority="4633">
      <formula>IF(RIGHT(TEXT(AU97,"0.#"),1)=".",FALSE,TRUE)</formula>
    </cfRule>
    <cfRule type="expression" dxfId="2448" priority="4634">
      <formula>IF(RIGHT(TEXT(AU97,"0.#"),1)=".",TRUE,FALSE)</formula>
    </cfRule>
  </conditionalFormatting>
  <conditionalFormatting sqref="AE458 AI458 AM458 AQ458 AU458">
    <cfRule type="expression" dxfId="2447" priority="4327">
      <formula>IF(RIGHT(TEXT(AE458,"0.#"),1)=".",FALSE,TRUE)</formula>
    </cfRule>
    <cfRule type="expression" dxfId="2446" priority="4328">
      <formula>IF(RIGHT(TEXT(AE458,"0.#"),1)=".",TRUE,FALSE)</formula>
    </cfRule>
  </conditionalFormatting>
  <conditionalFormatting sqref="AE459 AI459 AM459 AQ459 AU459">
    <cfRule type="expression" dxfId="2445" priority="4325">
      <formula>IF(RIGHT(TEXT(AE459,"0.#"),1)=".",FALSE,TRUE)</formula>
    </cfRule>
    <cfRule type="expression" dxfId="2444" priority="4326">
      <formula>IF(RIGHT(TEXT(AE459,"0.#"),1)=".",TRUE,FALSE)</formula>
    </cfRule>
  </conditionalFormatting>
  <conditionalFormatting sqref="AE460 AI460 AM460 AQ460 AU460">
    <cfRule type="expression" dxfId="2443" priority="4323">
      <formula>IF(RIGHT(TEXT(AE460,"0.#"),1)=".",FALSE,TRUE)</formula>
    </cfRule>
    <cfRule type="expression" dxfId="2442" priority="4324">
      <formula>IF(RIGHT(TEXT(AE460,"0.#"),1)=".",TRUE,FALSE)</formula>
    </cfRule>
  </conditionalFormatting>
  <conditionalFormatting sqref="AE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8">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7:AO932">
    <cfRule type="expression" dxfId="1959" priority="2067">
      <formula>IF(AND(AL907&gt;=0, RIGHT(TEXT(AL907,"0.#"),1)&lt;&gt;"."),TRUE,FALSE)</formula>
    </cfRule>
    <cfRule type="expression" dxfId="1958" priority="2068">
      <formula>IF(AND(AL907&gt;=0, RIGHT(TEXT(AL907,"0.#"),1)="."),TRUE,FALSE)</formula>
    </cfRule>
    <cfRule type="expression" dxfId="1957" priority="2069">
      <formula>IF(AND(AL907&lt;0, RIGHT(TEXT(AL907,"0.#"),1)&lt;&gt;"."),TRUE,FALSE)</formula>
    </cfRule>
    <cfRule type="expression" dxfId="1956" priority="2070">
      <formula>IF(AND(AL907&lt;0, RIGHT(TEXT(AL907,"0.#"),1)="."),TRUE,FALSE)</formula>
    </cfRule>
  </conditionalFormatting>
  <conditionalFormatting sqref="AH903:AO906">
    <cfRule type="expression" dxfId="1955" priority="2061">
      <formula>IF(AND(AH903&gt;=0, RIGHT(TEXT(AH903,"0.#"),1)&lt;&gt;"."),TRUE,FALSE)</formula>
    </cfRule>
    <cfRule type="expression" dxfId="1954" priority="2062">
      <formula>IF(AND(AH903&gt;=0, RIGHT(TEXT(AH903,"0.#"),1)="."),TRUE,FALSE)</formula>
    </cfRule>
    <cfRule type="expression" dxfId="1953" priority="2063">
      <formula>IF(AND(AH903&lt;0, RIGHT(TEXT(AH903,"0.#"),1)&lt;&gt;"."),TRUE,FALSE)</formula>
    </cfRule>
    <cfRule type="expression" dxfId="1952" priority="2064">
      <formula>IF(AND(AH903&lt;0, RIGHT(TEXT(AH903,"0.#"),1)="."),TRUE,FALSE)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46">
    <cfRule type="expression" dxfId="705" priority="1">
      <formula>IF(RIGHT(TEXT(AM46,"0.#"),1)=".",FALSE,TRUE)</formula>
    </cfRule>
    <cfRule type="expression" dxfId="704" priority="2">
      <formula>IF(RIGHT(TEXT(AM46,"0.#"),1)=".",TRUE,FALSE)</formula>
    </cfRule>
  </conditionalFormatting>
  <conditionalFormatting sqref="AM48">
    <cfRule type="expression" dxfId="703" priority="5">
      <formula>IF(RIGHT(TEXT(AM48,"0.#"),1)=".",FALSE,TRUE)</formula>
    </cfRule>
    <cfRule type="expression" dxfId="702" priority="6">
      <formula>IF(RIGHT(TEXT(AM48,"0.#"),1)=".",TRUE,FALSE)</formula>
    </cfRule>
  </conditionalFormatting>
  <conditionalFormatting sqref="AM47">
    <cfRule type="expression" dxfId="701" priority="3">
      <formula>IF(RIGHT(TEXT(AM47,"0.#"),1)=".",FALSE,TRUE)</formula>
    </cfRule>
    <cfRule type="expression" dxfId="700" priority="4">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25"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t="s">
        <v>553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33"/>
      <c r="AA2" s="834"/>
      <c r="AB2" s="1034" t="s">
        <v>11</v>
      </c>
      <c r="AC2" s="1035"/>
      <c r="AD2" s="1036"/>
      <c r="AE2" s="1040" t="s">
        <v>357</v>
      </c>
      <c r="AF2" s="1040"/>
      <c r="AG2" s="1040"/>
      <c r="AH2" s="1040"/>
      <c r="AI2" s="1040" t="s">
        <v>363</v>
      </c>
      <c r="AJ2" s="1040"/>
      <c r="AK2" s="1040"/>
      <c r="AL2" s="1040"/>
      <c r="AM2" s="1040" t="s">
        <v>471</v>
      </c>
      <c r="AN2" s="1040"/>
      <c r="AO2" s="1040"/>
      <c r="AP2" s="554"/>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1"/>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33"/>
      <c r="AA9" s="834"/>
      <c r="AB9" s="1034" t="s">
        <v>11</v>
      </c>
      <c r="AC9" s="1035"/>
      <c r="AD9" s="1036"/>
      <c r="AE9" s="1040" t="s">
        <v>357</v>
      </c>
      <c r="AF9" s="1040"/>
      <c r="AG9" s="1040"/>
      <c r="AH9" s="1040"/>
      <c r="AI9" s="1040" t="s">
        <v>363</v>
      </c>
      <c r="AJ9" s="1040"/>
      <c r="AK9" s="1040"/>
      <c r="AL9" s="1040"/>
      <c r="AM9" s="1040" t="s">
        <v>471</v>
      </c>
      <c r="AN9" s="1040"/>
      <c r="AO9" s="1040"/>
      <c r="AP9" s="554"/>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1"/>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33"/>
      <c r="AA16" s="834"/>
      <c r="AB16" s="1034" t="s">
        <v>11</v>
      </c>
      <c r="AC16" s="1035"/>
      <c r="AD16" s="1036"/>
      <c r="AE16" s="1040" t="s">
        <v>357</v>
      </c>
      <c r="AF16" s="1040"/>
      <c r="AG16" s="1040"/>
      <c r="AH16" s="1040"/>
      <c r="AI16" s="1040" t="s">
        <v>363</v>
      </c>
      <c r="AJ16" s="1040"/>
      <c r="AK16" s="1040"/>
      <c r="AL16" s="1040"/>
      <c r="AM16" s="1040" t="s">
        <v>471</v>
      </c>
      <c r="AN16" s="1040"/>
      <c r="AO16" s="1040"/>
      <c r="AP16" s="554"/>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1"/>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33"/>
      <c r="AA23" s="834"/>
      <c r="AB23" s="1034" t="s">
        <v>11</v>
      </c>
      <c r="AC23" s="1035"/>
      <c r="AD23" s="1036"/>
      <c r="AE23" s="1040" t="s">
        <v>357</v>
      </c>
      <c r="AF23" s="1040"/>
      <c r="AG23" s="1040"/>
      <c r="AH23" s="1040"/>
      <c r="AI23" s="1040" t="s">
        <v>363</v>
      </c>
      <c r="AJ23" s="1040"/>
      <c r="AK23" s="1040"/>
      <c r="AL23" s="1040"/>
      <c r="AM23" s="1040" t="s">
        <v>471</v>
      </c>
      <c r="AN23" s="1040"/>
      <c r="AO23" s="1040"/>
      <c r="AP23" s="554"/>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1"/>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33"/>
      <c r="AA30" s="834"/>
      <c r="AB30" s="1034" t="s">
        <v>11</v>
      </c>
      <c r="AC30" s="1035"/>
      <c r="AD30" s="1036"/>
      <c r="AE30" s="1040" t="s">
        <v>357</v>
      </c>
      <c r="AF30" s="1040"/>
      <c r="AG30" s="1040"/>
      <c r="AH30" s="1040"/>
      <c r="AI30" s="1040" t="s">
        <v>363</v>
      </c>
      <c r="AJ30" s="1040"/>
      <c r="AK30" s="1040"/>
      <c r="AL30" s="1040"/>
      <c r="AM30" s="1040" t="s">
        <v>471</v>
      </c>
      <c r="AN30" s="1040"/>
      <c r="AO30" s="1040"/>
      <c r="AP30" s="554"/>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1"/>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33"/>
      <c r="AA37" s="834"/>
      <c r="AB37" s="1034" t="s">
        <v>11</v>
      </c>
      <c r="AC37" s="1035"/>
      <c r="AD37" s="1036"/>
      <c r="AE37" s="1040" t="s">
        <v>357</v>
      </c>
      <c r="AF37" s="1040"/>
      <c r="AG37" s="1040"/>
      <c r="AH37" s="1040"/>
      <c r="AI37" s="1040" t="s">
        <v>363</v>
      </c>
      <c r="AJ37" s="1040"/>
      <c r="AK37" s="1040"/>
      <c r="AL37" s="1040"/>
      <c r="AM37" s="1040" t="s">
        <v>471</v>
      </c>
      <c r="AN37" s="1040"/>
      <c r="AO37" s="1040"/>
      <c r="AP37" s="554"/>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1"/>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33"/>
      <c r="AA44" s="834"/>
      <c r="AB44" s="1034" t="s">
        <v>11</v>
      </c>
      <c r="AC44" s="1035"/>
      <c r="AD44" s="1036"/>
      <c r="AE44" s="1040" t="s">
        <v>357</v>
      </c>
      <c r="AF44" s="1040"/>
      <c r="AG44" s="1040"/>
      <c r="AH44" s="1040"/>
      <c r="AI44" s="1040" t="s">
        <v>363</v>
      </c>
      <c r="AJ44" s="1040"/>
      <c r="AK44" s="1040"/>
      <c r="AL44" s="1040"/>
      <c r="AM44" s="1040" t="s">
        <v>471</v>
      </c>
      <c r="AN44" s="1040"/>
      <c r="AO44" s="1040"/>
      <c r="AP44" s="554"/>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1"/>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33"/>
      <c r="AA51" s="834"/>
      <c r="AB51" s="554" t="s">
        <v>11</v>
      </c>
      <c r="AC51" s="1035"/>
      <c r="AD51" s="1036"/>
      <c r="AE51" s="1040" t="s">
        <v>357</v>
      </c>
      <c r="AF51" s="1040"/>
      <c r="AG51" s="1040"/>
      <c r="AH51" s="1040"/>
      <c r="AI51" s="1040" t="s">
        <v>363</v>
      </c>
      <c r="AJ51" s="1040"/>
      <c r="AK51" s="1040"/>
      <c r="AL51" s="1040"/>
      <c r="AM51" s="1040" t="s">
        <v>471</v>
      </c>
      <c r="AN51" s="1040"/>
      <c r="AO51" s="1040"/>
      <c r="AP51" s="554"/>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1"/>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33"/>
      <c r="AA58" s="834"/>
      <c r="AB58" s="1034" t="s">
        <v>11</v>
      </c>
      <c r="AC58" s="1035"/>
      <c r="AD58" s="1036"/>
      <c r="AE58" s="1040" t="s">
        <v>357</v>
      </c>
      <c r="AF58" s="1040"/>
      <c r="AG58" s="1040"/>
      <c r="AH58" s="1040"/>
      <c r="AI58" s="1040" t="s">
        <v>363</v>
      </c>
      <c r="AJ58" s="1040"/>
      <c r="AK58" s="1040"/>
      <c r="AL58" s="1040"/>
      <c r="AM58" s="1040" t="s">
        <v>471</v>
      </c>
      <c r="AN58" s="1040"/>
      <c r="AO58" s="1040"/>
      <c r="AP58" s="554"/>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1"/>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33"/>
      <c r="AA65" s="834"/>
      <c r="AB65" s="1034" t="s">
        <v>11</v>
      </c>
      <c r="AC65" s="1035"/>
      <c r="AD65" s="1036"/>
      <c r="AE65" s="1040" t="s">
        <v>357</v>
      </c>
      <c r="AF65" s="1040"/>
      <c r="AG65" s="1040"/>
      <c r="AH65" s="1040"/>
      <c r="AI65" s="1040" t="s">
        <v>363</v>
      </c>
      <c r="AJ65" s="1040"/>
      <c r="AK65" s="1040"/>
      <c r="AL65" s="1040"/>
      <c r="AM65" s="1040" t="s">
        <v>471</v>
      </c>
      <c r="AN65" s="1040"/>
      <c r="AO65" s="1040"/>
      <c r="AP65" s="554"/>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1"/>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3"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511</v>
      </c>
      <c r="H2" s="596"/>
      <c r="I2" s="596"/>
      <c r="J2" s="596"/>
      <c r="K2" s="596"/>
      <c r="L2" s="596"/>
      <c r="M2" s="596"/>
      <c r="N2" s="596"/>
      <c r="O2" s="596"/>
      <c r="P2" s="596"/>
      <c r="Q2" s="596"/>
      <c r="R2" s="596"/>
      <c r="S2" s="596"/>
      <c r="T2" s="596"/>
      <c r="U2" s="596"/>
      <c r="V2" s="596"/>
      <c r="W2" s="596"/>
      <c r="X2" s="596"/>
      <c r="Y2" s="596"/>
      <c r="Z2" s="596"/>
      <c r="AA2" s="596"/>
      <c r="AB2" s="597"/>
      <c r="AC2" s="595" t="s">
        <v>513</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69"/>
      <c r="I3" s="669"/>
      <c r="J3" s="669"/>
      <c r="K3" s="669"/>
      <c r="L3" s="668" t="s">
        <v>18</v>
      </c>
      <c r="M3" s="669"/>
      <c r="N3" s="669"/>
      <c r="O3" s="669"/>
      <c r="P3" s="669"/>
      <c r="Q3" s="669"/>
      <c r="R3" s="669"/>
      <c r="S3" s="669"/>
      <c r="T3" s="669"/>
      <c r="U3" s="669"/>
      <c r="V3" s="669"/>
      <c r="W3" s="669"/>
      <c r="X3" s="670"/>
      <c r="Y3" s="654" t="s">
        <v>19</v>
      </c>
      <c r="Z3" s="655"/>
      <c r="AA3" s="655"/>
      <c r="AB3" s="802"/>
      <c r="AC3" s="819"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3"/>
      <c r="B4" s="1054"/>
      <c r="C4" s="1054"/>
      <c r="D4" s="1054"/>
      <c r="E4" s="1054"/>
      <c r="F4" s="1055"/>
      <c r="G4" s="671"/>
      <c r="H4" s="672"/>
      <c r="I4" s="672"/>
      <c r="J4" s="672"/>
      <c r="K4" s="673"/>
      <c r="L4" s="665"/>
      <c r="M4" s="666"/>
      <c r="N4" s="666"/>
      <c r="O4" s="666"/>
      <c r="P4" s="666"/>
      <c r="Q4" s="666"/>
      <c r="R4" s="666"/>
      <c r="S4" s="666"/>
      <c r="T4" s="666"/>
      <c r="U4" s="666"/>
      <c r="V4" s="666"/>
      <c r="W4" s="666"/>
      <c r="X4" s="667"/>
      <c r="Y4" s="384"/>
      <c r="Z4" s="385"/>
      <c r="AA4" s="385"/>
      <c r="AB4" s="809"/>
      <c r="AC4" s="671"/>
      <c r="AD4" s="672"/>
      <c r="AE4" s="672"/>
      <c r="AF4" s="672"/>
      <c r="AG4" s="673"/>
      <c r="AH4" s="665"/>
      <c r="AI4" s="666"/>
      <c r="AJ4" s="666"/>
      <c r="AK4" s="666"/>
      <c r="AL4" s="666"/>
      <c r="AM4" s="666"/>
      <c r="AN4" s="666"/>
      <c r="AO4" s="666"/>
      <c r="AP4" s="666"/>
      <c r="AQ4" s="666"/>
      <c r="AR4" s="666"/>
      <c r="AS4" s="666"/>
      <c r="AT4" s="667"/>
      <c r="AU4" s="384"/>
      <c r="AV4" s="385"/>
      <c r="AW4" s="385"/>
      <c r="AX4" s="38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2"/>
      <c r="AC16" s="819"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3"/>
      <c r="B17" s="1054"/>
      <c r="C17" s="1054"/>
      <c r="D17" s="1054"/>
      <c r="E17" s="1054"/>
      <c r="F17" s="1055"/>
      <c r="G17" s="671"/>
      <c r="H17" s="672"/>
      <c r="I17" s="672"/>
      <c r="J17" s="672"/>
      <c r="K17" s="673"/>
      <c r="L17" s="665"/>
      <c r="M17" s="666"/>
      <c r="N17" s="666"/>
      <c r="O17" s="666"/>
      <c r="P17" s="666"/>
      <c r="Q17" s="666"/>
      <c r="R17" s="666"/>
      <c r="S17" s="666"/>
      <c r="T17" s="666"/>
      <c r="U17" s="666"/>
      <c r="V17" s="666"/>
      <c r="W17" s="666"/>
      <c r="X17" s="667"/>
      <c r="Y17" s="384"/>
      <c r="Z17" s="385"/>
      <c r="AA17" s="385"/>
      <c r="AB17" s="809"/>
      <c r="AC17" s="671"/>
      <c r="AD17" s="672"/>
      <c r="AE17" s="672"/>
      <c r="AF17" s="672"/>
      <c r="AG17" s="673"/>
      <c r="AH17" s="665"/>
      <c r="AI17" s="666"/>
      <c r="AJ17" s="666"/>
      <c r="AK17" s="666"/>
      <c r="AL17" s="666"/>
      <c r="AM17" s="666"/>
      <c r="AN17" s="666"/>
      <c r="AO17" s="666"/>
      <c r="AP17" s="666"/>
      <c r="AQ17" s="666"/>
      <c r="AR17" s="666"/>
      <c r="AS17" s="666"/>
      <c r="AT17" s="667"/>
      <c r="AU17" s="384"/>
      <c r="AV17" s="385"/>
      <c r="AW17" s="385"/>
      <c r="AX17" s="38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2"/>
      <c r="AC29" s="819"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3"/>
      <c r="B30" s="1054"/>
      <c r="C30" s="1054"/>
      <c r="D30" s="1054"/>
      <c r="E30" s="1054"/>
      <c r="F30" s="1055"/>
      <c r="G30" s="671"/>
      <c r="H30" s="672"/>
      <c r="I30" s="672"/>
      <c r="J30" s="672"/>
      <c r="K30" s="673"/>
      <c r="L30" s="665"/>
      <c r="M30" s="666"/>
      <c r="N30" s="666"/>
      <c r="O30" s="666"/>
      <c r="P30" s="666"/>
      <c r="Q30" s="666"/>
      <c r="R30" s="666"/>
      <c r="S30" s="666"/>
      <c r="T30" s="666"/>
      <c r="U30" s="666"/>
      <c r="V30" s="666"/>
      <c r="W30" s="666"/>
      <c r="X30" s="667"/>
      <c r="Y30" s="384"/>
      <c r="Z30" s="385"/>
      <c r="AA30" s="385"/>
      <c r="AB30" s="809"/>
      <c r="AC30" s="671"/>
      <c r="AD30" s="672"/>
      <c r="AE30" s="672"/>
      <c r="AF30" s="672"/>
      <c r="AG30" s="673"/>
      <c r="AH30" s="665"/>
      <c r="AI30" s="666"/>
      <c r="AJ30" s="666"/>
      <c r="AK30" s="666"/>
      <c r="AL30" s="666"/>
      <c r="AM30" s="666"/>
      <c r="AN30" s="666"/>
      <c r="AO30" s="666"/>
      <c r="AP30" s="666"/>
      <c r="AQ30" s="666"/>
      <c r="AR30" s="666"/>
      <c r="AS30" s="666"/>
      <c r="AT30" s="667"/>
      <c r="AU30" s="384"/>
      <c r="AV30" s="385"/>
      <c r="AW30" s="385"/>
      <c r="AX30" s="38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2"/>
      <c r="AC42" s="819"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3"/>
      <c r="B43" s="1054"/>
      <c r="C43" s="1054"/>
      <c r="D43" s="1054"/>
      <c r="E43" s="1054"/>
      <c r="F43" s="1055"/>
      <c r="G43" s="671"/>
      <c r="H43" s="672"/>
      <c r="I43" s="672"/>
      <c r="J43" s="672"/>
      <c r="K43" s="673"/>
      <c r="L43" s="665"/>
      <c r="M43" s="666"/>
      <c r="N43" s="666"/>
      <c r="O43" s="666"/>
      <c r="P43" s="666"/>
      <c r="Q43" s="666"/>
      <c r="R43" s="666"/>
      <c r="S43" s="666"/>
      <c r="T43" s="666"/>
      <c r="U43" s="666"/>
      <c r="V43" s="666"/>
      <c r="W43" s="666"/>
      <c r="X43" s="667"/>
      <c r="Y43" s="384"/>
      <c r="Z43" s="385"/>
      <c r="AA43" s="385"/>
      <c r="AB43" s="809"/>
      <c r="AC43" s="671"/>
      <c r="AD43" s="672"/>
      <c r="AE43" s="672"/>
      <c r="AF43" s="672"/>
      <c r="AG43" s="673"/>
      <c r="AH43" s="665"/>
      <c r="AI43" s="666"/>
      <c r="AJ43" s="666"/>
      <c r="AK43" s="666"/>
      <c r="AL43" s="666"/>
      <c r="AM43" s="666"/>
      <c r="AN43" s="666"/>
      <c r="AO43" s="666"/>
      <c r="AP43" s="666"/>
      <c r="AQ43" s="666"/>
      <c r="AR43" s="666"/>
      <c r="AS43" s="666"/>
      <c r="AT43" s="667"/>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2"/>
      <c r="AC56" s="819"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3"/>
      <c r="B57" s="1054"/>
      <c r="C57" s="1054"/>
      <c r="D57" s="1054"/>
      <c r="E57" s="1054"/>
      <c r="F57" s="1055"/>
      <c r="G57" s="671"/>
      <c r="H57" s="672"/>
      <c r="I57" s="672"/>
      <c r="J57" s="672"/>
      <c r="K57" s="673"/>
      <c r="L57" s="665"/>
      <c r="M57" s="666"/>
      <c r="N57" s="666"/>
      <c r="O57" s="666"/>
      <c r="P57" s="666"/>
      <c r="Q57" s="666"/>
      <c r="R57" s="666"/>
      <c r="S57" s="666"/>
      <c r="T57" s="666"/>
      <c r="U57" s="666"/>
      <c r="V57" s="666"/>
      <c r="W57" s="666"/>
      <c r="X57" s="667"/>
      <c r="Y57" s="384"/>
      <c r="Z57" s="385"/>
      <c r="AA57" s="385"/>
      <c r="AB57" s="809"/>
      <c r="AC57" s="671"/>
      <c r="AD57" s="672"/>
      <c r="AE57" s="672"/>
      <c r="AF57" s="672"/>
      <c r="AG57" s="673"/>
      <c r="AH57" s="665"/>
      <c r="AI57" s="666"/>
      <c r="AJ57" s="666"/>
      <c r="AK57" s="666"/>
      <c r="AL57" s="666"/>
      <c r="AM57" s="666"/>
      <c r="AN57" s="666"/>
      <c r="AO57" s="666"/>
      <c r="AP57" s="666"/>
      <c r="AQ57" s="666"/>
      <c r="AR57" s="666"/>
      <c r="AS57" s="666"/>
      <c r="AT57" s="667"/>
      <c r="AU57" s="384"/>
      <c r="AV57" s="385"/>
      <c r="AW57" s="385"/>
      <c r="AX57" s="38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2"/>
      <c r="AC69" s="819"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3"/>
      <c r="B70" s="1054"/>
      <c r="C70" s="1054"/>
      <c r="D70" s="1054"/>
      <c r="E70" s="1054"/>
      <c r="F70" s="1055"/>
      <c r="G70" s="671"/>
      <c r="H70" s="672"/>
      <c r="I70" s="672"/>
      <c r="J70" s="672"/>
      <c r="K70" s="673"/>
      <c r="L70" s="665"/>
      <c r="M70" s="666"/>
      <c r="N70" s="666"/>
      <c r="O70" s="666"/>
      <c r="P70" s="666"/>
      <c r="Q70" s="666"/>
      <c r="R70" s="666"/>
      <c r="S70" s="666"/>
      <c r="T70" s="666"/>
      <c r="U70" s="666"/>
      <c r="V70" s="666"/>
      <c r="W70" s="666"/>
      <c r="X70" s="667"/>
      <c r="Y70" s="384"/>
      <c r="Z70" s="385"/>
      <c r="AA70" s="385"/>
      <c r="AB70" s="809"/>
      <c r="AC70" s="671"/>
      <c r="AD70" s="672"/>
      <c r="AE70" s="672"/>
      <c r="AF70" s="672"/>
      <c r="AG70" s="673"/>
      <c r="AH70" s="665"/>
      <c r="AI70" s="666"/>
      <c r="AJ70" s="666"/>
      <c r="AK70" s="666"/>
      <c r="AL70" s="666"/>
      <c r="AM70" s="666"/>
      <c r="AN70" s="666"/>
      <c r="AO70" s="666"/>
      <c r="AP70" s="666"/>
      <c r="AQ70" s="666"/>
      <c r="AR70" s="666"/>
      <c r="AS70" s="666"/>
      <c r="AT70" s="667"/>
      <c r="AU70" s="384"/>
      <c r="AV70" s="385"/>
      <c r="AW70" s="385"/>
      <c r="AX70" s="38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2"/>
      <c r="AC82" s="819"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3"/>
      <c r="B83" s="1054"/>
      <c r="C83" s="1054"/>
      <c r="D83" s="1054"/>
      <c r="E83" s="1054"/>
      <c r="F83" s="1055"/>
      <c r="G83" s="671"/>
      <c r="H83" s="672"/>
      <c r="I83" s="672"/>
      <c r="J83" s="672"/>
      <c r="K83" s="673"/>
      <c r="L83" s="665"/>
      <c r="M83" s="666"/>
      <c r="N83" s="666"/>
      <c r="O83" s="666"/>
      <c r="P83" s="666"/>
      <c r="Q83" s="666"/>
      <c r="R83" s="666"/>
      <c r="S83" s="666"/>
      <c r="T83" s="666"/>
      <c r="U83" s="666"/>
      <c r="V83" s="666"/>
      <c r="W83" s="666"/>
      <c r="X83" s="667"/>
      <c r="Y83" s="384"/>
      <c r="Z83" s="385"/>
      <c r="AA83" s="385"/>
      <c r="AB83" s="809"/>
      <c r="AC83" s="671"/>
      <c r="AD83" s="672"/>
      <c r="AE83" s="672"/>
      <c r="AF83" s="672"/>
      <c r="AG83" s="673"/>
      <c r="AH83" s="665"/>
      <c r="AI83" s="666"/>
      <c r="AJ83" s="666"/>
      <c r="AK83" s="666"/>
      <c r="AL83" s="666"/>
      <c r="AM83" s="666"/>
      <c r="AN83" s="666"/>
      <c r="AO83" s="666"/>
      <c r="AP83" s="666"/>
      <c r="AQ83" s="666"/>
      <c r="AR83" s="666"/>
      <c r="AS83" s="666"/>
      <c r="AT83" s="667"/>
      <c r="AU83" s="384"/>
      <c r="AV83" s="385"/>
      <c r="AW83" s="385"/>
      <c r="AX83" s="38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2"/>
      <c r="AC95" s="819"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3"/>
      <c r="B96" s="1054"/>
      <c r="C96" s="1054"/>
      <c r="D96" s="1054"/>
      <c r="E96" s="1054"/>
      <c r="F96" s="1055"/>
      <c r="G96" s="671"/>
      <c r="H96" s="672"/>
      <c r="I96" s="672"/>
      <c r="J96" s="672"/>
      <c r="K96" s="673"/>
      <c r="L96" s="665"/>
      <c r="M96" s="666"/>
      <c r="N96" s="666"/>
      <c r="O96" s="666"/>
      <c r="P96" s="666"/>
      <c r="Q96" s="666"/>
      <c r="R96" s="666"/>
      <c r="S96" s="666"/>
      <c r="T96" s="666"/>
      <c r="U96" s="666"/>
      <c r="V96" s="666"/>
      <c r="W96" s="666"/>
      <c r="X96" s="667"/>
      <c r="Y96" s="384"/>
      <c r="Z96" s="385"/>
      <c r="AA96" s="385"/>
      <c r="AB96" s="809"/>
      <c r="AC96" s="671"/>
      <c r="AD96" s="672"/>
      <c r="AE96" s="672"/>
      <c r="AF96" s="672"/>
      <c r="AG96" s="673"/>
      <c r="AH96" s="665"/>
      <c r="AI96" s="666"/>
      <c r="AJ96" s="666"/>
      <c r="AK96" s="666"/>
      <c r="AL96" s="666"/>
      <c r="AM96" s="666"/>
      <c r="AN96" s="666"/>
      <c r="AO96" s="666"/>
      <c r="AP96" s="666"/>
      <c r="AQ96" s="666"/>
      <c r="AR96" s="666"/>
      <c r="AS96" s="666"/>
      <c r="AT96" s="667"/>
      <c r="AU96" s="384"/>
      <c r="AV96" s="385"/>
      <c r="AW96" s="385"/>
      <c r="AX96" s="38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2"/>
      <c r="AC109" s="819"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3"/>
      <c r="B110" s="1054"/>
      <c r="C110" s="1054"/>
      <c r="D110" s="1054"/>
      <c r="E110" s="1054"/>
      <c r="F110" s="1055"/>
      <c r="G110" s="671"/>
      <c r="H110" s="672"/>
      <c r="I110" s="672"/>
      <c r="J110" s="672"/>
      <c r="K110" s="673"/>
      <c r="L110" s="665"/>
      <c r="M110" s="666"/>
      <c r="N110" s="666"/>
      <c r="O110" s="666"/>
      <c r="P110" s="666"/>
      <c r="Q110" s="666"/>
      <c r="R110" s="666"/>
      <c r="S110" s="666"/>
      <c r="T110" s="666"/>
      <c r="U110" s="666"/>
      <c r="V110" s="666"/>
      <c r="W110" s="666"/>
      <c r="X110" s="667"/>
      <c r="Y110" s="384"/>
      <c r="Z110" s="385"/>
      <c r="AA110" s="385"/>
      <c r="AB110" s="809"/>
      <c r="AC110" s="671"/>
      <c r="AD110" s="672"/>
      <c r="AE110" s="672"/>
      <c r="AF110" s="672"/>
      <c r="AG110" s="673"/>
      <c r="AH110" s="665"/>
      <c r="AI110" s="666"/>
      <c r="AJ110" s="666"/>
      <c r="AK110" s="666"/>
      <c r="AL110" s="666"/>
      <c r="AM110" s="666"/>
      <c r="AN110" s="666"/>
      <c r="AO110" s="666"/>
      <c r="AP110" s="666"/>
      <c r="AQ110" s="666"/>
      <c r="AR110" s="666"/>
      <c r="AS110" s="666"/>
      <c r="AT110" s="667"/>
      <c r="AU110" s="384"/>
      <c r="AV110" s="385"/>
      <c r="AW110" s="385"/>
      <c r="AX110" s="38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2"/>
      <c r="AC122" s="819"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3"/>
      <c r="B123" s="1054"/>
      <c r="C123" s="1054"/>
      <c r="D123" s="1054"/>
      <c r="E123" s="1054"/>
      <c r="F123" s="1055"/>
      <c r="G123" s="671"/>
      <c r="H123" s="672"/>
      <c r="I123" s="672"/>
      <c r="J123" s="672"/>
      <c r="K123" s="673"/>
      <c r="L123" s="665"/>
      <c r="M123" s="666"/>
      <c r="N123" s="666"/>
      <c r="O123" s="666"/>
      <c r="P123" s="666"/>
      <c r="Q123" s="666"/>
      <c r="R123" s="666"/>
      <c r="S123" s="666"/>
      <c r="T123" s="666"/>
      <c r="U123" s="666"/>
      <c r="V123" s="666"/>
      <c r="W123" s="666"/>
      <c r="X123" s="667"/>
      <c r="Y123" s="384"/>
      <c r="Z123" s="385"/>
      <c r="AA123" s="385"/>
      <c r="AB123" s="809"/>
      <c r="AC123" s="671"/>
      <c r="AD123" s="672"/>
      <c r="AE123" s="672"/>
      <c r="AF123" s="672"/>
      <c r="AG123" s="673"/>
      <c r="AH123" s="665"/>
      <c r="AI123" s="666"/>
      <c r="AJ123" s="666"/>
      <c r="AK123" s="666"/>
      <c r="AL123" s="666"/>
      <c r="AM123" s="666"/>
      <c r="AN123" s="666"/>
      <c r="AO123" s="666"/>
      <c r="AP123" s="666"/>
      <c r="AQ123" s="666"/>
      <c r="AR123" s="666"/>
      <c r="AS123" s="666"/>
      <c r="AT123" s="667"/>
      <c r="AU123" s="384"/>
      <c r="AV123" s="385"/>
      <c r="AW123" s="385"/>
      <c r="AX123" s="38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2"/>
      <c r="AC135" s="819"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3"/>
      <c r="B136" s="1054"/>
      <c r="C136" s="1054"/>
      <c r="D136" s="1054"/>
      <c r="E136" s="1054"/>
      <c r="F136" s="1055"/>
      <c r="G136" s="671"/>
      <c r="H136" s="672"/>
      <c r="I136" s="672"/>
      <c r="J136" s="672"/>
      <c r="K136" s="673"/>
      <c r="L136" s="665"/>
      <c r="M136" s="666"/>
      <c r="N136" s="666"/>
      <c r="O136" s="666"/>
      <c r="P136" s="666"/>
      <c r="Q136" s="666"/>
      <c r="R136" s="666"/>
      <c r="S136" s="666"/>
      <c r="T136" s="666"/>
      <c r="U136" s="666"/>
      <c r="V136" s="666"/>
      <c r="W136" s="666"/>
      <c r="X136" s="667"/>
      <c r="Y136" s="384"/>
      <c r="Z136" s="385"/>
      <c r="AA136" s="385"/>
      <c r="AB136" s="809"/>
      <c r="AC136" s="671"/>
      <c r="AD136" s="672"/>
      <c r="AE136" s="672"/>
      <c r="AF136" s="672"/>
      <c r="AG136" s="673"/>
      <c r="AH136" s="665"/>
      <c r="AI136" s="666"/>
      <c r="AJ136" s="666"/>
      <c r="AK136" s="666"/>
      <c r="AL136" s="666"/>
      <c r="AM136" s="666"/>
      <c r="AN136" s="666"/>
      <c r="AO136" s="666"/>
      <c r="AP136" s="666"/>
      <c r="AQ136" s="666"/>
      <c r="AR136" s="666"/>
      <c r="AS136" s="666"/>
      <c r="AT136" s="667"/>
      <c r="AU136" s="384"/>
      <c r="AV136" s="385"/>
      <c r="AW136" s="385"/>
      <c r="AX136" s="38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2"/>
      <c r="AC148" s="819"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3"/>
      <c r="B149" s="1054"/>
      <c r="C149" s="1054"/>
      <c r="D149" s="1054"/>
      <c r="E149" s="1054"/>
      <c r="F149" s="1055"/>
      <c r="G149" s="671"/>
      <c r="H149" s="672"/>
      <c r="I149" s="672"/>
      <c r="J149" s="672"/>
      <c r="K149" s="673"/>
      <c r="L149" s="665"/>
      <c r="M149" s="666"/>
      <c r="N149" s="666"/>
      <c r="O149" s="666"/>
      <c r="P149" s="666"/>
      <c r="Q149" s="666"/>
      <c r="R149" s="666"/>
      <c r="S149" s="666"/>
      <c r="T149" s="666"/>
      <c r="U149" s="666"/>
      <c r="V149" s="666"/>
      <c r="W149" s="666"/>
      <c r="X149" s="667"/>
      <c r="Y149" s="384"/>
      <c r="Z149" s="385"/>
      <c r="AA149" s="385"/>
      <c r="AB149" s="809"/>
      <c r="AC149" s="671"/>
      <c r="AD149" s="672"/>
      <c r="AE149" s="672"/>
      <c r="AF149" s="672"/>
      <c r="AG149" s="673"/>
      <c r="AH149" s="665"/>
      <c r="AI149" s="666"/>
      <c r="AJ149" s="666"/>
      <c r="AK149" s="666"/>
      <c r="AL149" s="666"/>
      <c r="AM149" s="666"/>
      <c r="AN149" s="666"/>
      <c r="AO149" s="666"/>
      <c r="AP149" s="666"/>
      <c r="AQ149" s="666"/>
      <c r="AR149" s="666"/>
      <c r="AS149" s="666"/>
      <c r="AT149" s="667"/>
      <c r="AU149" s="384"/>
      <c r="AV149" s="385"/>
      <c r="AW149" s="385"/>
      <c r="AX149" s="38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2"/>
      <c r="AC162" s="819"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3"/>
      <c r="B163" s="1054"/>
      <c r="C163" s="1054"/>
      <c r="D163" s="1054"/>
      <c r="E163" s="1054"/>
      <c r="F163" s="1055"/>
      <c r="G163" s="671"/>
      <c r="H163" s="672"/>
      <c r="I163" s="672"/>
      <c r="J163" s="672"/>
      <c r="K163" s="673"/>
      <c r="L163" s="665"/>
      <c r="M163" s="666"/>
      <c r="N163" s="666"/>
      <c r="O163" s="666"/>
      <c r="P163" s="666"/>
      <c r="Q163" s="666"/>
      <c r="R163" s="666"/>
      <c r="S163" s="666"/>
      <c r="T163" s="666"/>
      <c r="U163" s="666"/>
      <c r="V163" s="666"/>
      <c r="W163" s="666"/>
      <c r="X163" s="667"/>
      <c r="Y163" s="384"/>
      <c r="Z163" s="385"/>
      <c r="AA163" s="385"/>
      <c r="AB163" s="809"/>
      <c r="AC163" s="671"/>
      <c r="AD163" s="672"/>
      <c r="AE163" s="672"/>
      <c r="AF163" s="672"/>
      <c r="AG163" s="673"/>
      <c r="AH163" s="665"/>
      <c r="AI163" s="666"/>
      <c r="AJ163" s="666"/>
      <c r="AK163" s="666"/>
      <c r="AL163" s="666"/>
      <c r="AM163" s="666"/>
      <c r="AN163" s="666"/>
      <c r="AO163" s="666"/>
      <c r="AP163" s="666"/>
      <c r="AQ163" s="666"/>
      <c r="AR163" s="666"/>
      <c r="AS163" s="666"/>
      <c r="AT163" s="667"/>
      <c r="AU163" s="384"/>
      <c r="AV163" s="385"/>
      <c r="AW163" s="385"/>
      <c r="AX163" s="38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2"/>
      <c r="AC175" s="819"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3"/>
      <c r="B176" s="1054"/>
      <c r="C176" s="1054"/>
      <c r="D176" s="1054"/>
      <c r="E176" s="1054"/>
      <c r="F176" s="1055"/>
      <c r="G176" s="671"/>
      <c r="H176" s="672"/>
      <c r="I176" s="672"/>
      <c r="J176" s="672"/>
      <c r="K176" s="673"/>
      <c r="L176" s="665"/>
      <c r="M176" s="666"/>
      <c r="N176" s="666"/>
      <c r="O176" s="666"/>
      <c r="P176" s="666"/>
      <c r="Q176" s="666"/>
      <c r="R176" s="666"/>
      <c r="S176" s="666"/>
      <c r="T176" s="666"/>
      <c r="U176" s="666"/>
      <c r="V176" s="666"/>
      <c r="W176" s="666"/>
      <c r="X176" s="667"/>
      <c r="Y176" s="384"/>
      <c r="Z176" s="385"/>
      <c r="AA176" s="385"/>
      <c r="AB176" s="809"/>
      <c r="AC176" s="671"/>
      <c r="AD176" s="672"/>
      <c r="AE176" s="672"/>
      <c r="AF176" s="672"/>
      <c r="AG176" s="673"/>
      <c r="AH176" s="665"/>
      <c r="AI176" s="666"/>
      <c r="AJ176" s="666"/>
      <c r="AK176" s="666"/>
      <c r="AL176" s="666"/>
      <c r="AM176" s="666"/>
      <c r="AN176" s="666"/>
      <c r="AO176" s="666"/>
      <c r="AP176" s="666"/>
      <c r="AQ176" s="666"/>
      <c r="AR176" s="666"/>
      <c r="AS176" s="666"/>
      <c r="AT176" s="667"/>
      <c r="AU176" s="384"/>
      <c r="AV176" s="385"/>
      <c r="AW176" s="385"/>
      <c r="AX176" s="38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2"/>
      <c r="AC188" s="819"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3"/>
      <c r="B189" s="1054"/>
      <c r="C189" s="1054"/>
      <c r="D189" s="1054"/>
      <c r="E189" s="1054"/>
      <c r="F189" s="1055"/>
      <c r="G189" s="671"/>
      <c r="H189" s="672"/>
      <c r="I189" s="672"/>
      <c r="J189" s="672"/>
      <c r="K189" s="673"/>
      <c r="L189" s="665"/>
      <c r="M189" s="666"/>
      <c r="N189" s="666"/>
      <c r="O189" s="666"/>
      <c r="P189" s="666"/>
      <c r="Q189" s="666"/>
      <c r="R189" s="666"/>
      <c r="S189" s="666"/>
      <c r="T189" s="666"/>
      <c r="U189" s="666"/>
      <c r="V189" s="666"/>
      <c r="W189" s="666"/>
      <c r="X189" s="667"/>
      <c r="Y189" s="384"/>
      <c r="Z189" s="385"/>
      <c r="AA189" s="385"/>
      <c r="AB189" s="809"/>
      <c r="AC189" s="671"/>
      <c r="AD189" s="672"/>
      <c r="AE189" s="672"/>
      <c r="AF189" s="672"/>
      <c r="AG189" s="673"/>
      <c r="AH189" s="665"/>
      <c r="AI189" s="666"/>
      <c r="AJ189" s="666"/>
      <c r="AK189" s="666"/>
      <c r="AL189" s="666"/>
      <c r="AM189" s="666"/>
      <c r="AN189" s="666"/>
      <c r="AO189" s="666"/>
      <c r="AP189" s="666"/>
      <c r="AQ189" s="666"/>
      <c r="AR189" s="666"/>
      <c r="AS189" s="666"/>
      <c r="AT189" s="667"/>
      <c r="AU189" s="384"/>
      <c r="AV189" s="385"/>
      <c r="AW189" s="385"/>
      <c r="AX189" s="38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2"/>
      <c r="AC201" s="819"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3"/>
      <c r="B202" s="1054"/>
      <c r="C202" s="1054"/>
      <c r="D202" s="1054"/>
      <c r="E202" s="1054"/>
      <c r="F202" s="1055"/>
      <c r="G202" s="671"/>
      <c r="H202" s="672"/>
      <c r="I202" s="672"/>
      <c r="J202" s="672"/>
      <c r="K202" s="673"/>
      <c r="L202" s="665"/>
      <c r="M202" s="666"/>
      <c r="N202" s="666"/>
      <c r="O202" s="666"/>
      <c r="P202" s="666"/>
      <c r="Q202" s="666"/>
      <c r="R202" s="666"/>
      <c r="S202" s="666"/>
      <c r="T202" s="666"/>
      <c r="U202" s="666"/>
      <c r="V202" s="666"/>
      <c r="W202" s="666"/>
      <c r="X202" s="667"/>
      <c r="Y202" s="384"/>
      <c r="Z202" s="385"/>
      <c r="AA202" s="385"/>
      <c r="AB202" s="809"/>
      <c r="AC202" s="671"/>
      <c r="AD202" s="672"/>
      <c r="AE202" s="672"/>
      <c r="AF202" s="672"/>
      <c r="AG202" s="673"/>
      <c r="AH202" s="665"/>
      <c r="AI202" s="666"/>
      <c r="AJ202" s="666"/>
      <c r="AK202" s="666"/>
      <c r="AL202" s="666"/>
      <c r="AM202" s="666"/>
      <c r="AN202" s="666"/>
      <c r="AO202" s="666"/>
      <c r="AP202" s="666"/>
      <c r="AQ202" s="666"/>
      <c r="AR202" s="666"/>
      <c r="AS202" s="666"/>
      <c r="AT202" s="667"/>
      <c r="AU202" s="384"/>
      <c r="AV202" s="385"/>
      <c r="AW202" s="385"/>
      <c r="AX202" s="38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2"/>
      <c r="AC215" s="819"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3"/>
      <c r="B216" s="1054"/>
      <c r="C216" s="1054"/>
      <c r="D216" s="1054"/>
      <c r="E216" s="1054"/>
      <c r="F216" s="1055"/>
      <c r="G216" s="671"/>
      <c r="H216" s="672"/>
      <c r="I216" s="672"/>
      <c r="J216" s="672"/>
      <c r="K216" s="673"/>
      <c r="L216" s="665"/>
      <c r="M216" s="666"/>
      <c r="N216" s="666"/>
      <c r="O216" s="666"/>
      <c r="P216" s="666"/>
      <c r="Q216" s="666"/>
      <c r="R216" s="666"/>
      <c r="S216" s="666"/>
      <c r="T216" s="666"/>
      <c r="U216" s="666"/>
      <c r="V216" s="666"/>
      <c r="W216" s="666"/>
      <c r="X216" s="667"/>
      <c r="Y216" s="384"/>
      <c r="Z216" s="385"/>
      <c r="AA216" s="385"/>
      <c r="AB216" s="809"/>
      <c r="AC216" s="671"/>
      <c r="AD216" s="672"/>
      <c r="AE216" s="672"/>
      <c r="AF216" s="672"/>
      <c r="AG216" s="673"/>
      <c r="AH216" s="665"/>
      <c r="AI216" s="666"/>
      <c r="AJ216" s="666"/>
      <c r="AK216" s="666"/>
      <c r="AL216" s="666"/>
      <c r="AM216" s="666"/>
      <c r="AN216" s="666"/>
      <c r="AO216" s="666"/>
      <c r="AP216" s="666"/>
      <c r="AQ216" s="666"/>
      <c r="AR216" s="666"/>
      <c r="AS216" s="666"/>
      <c r="AT216" s="667"/>
      <c r="AU216" s="384"/>
      <c r="AV216" s="385"/>
      <c r="AW216" s="385"/>
      <c r="AX216" s="38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2"/>
      <c r="AC228" s="819"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3"/>
      <c r="B229" s="1054"/>
      <c r="C229" s="1054"/>
      <c r="D229" s="1054"/>
      <c r="E229" s="1054"/>
      <c r="F229" s="1055"/>
      <c r="G229" s="671"/>
      <c r="H229" s="672"/>
      <c r="I229" s="672"/>
      <c r="J229" s="672"/>
      <c r="K229" s="673"/>
      <c r="L229" s="665"/>
      <c r="M229" s="666"/>
      <c r="N229" s="666"/>
      <c r="O229" s="666"/>
      <c r="P229" s="666"/>
      <c r="Q229" s="666"/>
      <c r="R229" s="666"/>
      <c r="S229" s="666"/>
      <c r="T229" s="666"/>
      <c r="U229" s="666"/>
      <c r="V229" s="666"/>
      <c r="W229" s="666"/>
      <c r="X229" s="667"/>
      <c r="Y229" s="384"/>
      <c r="Z229" s="385"/>
      <c r="AA229" s="385"/>
      <c r="AB229" s="809"/>
      <c r="AC229" s="671"/>
      <c r="AD229" s="672"/>
      <c r="AE229" s="672"/>
      <c r="AF229" s="672"/>
      <c r="AG229" s="673"/>
      <c r="AH229" s="665"/>
      <c r="AI229" s="666"/>
      <c r="AJ229" s="666"/>
      <c r="AK229" s="666"/>
      <c r="AL229" s="666"/>
      <c r="AM229" s="666"/>
      <c r="AN229" s="666"/>
      <c r="AO229" s="666"/>
      <c r="AP229" s="666"/>
      <c r="AQ229" s="666"/>
      <c r="AR229" s="666"/>
      <c r="AS229" s="666"/>
      <c r="AT229" s="667"/>
      <c r="AU229" s="384"/>
      <c r="AV229" s="385"/>
      <c r="AW229" s="385"/>
      <c r="AX229" s="38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2"/>
      <c r="AC241" s="819"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3"/>
      <c r="B242" s="1054"/>
      <c r="C242" s="1054"/>
      <c r="D242" s="1054"/>
      <c r="E242" s="1054"/>
      <c r="F242" s="1055"/>
      <c r="G242" s="671"/>
      <c r="H242" s="672"/>
      <c r="I242" s="672"/>
      <c r="J242" s="672"/>
      <c r="K242" s="673"/>
      <c r="L242" s="665"/>
      <c r="M242" s="666"/>
      <c r="N242" s="666"/>
      <c r="O242" s="666"/>
      <c r="P242" s="666"/>
      <c r="Q242" s="666"/>
      <c r="R242" s="666"/>
      <c r="S242" s="666"/>
      <c r="T242" s="666"/>
      <c r="U242" s="666"/>
      <c r="V242" s="666"/>
      <c r="W242" s="666"/>
      <c r="X242" s="667"/>
      <c r="Y242" s="384"/>
      <c r="Z242" s="385"/>
      <c r="AA242" s="385"/>
      <c r="AB242" s="809"/>
      <c r="AC242" s="671"/>
      <c r="AD242" s="672"/>
      <c r="AE242" s="672"/>
      <c r="AF242" s="672"/>
      <c r="AG242" s="673"/>
      <c r="AH242" s="665"/>
      <c r="AI242" s="666"/>
      <c r="AJ242" s="666"/>
      <c r="AK242" s="666"/>
      <c r="AL242" s="666"/>
      <c r="AM242" s="666"/>
      <c r="AN242" s="666"/>
      <c r="AO242" s="666"/>
      <c r="AP242" s="666"/>
      <c r="AQ242" s="666"/>
      <c r="AR242" s="666"/>
      <c r="AS242" s="666"/>
      <c r="AT242" s="667"/>
      <c r="AU242" s="384"/>
      <c r="AV242" s="385"/>
      <c r="AW242" s="385"/>
      <c r="AX242" s="38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2"/>
      <c r="AC254" s="819"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3"/>
      <c r="B255" s="1054"/>
      <c r="C255" s="1054"/>
      <c r="D255" s="1054"/>
      <c r="E255" s="1054"/>
      <c r="F255" s="1055"/>
      <c r="G255" s="671"/>
      <c r="H255" s="672"/>
      <c r="I255" s="672"/>
      <c r="J255" s="672"/>
      <c r="K255" s="673"/>
      <c r="L255" s="665"/>
      <c r="M255" s="666"/>
      <c r="N255" s="666"/>
      <c r="O255" s="666"/>
      <c r="P255" s="666"/>
      <c r="Q255" s="666"/>
      <c r="R255" s="666"/>
      <c r="S255" s="666"/>
      <c r="T255" s="666"/>
      <c r="U255" s="666"/>
      <c r="V255" s="666"/>
      <c r="W255" s="666"/>
      <c r="X255" s="667"/>
      <c r="Y255" s="384"/>
      <c r="Z255" s="385"/>
      <c r="AA255" s="385"/>
      <c r="AB255" s="809"/>
      <c r="AC255" s="671"/>
      <c r="AD255" s="672"/>
      <c r="AE255" s="672"/>
      <c r="AF255" s="672"/>
      <c r="AG255" s="673"/>
      <c r="AH255" s="665"/>
      <c r="AI255" s="666"/>
      <c r="AJ255" s="666"/>
      <c r="AK255" s="666"/>
      <c r="AL255" s="666"/>
      <c r="AM255" s="666"/>
      <c r="AN255" s="666"/>
      <c r="AO255" s="666"/>
      <c r="AP255" s="666"/>
      <c r="AQ255" s="666"/>
      <c r="AR255" s="666"/>
      <c r="AS255" s="666"/>
      <c r="AT255" s="667"/>
      <c r="AU255" s="384"/>
      <c r="AV255" s="385"/>
      <c r="AW255" s="385"/>
      <c r="AX255" s="38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4">
        <v>1</v>
      </c>
      <c r="B4" s="106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4">
        <v>2</v>
      </c>
      <c r="B5" s="106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4">
        <v>3</v>
      </c>
      <c r="B6" s="106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4">
        <v>4</v>
      </c>
      <c r="B7" s="106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4">
        <v>5</v>
      </c>
      <c r="B8" s="106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4">
        <v>6</v>
      </c>
      <c r="B9" s="106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4">
        <v>7</v>
      </c>
      <c r="B10" s="106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4">
        <v>8</v>
      </c>
      <c r="B11" s="106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4">
        <v>9</v>
      </c>
      <c r="B12" s="106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4">
        <v>10</v>
      </c>
      <c r="B13" s="106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4">
        <v>11</v>
      </c>
      <c r="B14" s="106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4">
        <v>12</v>
      </c>
      <c r="B15" s="106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4">
        <v>13</v>
      </c>
      <c r="B16" s="106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4">
        <v>14</v>
      </c>
      <c r="B17" s="106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4">
        <v>15</v>
      </c>
      <c r="B18" s="106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4">
        <v>16</v>
      </c>
      <c r="B19" s="106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4">
        <v>17</v>
      </c>
      <c r="B20" s="106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4">
        <v>18</v>
      </c>
      <c r="B21" s="106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4">
        <v>19</v>
      </c>
      <c r="B22" s="106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4">
        <v>20</v>
      </c>
      <c r="B23" s="106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4">
        <v>21</v>
      </c>
      <c r="B24" s="106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4">
        <v>22</v>
      </c>
      <c r="B25" s="106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4">
        <v>23</v>
      </c>
      <c r="B26" s="106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4">
        <v>24</v>
      </c>
      <c r="B27" s="106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4">
        <v>25</v>
      </c>
      <c r="B28" s="106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4">
        <v>26</v>
      </c>
      <c r="B29" s="106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4">
        <v>27</v>
      </c>
      <c r="B30" s="106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4">
        <v>28</v>
      </c>
      <c r="B31" s="106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4">
        <v>29</v>
      </c>
      <c r="B32" s="106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4">
        <v>30</v>
      </c>
      <c r="B33" s="106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4">
        <v>1</v>
      </c>
      <c r="B37" s="106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4">
        <v>2</v>
      </c>
      <c r="B38" s="106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4">
        <v>3</v>
      </c>
      <c r="B39" s="106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4">
        <v>4</v>
      </c>
      <c r="B40" s="106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4">
        <v>5</v>
      </c>
      <c r="B41" s="106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4">
        <v>6</v>
      </c>
      <c r="B42" s="106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4">
        <v>7</v>
      </c>
      <c r="B43" s="106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4">
        <v>8</v>
      </c>
      <c r="B44" s="106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4">
        <v>9</v>
      </c>
      <c r="B45" s="106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4">
        <v>10</v>
      </c>
      <c r="B46" s="106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4">
        <v>11</v>
      </c>
      <c r="B47" s="106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4">
        <v>12</v>
      </c>
      <c r="B48" s="106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4">
        <v>13</v>
      </c>
      <c r="B49" s="106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4">
        <v>14</v>
      </c>
      <c r="B50" s="106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4">
        <v>15</v>
      </c>
      <c r="B51" s="106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4">
        <v>16</v>
      </c>
      <c r="B52" s="106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4">
        <v>17</v>
      </c>
      <c r="B53" s="106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4">
        <v>18</v>
      </c>
      <c r="B54" s="106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4">
        <v>19</v>
      </c>
      <c r="B55" s="106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4">
        <v>20</v>
      </c>
      <c r="B56" s="106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4">
        <v>21</v>
      </c>
      <c r="B57" s="106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4">
        <v>22</v>
      </c>
      <c r="B58" s="106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4">
        <v>23</v>
      </c>
      <c r="B59" s="106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4">
        <v>24</v>
      </c>
      <c r="B60" s="106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4">
        <v>25</v>
      </c>
      <c r="B61" s="106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4">
        <v>26</v>
      </c>
      <c r="B62" s="106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4">
        <v>27</v>
      </c>
      <c r="B63" s="106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4">
        <v>28</v>
      </c>
      <c r="B64" s="106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4">
        <v>29</v>
      </c>
      <c r="B65" s="106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4">
        <v>30</v>
      </c>
      <c r="B66" s="106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4">
        <v>1</v>
      </c>
      <c r="B70" s="106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4">
        <v>2</v>
      </c>
      <c r="B71" s="106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4">
        <v>3</v>
      </c>
      <c r="B72" s="106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4">
        <v>4</v>
      </c>
      <c r="B73" s="106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4">
        <v>5</v>
      </c>
      <c r="B74" s="106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4">
        <v>6</v>
      </c>
      <c r="B75" s="106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4">
        <v>7</v>
      </c>
      <c r="B76" s="106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4">
        <v>8</v>
      </c>
      <c r="B77" s="106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4">
        <v>9</v>
      </c>
      <c r="B78" s="106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4">
        <v>10</v>
      </c>
      <c r="B79" s="106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4">
        <v>11</v>
      </c>
      <c r="B80" s="106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4">
        <v>12</v>
      </c>
      <c r="B81" s="106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4">
        <v>13</v>
      </c>
      <c r="B82" s="106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4">
        <v>14</v>
      </c>
      <c r="B83" s="106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4">
        <v>15</v>
      </c>
      <c r="B84" s="106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4">
        <v>16</v>
      </c>
      <c r="B85" s="106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4">
        <v>17</v>
      </c>
      <c r="B86" s="106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4">
        <v>18</v>
      </c>
      <c r="B87" s="106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4">
        <v>19</v>
      </c>
      <c r="B88" s="106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4">
        <v>20</v>
      </c>
      <c r="B89" s="106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4">
        <v>21</v>
      </c>
      <c r="B90" s="106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4">
        <v>22</v>
      </c>
      <c r="B91" s="106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4">
        <v>23</v>
      </c>
      <c r="B92" s="106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4">
        <v>24</v>
      </c>
      <c r="B93" s="106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4">
        <v>25</v>
      </c>
      <c r="B94" s="106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4">
        <v>26</v>
      </c>
      <c r="B95" s="106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4">
        <v>27</v>
      </c>
      <c r="B96" s="106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4">
        <v>28</v>
      </c>
      <c r="B97" s="106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4">
        <v>29</v>
      </c>
      <c r="B98" s="106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4">
        <v>30</v>
      </c>
      <c r="B99" s="106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4">
        <v>1</v>
      </c>
      <c r="B103" s="106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4">
        <v>2</v>
      </c>
      <c r="B104" s="106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4">
        <v>3</v>
      </c>
      <c r="B105" s="106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4">
        <v>4</v>
      </c>
      <c r="B106" s="106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4">
        <v>5</v>
      </c>
      <c r="B107" s="106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4">
        <v>6</v>
      </c>
      <c r="B108" s="106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4">
        <v>7</v>
      </c>
      <c r="B109" s="106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4">
        <v>8</v>
      </c>
      <c r="B110" s="106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4">
        <v>9</v>
      </c>
      <c r="B111" s="106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4">
        <v>10</v>
      </c>
      <c r="B112" s="106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4">
        <v>11</v>
      </c>
      <c r="B113" s="106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4">
        <v>12</v>
      </c>
      <c r="B114" s="106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4">
        <v>13</v>
      </c>
      <c r="B115" s="106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4">
        <v>14</v>
      </c>
      <c r="B116" s="106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4">
        <v>15</v>
      </c>
      <c r="B117" s="106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4">
        <v>16</v>
      </c>
      <c r="B118" s="106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4">
        <v>17</v>
      </c>
      <c r="B119" s="106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4">
        <v>18</v>
      </c>
      <c r="B120" s="106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4">
        <v>19</v>
      </c>
      <c r="B121" s="106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4">
        <v>20</v>
      </c>
      <c r="B122" s="106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4">
        <v>21</v>
      </c>
      <c r="B123" s="106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4">
        <v>22</v>
      </c>
      <c r="B124" s="106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4">
        <v>23</v>
      </c>
      <c r="B125" s="106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4">
        <v>24</v>
      </c>
      <c r="B126" s="106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4">
        <v>25</v>
      </c>
      <c r="B127" s="106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4">
        <v>26</v>
      </c>
      <c r="B128" s="106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4">
        <v>27</v>
      </c>
      <c r="B129" s="106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4">
        <v>28</v>
      </c>
      <c r="B130" s="106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4">
        <v>29</v>
      </c>
      <c r="B131" s="106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4">
        <v>30</v>
      </c>
      <c r="B132" s="106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4">
        <v>1</v>
      </c>
      <c r="B136" s="106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4">
        <v>2</v>
      </c>
      <c r="B137" s="106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4">
        <v>3</v>
      </c>
      <c r="B138" s="106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4">
        <v>4</v>
      </c>
      <c r="B139" s="106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4">
        <v>5</v>
      </c>
      <c r="B140" s="106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4">
        <v>6</v>
      </c>
      <c r="B141" s="106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4">
        <v>7</v>
      </c>
      <c r="B142" s="106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4">
        <v>8</v>
      </c>
      <c r="B143" s="106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4">
        <v>9</v>
      </c>
      <c r="B144" s="106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4">
        <v>10</v>
      </c>
      <c r="B145" s="106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4">
        <v>11</v>
      </c>
      <c r="B146" s="106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4">
        <v>12</v>
      </c>
      <c r="B147" s="106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4">
        <v>13</v>
      </c>
      <c r="B148" s="106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4">
        <v>14</v>
      </c>
      <c r="B149" s="106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4">
        <v>15</v>
      </c>
      <c r="B150" s="106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4">
        <v>16</v>
      </c>
      <c r="B151" s="106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4">
        <v>17</v>
      </c>
      <c r="B152" s="106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4">
        <v>18</v>
      </c>
      <c r="B153" s="106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4">
        <v>19</v>
      </c>
      <c r="B154" s="106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4">
        <v>20</v>
      </c>
      <c r="B155" s="106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4">
        <v>21</v>
      </c>
      <c r="B156" s="106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4">
        <v>22</v>
      </c>
      <c r="B157" s="106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4">
        <v>23</v>
      </c>
      <c r="B158" s="106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4">
        <v>24</v>
      </c>
      <c r="B159" s="106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4">
        <v>25</v>
      </c>
      <c r="B160" s="106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4">
        <v>26</v>
      </c>
      <c r="B161" s="106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4">
        <v>27</v>
      </c>
      <c r="B162" s="106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4">
        <v>28</v>
      </c>
      <c r="B163" s="106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4">
        <v>29</v>
      </c>
      <c r="B164" s="106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4">
        <v>30</v>
      </c>
      <c r="B165" s="106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4">
        <v>1</v>
      </c>
      <c r="B169" s="106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4">
        <v>2</v>
      </c>
      <c r="B170" s="106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4">
        <v>3</v>
      </c>
      <c r="B171" s="106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4">
        <v>4</v>
      </c>
      <c r="B172" s="106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4">
        <v>5</v>
      </c>
      <c r="B173" s="106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4">
        <v>6</v>
      </c>
      <c r="B174" s="106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4">
        <v>7</v>
      </c>
      <c r="B175" s="106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4">
        <v>8</v>
      </c>
      <c r="B176" s="106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4">
        <v>9</v>
      </c>
      <c r="B177" s="106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4">
        <v>10</v>
      </c>
      <c r="B178" s="106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4">
        <v>11</v>
      </c>
      <c r="B179" s="106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4">
        <v>12</v>
      </c>
      <c r="B180" s="106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4">
        <v>13</v>
      </c>
      <c r="B181" s="106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4">
        <v>14</v>
      </c>
      <c r="B182" s="106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4">
        <v>15</v>
      </c>
      <c r="B183" s="106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4">
        <v>16</v>
      </c>
      <c r="B184" s="106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4">
        <v>17</v>
      </c>
      <c r="B185" s="106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4">
        <v>18</v>
      </c>
      <c r="B186" s="106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4">
        <v>19</v>
      </c>
      <c r="B187" s="106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4">
        <v>20</v>
      </c>
      <c r="B188" s="106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4">
        <v>21</v>
      </c>
      <c r="B189" s="106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4">
        <v>22</v>
      </c>
      <c r="B190" s="106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4">
        <v>23</v>
      </c>
      <c r="B191" s="106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4">
        <v>24</v>
      </c>
      <c r="B192" s="106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4">
        <v>25</v>
      </c>
      <c r="B193" s="106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4">
        <v>26</v>
      </c>
      <c r="B194" s="106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4">
        <v>27</v>
      </c>
      <c r="B195" s="106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4">
        <v>28</v>
      </c>
      <c r="B196" s="106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4">
        <v>29</v>
      </c>
      <c r="B197" s="106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4">
        <v>30</v>
      </c>
      <c r="B198" s="106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4">
        <v>1</v>
      </c>
      <c r="B202" s="106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4">
        <v>2</v>
      </c>
      <c r="B203" s="106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4">
        <v>3</v>
      </c>
      <c r="B204" s="106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4">
        <v>4</v>
      </c>
      <c r="B205" s="106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4">
        <v>5</v>
      </c>
      <c r="B206" s="106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4">
        <v>6</v>
      </c>
      <c r="B207" s="106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4">
        <v>7</v>
      </c>
      <c r="B208" s="106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4">
        <v>8</v>
      </c>
      <c r="B209" s="106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4">
        <v>9</v>
      </c>
      <c r="B210" s="106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4">
        <v>10</v>
      </c>
      <c r="B211" s="106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4">
        <v>11</v>
      </c>
      <c r="B212" s="106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4">
        <v>12</v>
      </c>
      <c r="B213" s="106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4">
        <v>13</v>
      </c>
      <c r="B214" s="106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4">
        <v>14</v>
      </c>
      <c r="B215" s="106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4">
        <v>15</v>
      </c>
      <c r="B216" s="106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4">
        <v>16</v>
      </c>
      <c r="B217" s="106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4">
        <v>17</v>
      </c>
      <c r="B218" s="106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4">
        <v>18</v>
      </c>
      <c r="B219" s="106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4">
        <v>19</v>
      </c>
      <c r="B220" s="106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4">
        <v>20</v>
      </c>
      <c r="B221" s="106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4">
        <v>21</v>
      </c>
      <c r="B222" s="106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4">
        <v>22</v>
      </c>
      <c r="B223" s="106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4">
        <v>23</v>
      </c>
      <c r="B224" s="106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4">
        <v>24</v>
      </c>
      <c r="B225" s="106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4">
        <v>25</v>
      </c>
      <c r="B226" s="106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4">
        <v>26</v>
      </c>
      <c r="B227" s="106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4">
        <v>27</v>
      </c>
      <c r="B228" s="106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4">
        <v>28</v>
      </c>
      <c r="B229" s="106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4">
        <v>29</v>
      </c>
      <c r="B230" s="106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4">
        <v>30</v>
      </c>
      <c r="B231" s="106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4">
        <v>1</v>
      </c>
      <c r="B235" s="106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4">
        <v>2</v>
      </c>
      <c r="B236" s="106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4">
        <v>3</v>
      </c>
      <c r="B237" s="106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4">
        <v>4</v>
      </c>
      <c r="B238" s="106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4">
        <v>5</v>
      </c>
      <c r="B239" s="106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4">
        <v>6</v>
      </c>
      <c r="B240" s="106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4">
        <v>7</v>
      </c>
      <c r="B241" s="106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4">
        <v>8</v>
      </c>
      <c r="B242" s="106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4">
        <v>9</v>
      </c>
      <c r="B243" s="106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4">
        <v>10</v>
      </c>
      <c r="B244" s="106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4">
        <v>11</v>
      </c>
      <c r="B245" s="106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4">
        <v>12</v>
      </c>
      <c r="B246" s="106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4">
        <v>13</v>
      </c>
      <c r="B247" s="106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4">
        <v>14</v>
      </c>
      <c r="B248" s="106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4">
        <v>15</v>
      </c>
      <c r="B249" s="106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4">
        <v>16</v>
      </c>
      <c r="B250" s="106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4">
        <v>17</v>
      </c>
      <c r="B251" s="106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4">
        <v>18</v>
      </c>
      <c r="B252" s="106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4">
        <v>19</v>
      </c>
      <c r="B253" s="106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4">
        <v>20</v>
      </c>
      <c r="B254" s="106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4">
        <v>21</v>
      </c>
      <c r="B255" s="106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4">
        <v>22</v>
      </c>
      <c r="B256" s="106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4">
        <v>23</v>
      </c>
      <c r="B257" s="106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4">
        <v>24</v>
      </c>
      <c r="B258" s="106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4">
        <v>25</v>
      </c>
      <c r="B259" s="106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4">
        <v>26</v>
      </c>
      <c r="B260" s="106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4">
        <v>27</v>
      </c>
      <c r="B261" s="106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4">
        <v>28</v>
      </c>
      <c r="B262" s="106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4">
        <v>29</v>
      </c>
      <c r="B263" s="106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4">
        <v>30</v>
      </c>
      <c r="B264" s="106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4">
        <v>1</v>
      </c>
      <c r="B268" s="106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4">
        <v>2</v>
      </c>
      <c r="B269" s="106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4">
        <v>3</v>
      </c>
      <c r="B270" s="106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4">
        <v>4</v>
      </c>
      <c r="B271" s="106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4">
        <v>5</v>
      </c>
      <c r="B272" s="106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4">
        <v>6</v>
      </c>
      <c r="B273" s="106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4">
        <v>7</v>
      </c>
      <c r="B274" s="106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4">
        <v>8</v>
      </c>
      <c r="B275" s="106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4">
        <v>9</v>
      </c>
      <c r="B276" s="106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4">
        <v>10</v>
      </c>
      <c r="B277" s="106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4">
        <v>11</v>
      </c>
      <c r="B278" s="106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4">
        <v>12</v>
      </c>
      <c r="B279" s="106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4">
        <v>13</v>
      </c>
      <c r="B280" s="106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4">
        <v>14</v>
      </c>
      <c r="B281" s="106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4">
        <v>15</v>
      </c>
      <c r="B282" s="106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4">
        <v>16</v>
      </c>
      <c r="B283" s="106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4">
        <v>17</v>
      </c>
      <c r="B284" s="106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4">
        <v>18</v>
      </c>
      <c r="B285" s="106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4">
        <v>19</v>
      </c>
      <c r="B286" s="106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4">
        <v>20</v>
      </c>
      <c r="B287" s="106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4">
        <v>21</v>
      </c>
      <c r="B288" s="106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4">
        <v>22</v>
      </c>
      <c r="B289" s="106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4">
        <v>23</v>
      </c>
      <c r="B290" s="106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4">
        <v>24</v>
      </c>
      <c r="B291" s="106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4">
        <v>25</v>
      </c>
      <c r="B292" s="106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4">
        <v>26</v>
      </c>
      <c r="B293" s="106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4">
        <v>27</v>
      </c>
      <c r="B294" s="106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4">
        <v>28</v>
      </c>
      <c r="B295" s="106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4">
        <v>29</v>
      </c>
      <c r="B296" s="106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4">
        <v>30</v>
      </c>
      <c r="B297" s="106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4">
        <v>1</v>
      </c>
      <c r="B301" s="106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4">
        <v>2</v>
      </c>
      <c r="B302" s="106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4">
        <v>3</v>
      </c>
      <c r="B303" s="106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4">
        <v>4</v>
      </c>
      <c r="B304" s="106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4">
        <v>5</v>
      </c>
      <c r="B305" s="106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4">
        <v>6</v>
      </c>
      <c r="B306" s="106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4">
        <v>7</v>
      </c>
      <c r="B307" s="106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4">
        <v>8</v>
      </c>
      <c r="B308" s="106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4">
        <v>9</v>
      </c>
      <c r="B309" s="106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4">
        <v>10</v>
      </c>
      <c r="B310" s="106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4">
        <v>11</v>
      </c>
      <c r="B311" s="106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4">
        <v>12</v>
      </c>
      <c r="B312" s="106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4">
        <v>13</v>
      </c>
      <c r="B313" s="106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4">
        <v>14</v>
      </c>
      <c r="B314" s="106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4">
        <v>15</v>
      </c>
      <c r="B315" s="106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4">
        <v>16</v>
      </c>
      <c r="B316" s="106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4">
        <v>17</v>
      </c>
      <c r="B317" s="106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4">
        <v>18</v>
      </c>
      <c r="B318" s="106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4">
        <v>19</v>
      </c>
      <c r="B319" s="106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4">
        <v>20</v>
      </c>
      <c r="B320" s="106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4">
        <v>21</v>
      </c>
      <c r="B321" s="106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4">
        <v>22</v>
      </c>
      <c r="B322" s="106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4">
        <v>23</v>
      </c>
      <c r="B323" s="106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4">
        <v>24</v>
      </c>
      <c r="B324" s="106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4">
        <v>25</v>
      </c>
      <c r="B325" s="106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4">
        <v>26</v>
      </c>
      <c r="B326" s="106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4">
        <v>27</v>
      </c>
      <c r="B327" s="106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4">
        <v>28</v>
      </c>
      <c r="B328" s="106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4">
        <v>29</v>
      </c>
      <c r="B329" s="106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4">
        <v>30</v>
      </c>
      <c r="B330" s="106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4">
        <v>1</v>
      </c>
      <c r="B334" s="106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4">
        <v>2</v>
      </c>
      <c r="B335" s="106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4">
        <v>3</v>
      </c>
      <c r="B336" s="106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4">
        <v>4</v>
      </c>
      <c r="B337" s="106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4">
        <v>5</v>
      </c>
      <c r="B338" s="106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4">
        <v>6</v>
      </c>
      <c r="B339" s="106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4">
        <v>7</v>
      </c>
      <c r="B340" s="106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4">
        <v>8</v>
      </c>
      <c r="B341" s="106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4">
        <v>9</v>
      </c>
      <c r="B342" s="106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4">
        <v>10</v>
      </c>
      <c r="B343" s="106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4">
        <v>11</v>
      </c>
      <c r="B344" s="106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4">
        <v>12</v>
      </c>
      <c r="B345" s="106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4">
        <v>13</v>
      </c>
      <c r="B346" s="106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4">
        <v>14</v>
      </c>
      <c r="B347" s="106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4">
        <v>15</v>
      </c>
      <c r="B348" s="106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4">
        <v>16</v>
      </c>
      <c r="B349" s="106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4">
        <v>17</v>
      </c>
      <c r="B350" s="106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4">
        <v>18</v>
      </c>
      <c r="B351" s="106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4">
        <v>19</v>
      </c>
      <c r="B352" s="106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4">
        <v>20</v>
      </c>
      <c r="B353" s="106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4">
        <v>21</v>
      </c>
      <c r="B354" s="106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4">
        <v>22</v>
      </c>
      <c r="B355" s="106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4">
        <v>23</v>
      </c>
      <c r="B356" s="106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4">
        <v>24</v>
      </c>
      <c r="B357" s="106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4">
        <v>25</v>
      </c>
      <c r="B358" s="106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4">
        <v>26</v>
      </c>
      <c r="B359" s="106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4">
        <v>27</v>
      </c>
      <c r="B360" s="106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4">
        <v>28</v>
      </c>
      <c r="B361" s="106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4">
        <v>29</v>
      </c>
      <c r="B362" s="106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4">
        <v>30</v>
      </c>
      <c r="B363" s="106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4">
        <v>1</v>
      </c>
      <c r="B367" s="106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4">
        <v>2</v>
      </c>
      <c r="B368" s="106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4">
        <v>3</v>
      </c>
      <c r="B369" s="106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4">
        <v>4</v>
      </c>
      <c r="B370" s="106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4">
        <v>5</v>
      </c>
      <c r="B371" s="106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4">
        <v>6</v>
      </c>
      <c r="B372" s="106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4">
        <v>7</v>
      </c>
      <c r="B373" s="106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4">
        <v>8</v>
      </c>
      <c r="B374" s="106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4">
        <v>9</v>
      </c>
      <c r="B375" s="106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4">
        <v>10</v>
      </c>
      <c r="B376" s="106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4">
        <v>11</v>
      </c>
      <c r="B377" s="106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4">
        <v>12</v>
      </c>
      <c r="B378" s="106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4">
        <v>13</v>
      </c>
      <c r="B379" s="106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4">
        <v>14</v>
      </c>
      <c r="B380" s="106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4">
        <v>15</v>
      </c>
      <c r="B381" s="106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4">
        <v>16</v>
      </c>
      <c r="B382" s="106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4">
        <v>17</v>
      </c>
      <c r="B383" s="106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4">
        <v>18</v>
      </c>
      <c r="B384" s="106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4">
        <v>19</v>
      </c>
      <c r="B385" s="106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4">
        <v>20</v>
      </c>
      <c r="B386" s="106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4">
        <v>21</v>
      </c>
      <c r="B387" s="106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4">
        <v>22</v>
      </c>
      <c r="B388" s="106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4">
        <v>23</v>
      </c>
      <c r="B389" s="106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4">
        <v>24</v>
      </c>
      <c r="B390" s="106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4">
        <v>25</v>
      </c>
      <c r="B391" s="106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4">
        <v>26</v>
      </c>
      <c r="B392" s="106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4">
        <v>27</v>
      </c>
      <c r="B393" s="106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4">
        <v>28</v>
      </c>
      <c r="B394" s="106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4">
        <v>29</v>
      </c>
      <c r="B395" s="106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4">
        <v>30</v>
      </c>
      <c r="B396" s="106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4">
        <v>1</v>
      </c>
      <c r="B400" s="106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4">
        <v>2</v>
      </c>
      <c r="B401" s="106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4">
        <v>3</v>
      </c>
      <c r="B402" s="106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4">
        <v>4</v>
      </c>
      <c r="B403" s="106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4">
        <v>5</v>
      </c>
      <c r="B404" s="106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4">
        <v>6</v>
      </c>
      <c r="B405" s="106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4">
        <v>7</v>
      </c>
      <c r="B406" s="106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4">
        <v>8</v>
      </c>
      <c r="B407" s="106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4">
        <v>9</v>
      </c>
      <c r="B408" s="106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4">
        <v>10</v>
      </c>
      <c r="B409" s="106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4">
        <v>11</v>
      </c>
      <c r="B410" s="106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4">
        <v>12</v>
      </c>
      <c r="B411" s="106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4">
        <v>13</v>
      </c>
      <c r="B412" s="106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4">
        <v>14</v>
      </c>
      <c r="B413" s="106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4">
        <v>15</v>
      </c>
      <c r="B414" s="106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4">
        <v>16</v>
      </c>
      <c r="B415" s="106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4">
        <v>17</v>
      </c>
      <c r="B416" s="106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4">
        <v>18</v>
      </c>
      <c r="B417" s="106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4">
        <v>19</v>
      </c>
      <c r="B418" s="106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4">
        <v>20</v>
      </c>
      <c r="B419" s="106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4">
        <v>21</v>
      </c>
      <c r="B420" s="106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4">
        <v>22</v>
      </c>
      <c r="B421" s="106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4">
        <v>23</v>
      </c>
      <c r="B422" s="106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4">
        <v>24</v>
      </c>
      <c r="B423" s="106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4">
        <v>25</v>
      </c>
      <c r="B424" s="106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4">
        <v>26</v>
      </c>
      <c r="B425" s="106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4">
        <v>27</v>
      </c>
      <c r="B426" s="106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4">
        <v>28</v>
      </c>
      <c r="B427" s="106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4">
        <v>29</v>
      </c>
      <c r="B428" s="106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4">
        <v>30</v>
      </c>
      <c r="B429" s="106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4">
        <v>1</v>
      </c>
      <c r="B433" s="106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4">
        <v>2</v>
      </c>
      <c r="B434" s="106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4">
        <v>3</v>
      </c>
      <c r="B435" s="106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4">
        <v>4</v>
      </c>
      <c r="B436" s="106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4">
        <v>5</v>
      </c>
      <c r="B437" s="106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4">
        <v>6</v>
      </c>
      <c r="B438" s="106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4">
        <v>7</v>
      </c>
      <c r="B439" s="106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4">
        <v>8</v>
      </c>
      <c r="B440" s="106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4">
        <v>9</v>
      </c>
      <c r="B441" s="106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4">
        <v>10</v>
      </c>
      <c r="B442" s="106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4">
        <v>11</v>
      </c>
      <c r="B443" s="106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4">
        <v>12</v>
      </c>
      <c r="B444" s="106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4">
        <v>13</v>
      </c>
      <c r="B445" s="106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4">
        <v>14</v>
      </c>
      <c r="B446" s="106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4">
        <v>15</v>
      </c>
      <c r="B447" s="106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4">
        <v>16</v>
      </c>
      <c r="B448" s="106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4">
        <v>17</v>
      </c>
      <c r="B449" s="106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4">
        <v>18</v>
      </c>
      <c r="B450" s="106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4">
        <v>19</v>
      </c>
      <c r="B451" s="106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4">
        <v>20</v>
      </c>
      <c r="B452" s="106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4">
        <v>21</v>
      </c>
      <c r="B453" s="106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4">
        <v>22</v>
      </c>
      <c r="B454" s="106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4">
        <v>23</v>
      </c>
      <c r="B455" s="106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4">
        <v>24</v>
      </c>
      <c r="B456" s="106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4">
        <v>25</v>
      </c>
      <c r="B457" s="106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4">
        <v>26</v>
      </c>
      <c r="B458" s="106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4">
        <v>27</v>
      </c>
      <c r="B459" s="106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4">
        <v>28</v>
      </c>
      <c r="B460" s="106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4">
        <v>29</v>
      </c>
      <c r="B461" s="106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4">
        <v>30</v>
      </c>
      <c r="B462" s="106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4">
        <v>1</v>
      </c>
      <c r="B466" s="106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4">
        <v>2</v>
      </c>
      <c r="B467" s="106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4">
        <v>3</v>
      </c>
      <c r="B468" s="106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4">
        <v>4</v>
      </c>
      <c r="B469" s="106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4">
        <v>5</v>
      </c>
      <c r="B470" s="106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4">
        <v>6</v>
      </c>
      <c r="B471" s="106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4">
        <v>7</v>
      </c>
      <c r="B472" s="106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4">
        <v>8</v>
      </c>
      <c r="B473" s="106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4">
        <v>9</v>
      </c>
      <c r="B474" s="106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4">
        <v>10</v>
      </c>
      <c r="B475" s="106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4">
        <v>11</v>
      </c>
      <c r="B476" s="106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4">
        <v>12</v>
      </c>
      <c r="B477" s="106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4">
        <v>13</v>
      </c>
      <c r="B478" s="106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4">
        <v>14</v>
      </c>
      <c r="B479" s="106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4">
        <v>15</v>
      </c>
      <c r="B480" s="106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4">
        <v>16</v>
      </c>
      <c r="B481" s="106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4">
        <v>17</v>
      </c>
      <c r="B482" s="106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4">
        <v>18</v>
      </c>
      <c r="B483" s="106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4">
        <v>19</v>
      </c>
      <c r="B484" s="106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4">
        <v>20</v>
      </c>
      <c r="B485" s="106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4">
        <v>21</v>
      </c>
      <c r="B486" s="106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4">
        <v>22</v>
      </c>
      <c r="B487" s="106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4">
        <v>23</v>
      </c>
      <c r="B488" s="106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4">
        <v>24</v>
      </c>
      <c r="B489" s="106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4">
        <v>25</v>
      </c>
      <c r="B490" s="106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4">
        <v>26</v>
      </c>
      <c r="B491" s="106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4">
        <v>27</v>
      </c>
      <c r="B492" s="106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4">
        <v>28</v>
      </c>
      <c r="B493" s="106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4">
        <v>29</v>
      </c>
      <c r="B494" s="106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4">
        <v>30</v>
      </c>
      <c r="B495" s="106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4">
        <v>1</v>
      </c>
      <c r="B499" s="106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4">
        <v>2</v>
      </c>
      <c r="B500" s="106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4">
        <v>3</v>
      </c>
      <c r="B501" s="106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4">
        <v>4</v>
      </c>
      <c r="B502" s="106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4">
        <v>5</v>
      </c>
      <c r="B503" s="106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4">
        <v>6</v>
      </c>
      <c r="B504" s="106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4">
        <v>7</v>
      </c>
      <c r="B505" s="106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4">
        <v>8</v>
      </c>
      <c r="B506" s="106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4">
        <v>9</v>
      </c>
      <c r="B507" s="106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4">
        <v>10</v>
      </c>
      <c r="B508" s="106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4">
        <v>11</v>
      </c>
      <c r="B509" s="106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4">
        <v>12</v>
      </c>
      <c r="B510" s="106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4">
        <v>13</v>
      </c>
      <c r="B511" s="106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4">
        <v>14</v>
      </c>
      <c r="B512" s="106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4">
        <v>15</v>
      </c>
      <c r="B513" s="106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4">
        <v>16</v>
      </c>
      <c r="B514" s="106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4">
        <v>17</v>
      </c>
      <c r="B515" s="106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4">
        <v>18</v>
      </c>
      <c r="B516" s="106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4">
        <v>19</v>
      </c>
      <c r="B517" s="106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4">
        <v>20</v>
      </c>
      <c r="B518" s="106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4">
        <v>21</v>
      </c>
      <c r="B519" s="106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4">
        <v>22</v>
      </c>
      <c r="B520" s="106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4">
        <v>23</v>
      </c>
      <c r="B521" s="106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4">
        <v>24</v>
      </c>
      <c r="B522" s="106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4">
        <v>25</v>
      </c>
      <c r="B523" s="106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4">
        <v>26</v>
      </c>
      <c r="B524" s="106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4">
        <v>27</v>
      </c>
      <c r="B525" s="106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4">
        <v>28</v>
      </c>
      <c r="B526" s="106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4">
        <v>29</v>
      </c>
      <c r="B527" s="106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4">
        <v>30</v>
      </c>
      <c r="B528" s="106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4">
        <v>1</v>
      </c>
      <c r="B532" s="106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4">
        <v>2</v>
      </c>
      <c r="B533" s="106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4">
        <v>3</v>
      </c>
      <c r="B534" s="106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4">
        <v>4</v>
      </c>
      <c r="B535" s="106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4">
        <v>5</v>
      </c>
      <c r="B536" s="106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4">
        <v>6</v>
      </c>
      <c r="B537" s="106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4">
        <v>7</v>
      </c>
      <c r="B538" s="106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4">
        <v>8</v>
      </c>
      <c r="B539" s="106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4">
        <v>9</v>
      </c>
      <c r="B540" s="106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4">
        <v>10</v>
      </c>
      <c r="B541" s="106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4">
        <v>11</v>
      </c>
      <c r="B542" s="106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4">
        <v>12</v>
      </c>
      <c r="B543" s="106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4">
        <v>13</v>
      </c>
      <c r="B544" s="106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4">
        <v>14</v>
      </c>
      <c r="B545" s="106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4">
        <v>15</v>
      </c>
      <c r="B546" s="106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4">
        <v>16</v>
      </c>
      <c r="B547" s="106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4">
        <v>17</v>
      </c>
      <c r="B548" s="106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4">
        <v>18</v>
      </c>
      <c r="B549" s="106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4">
        <v>19</v>
      </c>
      <c r="B550" s="106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4">
        <v>20</v>
      </c>
      <c r="B551" s="106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4">
        <v>21</v>
      </c>
      <c r="B552" s="106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4">
        <v>22</v>
      </c>
      <c r="B553" s="106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4">
        <v>23</v>
      </c>
      <c r="B554" s="106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4">
        <v>24</v>
      </c>
      <c r="B555" s="106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4">
        <v>25</v>
      </c>
      <c r="B556" s="106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4">
        <v>26</v>
      </c>
      <c r="B557" s="106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4">
        <v>27</v>
      </c>
      <c r="B558" s="106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4">
        <v>28</v>
      </c>
      <c r="B559" s="106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4">
        <v>29</v>
      </c>
      <c r="B560" s="106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4">
        <v>30</v>
      </c>
      <c r="B561" s="106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4">
        <v>1</v>
      </c>
      <c r="B565" s="106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4">
        <v>2</v>
      </c>
      <c r="B566" s="106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4">
        <v>3</v>
      </c>
      <c r="B567" s="106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4">
        <v>4</v>
      </c>
      <c r="B568" s="106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4">
        <v>5</v>
      </c>
      <c r="B569" s="106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4">
        <v>6</v>
      </c>
      <c r="B570" s="106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4">
        <v>7</v>
      </c>
      <c r="B571" s="106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4">
        <v>8</v>
      </c>
      <c r="B572" s="106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4">
        <v>9</v>
      </c>
      <c r="B573" s="106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4">
        <v>10</v>
      </c>
      <c r="B574" s="106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4">
        <v>11</v>
      </c>
      <c r="B575" s="106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4">
        <v>12</v>
      </c>
      <c r="B576" s="106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4">
        <v>13</v>
      </c>
      <c r="B577" s="106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4">
        <v>14</v>
      </c>
      <c r="B578" s="106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4">
        <v>15</v>
      </c>
      <c r="B579" s="106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4">
        <v>16</v>
      </c>
      <c r="B580" s="106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4">
        <v>17</v>
      </c>
      <c r="B581" s="106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4">
        <v>18</v>
      </c>
      <c r="B582" s="106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4">
        <v>19</v>
      </c>
      <c r="B583" s="106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4">
        <v>20</v>
      </c>
      <c r="B584" s="106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4">
        <v>21</v>
      </c>
      <c r="B585" s="106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4">
        <v>22</v>
      </c>
      <c r="B586" s="106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4">
        <v>23</v>
      </c>
      <c r="B587" s="106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4">
        <v>24</v>
      </c>
      <c r="B588" s="106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4">
        <v>25</v>
      </c>
      <c r="B589" s="106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4">
        <v>26</v>
      </c>
      <c r="B590" s="106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4">
        <v>27</v>
      </c>
      <c r="B591" s="106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4">
        <v>28</v>
      </c>
      <c r="B592" s="106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4">
        <v>29</v>
      </c>
      <c r="B593" s="106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4">
        <v>30</v>
      </c>
      <c r="B594" s="106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4">
        <v>1</v>
      </c>
      <c r="B598" s="106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4">
        <v>2</v>
      </c>
      <c r="B599" s="106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4">
        <v>3</v>
      </c>
      <c r="B600" s="106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4">
        <v>4</v>
      </c>
      <c r="B601" s="106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4">
        <v>5</v>
      </c>
      <c r="B602" s="106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4">
        <v>6</v>
      </c>
      <c r="B603" s="106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4">
        <v>7</v>
      </c>
      <c r="B604" s="106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4">
        <v>8</v>
      </c>
      <c r="B605" s="106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4">
        <v>9</v>
      </c>
      <c r="B606" s="106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4">
        <v>10</v>
      </c>
      <c r="B607" s="106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4">
        <v>11</v>
      </c>
      <c r="B608" s="106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4">
        <v>12</v>
      </c>
      <c r="B609" s="106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4">
        <v>13</v>
      </c>
      <c r="B610" s="106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4">
        <v>14</v>
      </c>
      <c r="B611" s="106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4">
        <v>15</v>
      </c>
      <c r="B612" s="106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4">
        <v>16</v>
      </c>
      <c r="B613" s="106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4">
        <v>17</v>
      </c>
      <c r="B614" s="106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4">
        <v>18</v>
      </c>
      <c r="B615" s="106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4">
        <v>19</v>
      </c>
      <c r="B616" s="106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4">
        <v>20</v>
      </c>
      <c r="B617" s="106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4">
        <v>21</v>
      </c>
      <c r="B618" s="106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4">
        <v>22</v>
      </c>
      <c r="B619" s="106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4">
        <v>23</v>
      </c>
      <c r="B620" s="106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4">
        <v>24</v>
      </c>
      <c r="B621" s="106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4">
        <v>25</v>
      </c>
      <c r="B622" s="106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4">
        <v>26</v>
      </c>
      <c r="B623" s="106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4">
        <v>27</v>
      </c>
      <c r="B624" s="106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4">
        <v>28</v>
      </c>
      <c r="B625" s="106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4">
        <v>29</v>
      </c>
      <c r="B626" s="106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4">
        <v>30</v>
      </c>
      <c r="B627" s="106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4">
        <v>1</v>
      </c>
      <c r="B631" s="106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4">
        <v>2</v>
      </c>
      <c r="B632" s="106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4">
        <v>3</v>
      </c>
      <c r="B633" s="106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4">
        <v>4</v>
      </c>
      <c r="B634" s="106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4">
        <v>5</v>
      </c>
      <c r="B635" s="106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4">
        <v>6</v>
      </c>
      <c r="B636" s="106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4">
        <v>7</v>
      </c>
      <c r="B637" s="106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4">
        <v>8</v>
      </c>
      <c r="B638" s="106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4">
        <v>9</v>
      </c>
      <c r="B639" s="106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4">
        <v>10</v>
      </c>
      <c r="B640" s="106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4">
        <v>11</v>
      </c>
      <c r="B641" s="106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4">
        <v>12</v>
      </c>
      <c r="B642" s="106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4">
        <v>13</v>
      </c>
      <c r="B643" s="106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4">
        <v>14</v>
      </c>
      <c r="B644" s="106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4">
        <v>15</v>
      </c>
      <c r="B645" s="106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4">
        <v>16</v>
      </c>
      <c r="B646" s="106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4">
        <v>17</v>
      </c>
      <c r="B647" s="106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4">
        <v>18</v>
      </c>
      <c r="B648" s="106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4">
        <v>19</v>
      </c>
      <c r="B649" s="106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4">
        <v>20</v>
      </c>
      <c r="B650" s="106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4">
        <v>21</v>
      </c>
      <c r="B651" s="106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4">
        <v>22</v>
      </c>
      <c r="B652" s="106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4">
        <v>23</v>
      </c>
      <c r="B653" s="106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4">
        <v>24</v>
      </c>
      <c r="B654" s="106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4">
        <v>25</v>
      </c>
      <c r="B655" s="106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4">
        <v>26</v>
      </c>
      <c r="B656" s="106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4">
        <v>27</v>
      </c>
      <c r="B657" s="106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4">
        <v>28</v>
      </c>
      <c r="B658" s="106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4">
        <v>29</v>
      </c>
      <c r="B659" s="106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4">
        <v>30</v>
      </c>
      <c r="B660" s="106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4">
        <v>1</v>
      </c>
      <c r="B664" s="106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4">
        <v>2</v>
      </c>
      <c r="B665" s="106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4">
        <v>3</v>
      </c>
      <c r="B666" s="106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4">
        <v>4</v>
      </c>
      <c r="B667" s="106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4">
        <v>5</v>
      </c>
      <c r="B668" s="106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4">
        <v>6</v>
      </c>
      <c r="B669" s="106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4">
        <v>7</v>
      </c>
      <c r="B670" s="106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4">
        <v>8</v>
      </c>
      <c r="B671" s="106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4">
        <v>9</v>
      </c>
      <c r="B672" s="106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4">
        <v>10</v>
      </c>
      <c r="B673" s="106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4">
        <v>11</v>
      </c>
      <c r="B674" s="106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4">
        <v>12</v>
      </c>
      <c r="B675" s="106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4">
        <v>13</v>
      </c>
      <c r="B676" s="106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4">
        <v>14</v>
      </c>
      <c r="B677" s="106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4">
        <v>15</v>
      </c>
      <c r="B678" s="106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4">
        <v>16</v>
      </c>
      <c r="B679" s="106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4">
        <v>17</v>
      </c>
      <c r="B680" s="106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4">
        <v>18</v>
      </c>
      <c r="B681" s="106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4">
        <v>19</v>
      </c>
      <c r="B682" s="106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4">
        <v>20</v>
      </c>
      <c r="B683" s="106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4">
        <v>21</v>
      </c>
      <c r="B684" s="106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4">
        <v>22</v>
      </c>
      <c r="B685" s="106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4">
        <v>23</v>
      </c>
      <c r="B686" s="106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4">
        <v>24</v>
      </c>
      <c r="B687" s="106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4">
        <v>25</v>
      </c>
      <c r="B688" s="106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4">
        <v>26</v>
      </c>
      <c r="B689" s="106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4">
        <v>27</v>
      </c>
      <c r="B690" s="106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4">
        <v>28</v>
      </c>
      <c r="B691" s="106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4">
        <v>29</v>
      </c>
      <c r="B692" s="106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4">
        <v>30</v>
      </c>
      <c r="B693" s="106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4">
        <v>1</v>
      </c>
      <c r="B697" s="106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4">
        <v>2</v>
      </c>
      <c r="B698" s="106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4">
        <v>3</v>
      </c>
      <c r="B699" s="106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4">
        <v>4</v>
      </c>
      <c r="B700" s="106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4">
        <v>5</v>
      </c>
      <c r="B701" s="106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4">
        <v>6</v>
      </c>
      <c r="B702" s="106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4">
        <v>7</v>
      </c>
      <c r="B703" s="106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4">
        <v>8</v>
      </c>
      <c r="B704" s="106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4">
        <v>9</v>
      </c>
      <c r="B705" s="106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4">
        <v>10</v>
      </c>
      <c r="B706" s="106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4">
        <v>11</v>
      </c>
      <c r="B707" s="106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4">
        <v>12</v>
      </c>
      <c r="B708" s="106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4">
        <v>13</v>
      </c>
      <c r="B709" s="106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4">
        <v>14</v>
      </c>
      <c r="B710" s="106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4">
        <v>15</v>
      </c>
      <c r="B711" s="106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4">
        <v>16</v>
      </c>
      <c r="B712" s="106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4">
        <v>17</v>
      </c>
      <c r="B713" s="106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4">
        <v>18</v>
      </c>
      <c r="B714" s="106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4">
        <v>19</v>
      </c>
      <c r="B715" s="106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4">
        <v>20</v>
      </c>
      <c r="B716" s="106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4">
        <v>21</v>
      </c>
      <c r="B717" s="106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4">
        <v>22</v>
      </c>
      <c r="B718" s="106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4">
        <v>23</v>
      </c>
      <c r="B719" s="106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4">
        <v>24</v>
      </c>
      <c r="B720" s="106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4">
        <v>25</v>
      </c>
      <c r="B721" s="106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4">
        <v>26</v>
      </c>
      <c r="B722" s="106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4">
        <v>27</v>
      </c>
      <c r="B723" s="106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4">
        <v>28</v>
      </c>
      <c r="B724" s="106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4">
        <v>29</v>
      </c>
      <c r="B725" s="106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4">
        <v>30</v>
      </c>
      <c r="B726" s="106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4">
        <v>1</v>
      </c>
      <c r="B730" s="106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4">
        <v>2</v>
      </c>
      <c r="B731" s="106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4">
        <v>3</v>
      </c>
      <c r="B732" s="106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4">
        <v>4</v>
      </c>
      <c r="B733" s="106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4">
        <v>5</v>
      </c>
      <c r="B734" s="106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4">
        <v>6</v>
      </c>
      <c r="B735" s="106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4">
        <v>7</v>
      </c>
      <c r="B736" s="106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4">
        <v>8</v>
      </c>
      <c r="B737" s="106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4">
        <v>9</v>
      </c>
      <c r="B738" s="106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4">
        <v>10</v>
      </c>
      <c r="B739" s="106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4">
        <v>11</v>
      </c>
      <c r="B740" s="106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4">
        <v>12</v>
      </c>
      <c r="B741" s="106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4">
        <v>13</v>
      </c>
      <c r="B742" s="106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4">
        <v>14</v>
      </c>
      <c r="B743" s="106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4">
        <v>15</v>
      </c>
      <c r="B744" s="106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4">
        <v>16</v>
      </c>
      <c r="B745" s="106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4">
        <v>17</v>
      </c>
      <c r="B746" s="106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4">
        <v>18</v>
      </c>
      <c r="B747" s="106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4">
        <v>19</v>
      </c>
      <c r="B748" s="106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4">
        <v>20</v>
      </c>
      <c r="B749" s="106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4">
        <v>21</v>
      </c>
      <c r="B750" s="106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4">
        <v>22</v>
      </c>
      <c r="B751" s="106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4">
        <v>23</v>
      </c>
      <c r="B752" s="106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4">
        <v>24</v>
      </c>
      <c r="B753" s="106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4">
        <v>25</v>
      </c>
      <c r="B754" s="106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4">
        <v>26</v>
      </c>
      <c r="B755" s="106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4">
        <v>27</v>
      </c>
      <c r="B756" s="106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4">
        <v>28</v>
      </c>
      <c r="B757" s="106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4">
        <v>29</v>
      </c>
      <c r="B758" s="106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4">
        <v>30</v>
      </c>
      <c r="B759" s="106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4">
        <v>1</v>
      </c>
      <c r="B763" s="106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4">
        <v>2</v>
      </c>
      <c r="B764" s="106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4">
        <v>3</v>
      </c>
      <c r="B765" s="106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4">
        <v>4</v>
      </c>
      <c r="B766" s="106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4">
        <v>5</v>
      </c>
      <c r="B767" s="106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4">
        <v>6</v>
      </c>
      <c r="B768" s="106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4">
        <v>7</v>
      </c>
      <c r="B769" s="106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4">
        <v>8</v>
      </c>
      <c r="B770" s="106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4">
        <v>9</v>
      </c>
      <c r="B771" s="106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4">
        <v>10</v>
      </c>
      <c r="B772" s="106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4">
        <v>11</v>
      </c>
      <c r="B773" s="106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4">
        <v>12</v>
      </c>
      <c r="B774" s="106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4">
        <v>13</v>
      </c>
      <c r="B775" s="106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4">
        <v>14</v>
      </c>
      <c r="B776" s="106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4">
        <v>15</v>
      </c>
      <c r="B777" s="106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4">
        <v>16</v>
      </c>
      <c r="B778" s="106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4">
        <v>17</v>
      </c>
      <c r="B779" s="106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4">
        <v>18</v>
      </c>
      <c r="B780" s="106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4">
        <v>19</v>
      </c>
      <c r="B781" s="106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4">
        <v>20</v>
      </c>
      <c r="B782" s="106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4">
        <v>21</v>
      </c>
      <c r="B783" s="106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4">
        <v>22</v>
      </c>
      <c r="B784" s="106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4">
        <v>23</v>
      </c>
      <c r="B785" s="106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4">
        <v>24</v>
      </c>
      <c r="B786" s="106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4">
        <v>25</v>
      </c>
      <c r="B787" s="106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4">
        <v>26</v>
      </c>
      <c r="B788" s="106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4">
        <v>27</v>
      </c>
      <c r="B789" s="106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4">
        <v>28</v>
      </c>
      <c r="B790" s="106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4">
        <v>29</v>
      </c>
      <c r="B791" s="106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4">
        <v>30</v>
      </c>
      <c r="B792" s="106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4">
        <v>1</v>
      </c>
      <c r="B796" s="106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4">
        <v>2</v>
      </c>
      <c r="B797" s="106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4">
        <v>3</v>
      </c>
      <c r="B798" s="106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4">
        <v>4</v>
      </c>
      <c r="B799" s="106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4">
        <v>5</v>
      </c>
      <c r="B800" s="106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4">
        <v>6</v>
      </c>
      <c r="B801" s="106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4">
        <v>7</v>
      </c>
      <c r="B802" s="106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4">
        <v>8</v>
      </c>
      <c r="B803" s="106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4">
        <v>9</v>
      </c>
      <c r="B804" s="106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4">
        <v>10</v>
      </c>
      <c r="B805" s="106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4">
        <v>11</v>
      </c>
      <c r="B806" s="106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4">
        <v>12</v>
      </c>
      <c r="B807" s="106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4">
        <v>13</v>
      </c>
      <c r="B808" s="106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4">
        <v>14</v>
      </c>
      <c r="B809" s="106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4">
        <v>15</v>
      </c>
      <c r="B810" s="106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4">
        <v>16</v>
      </c>
      <c r="B811" s="106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4">
        <v>17</v>
      </c>
      <c r="B812" s="106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4">
        <v>18</v>
      </c>
      <c r="B813" s="106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4">
        <v>19</v>
      </c>
      <c r="B814" s="106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4">
        <v>20</v>
      </c>
      <c r="B815" s="106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4">
        <v>21</v>
      </c>
      <c r="B816" s="106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4">
        <v>22</v>
      </c>
      <c r="B817" s="106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4">
        <v>23</v>
      </c>
      <c r="B818" s="106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4">
        <v>24</v>
      </c>
      <c r="B819" s="106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4">
        <v>25</v>
      </c>
      <c r="B820" s="106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4">
        <v>26</v>
      </c>
      <c r="B821" s="106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4">
        <v>27</v>
      </c>
      <c r="B822" s="106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4">
        <v>28</v>
      </c>
      <c r="B823" s="106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4">
        <v>29</v>
      </c>
      <c r="B824" s="106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4">
        <v>30</v>
      </c>
      <c r="B825" s="106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4">
        <v>1</v>
      </c>
      <c r="B829" s="106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4">
        <v>2</v>
      </c>
      <c r="B830" s="106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4">
        <v>3</v>
      </c>
      <c r="B831" s="106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4">
        <v>4</v>
      </c>
      <c r="B832" s="106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4">
        <v>5</v>
      </c>
      <c r="B833" s="106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4">
        <v>6</v>
      </c>
      <c r="B834" s="106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4">
        <v>7</v>
      </c>
      <c r="B835" s="106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4">
        <v>8</v>
      </c>
      <c r="B836" s="106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4">
        <v>9</v>
      </c>
      <c r="B837" s="106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4">
        <v>10</v>
      </c>
      <c r="B838" s="106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4">
        <v>11</v>
      </c>
      <c r="B839" s="106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4">
        <v>12</v>
      </c>
      <c r="B840" s="106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4">
        <v>13</v>
      </c>
      <c r="B841" s="106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4">
        <v>14</v>
      </c>
      <c r="B842" s="106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4">
        <v>15</v>
      </c>
      <c r="B843" s="106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4">
        <v>16</v>
      </c>
      <c r="B844" s="106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4">
        <v>17</v>
      </c>
      <c r="B845" s="106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4">
        <v>18</v>
      </c>
      <c r="B846" s="106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4">
        <v>19</v>
      </c>
      <c r="B847" s="106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4">
        <v>20</v>
      </c>
      <c r="B848" s="106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4">
        <v>21</v>
      </c>
      <c r="B849" s="106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4">
        <v>22</v>
      </c>
      <c r="B850" s="106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4">
        <v>23</v>
      </c>
      <c r="B851" s="106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4">
        <v>24</v>
      </c>
      <c r="B852" s="106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4">
        <v>25</v>
      </c>
      <c r="B853" s="106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4">
        <v>26</v>
      </c>
      <c r="B854" s="106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4">
        <v>27</v>
      </c>
      <c r="B855" s="106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4">
        <v>28</v>
      </c>
      <c r="B856" s="106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4">
        <v>29</v>
      </c>
      <c r="B857" s="106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4">
        <v>30</v>
      </c>
      <c r="B858" s="106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4">
        <v>1</v>
      </c>
      <c r="B862" s="106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4">
        <v>2</v>
      </c>
      <c r="B863" s="106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4">
        <v>3</v>
      </c>
      <c r="B864" s="106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4">
        <v>4</v>
      </c>
      <c r="B865" s="106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4">
        <v>5</v>
      </c>
      <c r="B866" s="106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4">
        <v>6</v>
      </c>
      <c r="B867" s="106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4">
        <v>7</v>
      </c>
      <c r="B868" s="106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4">
        <v>8</v>
      </c>
      <c r="B869" s="106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4">
        <v>9</v>
      </c>
      <c r="B870" s="106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4">
        <v>10</v>
      </c>
      <c r="B871" s="106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4">
        <v>11</v>
      </c>
      <c r="B872" s="106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4">
        <v>12</v>
      </c>
      <c r="B873" s="106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4">
        <v>13</v>
      </c>
      <c r="B874" s="106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4">
        <v>14</v>
      </c>
      <c r="B875" s="106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4">
        <v>15</v>
      </c>
      <c r="B876" s="106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4">
        <v>16</v>
      </c>
      <c r="B877" s="106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4">
        <v>17</v>
      </c>
      <c r="B878" s="106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4">
        <v>18</v>
      </c>
      <c r="B879" s="106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4">
        <v>19</v>
      </c>
      <c r="B880" s="106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4">
        <v>20</v>
      </c>
      <c r="B881" s="106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4">
        <v>21</v>
      </c>
      <c r="B882" s="106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4">
        <v>22</v>
      </c>
      <c r="B883" s="106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4">
        <v>23</v>
      </c>
      <c r="B884" s="106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4">
        <v>24</v>
      </c>
      <c r="B885" s="106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4">
        <v>25</v>
      </c>
      <c r="B886" s="106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4">
        <v>26</v>
      </c>
      <c r="B887" s="106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4">
        <v>27</v>
      </c>
      <c r="B888" s="106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4">
        <v>28</v>
      </c>
      <c r="B889" s="106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4">
        <v>29</v>
      </c>
      <c r="B890" s="106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4">
        <v>30</v>
      </c>
      <c r="B891" s="106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4">
        <v>1</v>
      </c>
      <c r="B895" s="106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4">
        <v>2</v>
      </c>
      <c r="B896" s="106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4">
        <v>3</v>
      </c>
      <c r="B897" s="106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4">
        <v>4</v>
      </c>
      <c r="B898" s="106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4">
        <v>5</v>
      </c>
      <c r="B899" s="106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4">
        <v>6</v>
      </c>
      <c r="B900" s="106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4">
        <v>7</v>
      </c>
      <c r="B901" s="106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4">
        <v>8</v>
      </c>
      <c r="B902" s="106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4">
        <v>9</v>
      </c>
      <c r="B903" s="106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4">
        <v>10</v>
      </c>
      <c r="B904" s="106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4">
        <v>11</v>
      </c>
      <c r="B905" s="106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4">
        <v>12</v>
      </c>
      <c r="B906" s="106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4">
        <v>13</v>
      </c>
      <c r="B907" s="106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4">
        <v>14</v>
      </c>
      <c r="B908" s="106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4">
        <v>15</v>
      </c>
      <c r="B909" s="106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4">
        <v>16</v>
      </c>
      <c r="B910" s="106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4">
        <v>17</v>
      </c>
      <c r="B911" s="106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4">
        <v>18</v>
      </c>
      <c r="B912" s="106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4">
        <v>19</v>
      </c>
      <c r="B913" s="106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4">
        <v>20</v>
      </c>
      <c r="B914" s="106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4">
        <v>21</v>
      </c>
      <c r="B915" s="106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4">
        <v>22</v>
      </c>
      <c r="B916" s="106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4">
        <v>23</v>
      </c>
      <c r="B917" s="106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4">
        <v>24</v>
      </c>
      <c r="B918" s="106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4">
        <v>25</v>
      </c>
      <c r="B919" s="106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4">
        <v>26</v>
      </c>
      <c r="B920" s="106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4">
        <v>27</v>
      </c>
      <c r="B921" s="106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4">
        <v>28</v>
      </c>
      <c r="B922" s="106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4">
        <v>29</v>
      </c>
      <c r="B923" s="106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4">
        <v>30</v>
      </c>
      <c r="B924" s="106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4">
        <v>1</v>
      </c>
      <c r="B928" s="106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4">
        <v>2</v>
      </c>
      <c r="B929" s="106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4">
        <v>3</v>
      </c>
      <c r="B930" s="106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4">
        <v>4</v>
      </c>
      <c r="B931" s="106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4">
        <v>5</v>
      </c>
      <c r="B932" s="106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4">
        <v>6</v>
      </c>
      <c r="B933" s="106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4">
        <v>7</v>
      </c>
      <c r="B934" s="106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4">
        <v>8</v>
      </c>
      <c r="B935" s="106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4">
        <v>9</v>
      </c>
      <c r="B936" s="106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4">
        <v>10</v>
      </c>
      <c r="B937" s="106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4">
        <v>11</v>
      </c>
      <c r="B938" s="106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4">
        <v>12</v>
      </c>
      <c r="B939" s="106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4">
        <v>13</v>
      </c>
      <c r="B940" s="106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4">
        <v>14</v>
      </c>
      <c r="B941" s="106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4">
        <v>15</v>
      </c>
      <c r="B942" s="106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4">
        <v>16</v>
      </c>
      <c r="B943" s="106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4">
        <v>17</v>
      </c>
      <c r="B944" s="106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4">
        <v>18</v>
      </c>
      <c r="B945" s="106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4">
        <v>19</v>
      </c>
      <c r="B946" s="106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4">
        <v>20</v>
      </c>
      <c r="B947" s="106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4">
        <v>21</v>
      </c>
      <c r="B948" s="106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4">
        <v>22</v>
      </c>
      <c r="B949" s="106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4">
        <v>23</v>
      </c>
      <c r="B950" s="106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4">
        <v>24</v>
      </c>
      <c r="B951" s="106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4">
        <v>25</v>
      </c>
      <c r="B952" s="106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4">
        <v>26</v>
      </c>
      <c r="B953" s="106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4">
        <v>27</v>
      </c>
      <c r="B954" s="106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4">
        <v>28</v>
      </c>
      <c r="B955" s="106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4">
        <v>29</v>
      </c>
      <c r="B956" s="106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4">
        <v>30</v>
      </c>
      <c r="B957" s="106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4">
        <v>1</v>
      </c>
      <c r="B961" s="106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4">
        <v>2</v>
      </c>
      <c r="B962" s="106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4">
        <v>3</v>
      </c>
      <c r="B963" s="106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4">
        <v>4</v>
      </c>
      <c r="B964" s="106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4">
        <v>5</v>
      </c>
      <c r="B965" s="106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4">
        <v>6</v>
      </c>
      <c r="B966" s="106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4">
        <v>7</v>
      </c>
      <c r="B967" s="106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4">
        <v>8</v>
      </c>
      <c r="B968" s="106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4">
        <v>9</v>
      </c>
      <c r="B969" s="106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4">
        <v>10</v>
      </c>
      <c r="B970" s="106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4">
        <v>11</v>
      </c>
      <c r="B971" s="106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4">
        <v>12</v>
      </c>
      <c r="B972" s="106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4">
        <v>13</v>
      </c>
      <c r="B973" s="106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4">
        <v>14</v>
      </c>
      <c r="B974" s="106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4">
        <v>15</v>
      </c>
      <c r="B975" s="106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4">
        <v>16</v>
      </c>
      <c r="B976" s="106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4">
        <v>17</v>
      </c>
      <c r="B977" s="106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4">
        <v>18</v>
      </c>
      <c r="B978" s="106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4">
        <v>19</v>
      </c>
      <c r="B979" s="106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4">
        <v>20</v>
      </c>
      <c r="B980" s="106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4">
        <v>21</v>
      </c>
      <c r="B981" s="106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4">
        <v>22</v>
      </c>
      <c r="B982" s="106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4">
        <v>23</v>
      </c>
      <c r="B983" s="106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4">
        <v>24</v>
      </c>
      <c r="B984" s="106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4">
        <v>25</v>
      </c>
      <c r="B985" s="106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4">
        <v>26</v>
      </c>
      <c r="B986" s="106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4">
        <v>27</v>
      </c>
      <c r="B987" s="106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4">
        <v>28</v>
      </c>
      <c r="B988" s="106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4">
        <v>29</v>
      </c>
      <c r="B989" s="106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4">
        <v>30</v>
      </c>
      <c r="B990" s="106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4">
        <v>1</v>
      </c>
      <c r="B994" s="106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4">
        <v>2</v>
      </c>
      <c r="B995" s="106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4">
        <v>3</v>
      </c>
      <c r="B996" s="106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4">
        <v>4</v>
      </c>
      <c r="B997" s="106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4">
        <v>5</v>
      </c>
      <c r="B998" s="106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4">
        <v>6</v>
      </c>
      <c r="B999" s="106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4">
        <v>7</v>
      </c>
      <c r="B1000" s="106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4">
        <v>8</v>
      </c>
      <c r="B1001" s="106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4">
        <v>9</v>
      </c>
      <c r="B1002" s="106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4">
        <v>10</v>
      </c>
      <c r="B1003" s="106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4">
        <v>11</v>
      </c>
      <c r="B1004" s="106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4">
        <v>12</v>
      </c>
      <c r="B1005" s="106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4">
        <v>13</v>
      </c>
      <c r="B1006" s="106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4">
        <v>14</v>
      </c>
      <c r="B1007" s="106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4">
        <v>15</v>
      </c>
      <c r="B1008" s="106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4">
        <v>16</v>
      </c>
      <c r="B1009" s="106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4">
        <v>17</v>
      </c>
      <c r="B1010" s="106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4">
        <v>18</v>
      </c>
      <c r="B1011" s="106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4">
        <v>19</v>
      </c>
      <c r="B1012" s="106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4">
        <v>20</v>
      </c>
      <c r="B1013" s="106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4">
        <v>21</v>
      </c>
      <c r="B1014" s="106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4">
        <v>22</v>
      </c>
      <c r="B1015" s="106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4">
        <v>23</v>
      </c>
      <c r="B1016" s="106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4">
        <v>24</v>
      </c>
      <c r="B1017" s="106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4">
        <v>25</v>
      </c>
      <c r="B1018" s="106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4">
        <v>26</v>
      </c>
      <c r="B1019" s="106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4">
        <v>27</v>
      </c>
      <c r="B1020" s="106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4">
        <v>28</v>
      </c>
      <c r="B1021" s="106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4">
        <v>29</v>
      </c>
      <c r="B1022" s="106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4">
        <v>30</v>
      </c>
      <c r="B1023" s="106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4">
        <v>1</v>
      </c>
      <c r="B1027" s="106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4">
        <v>2</v>
      </c>
      <c r="B1028" s="106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4">
        <v>3</v>
      </c>
      <c r="B1029" s="106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4">
        <v>4</v>
      </c>
      <c r="B1030" s="106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4">
        <v>5</v>
      </c>
      <c r="B1031" s="106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4">
        <v>6</v>
      </c>
      <c r="B1032" s="106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4">
        <v>7</v>
      </c>
      <c r="B1033" s="106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4">
        <v>8</v>
      </c>
      <c r="B1034" s="106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4">
        <v>9</v>
      </c>
      <c r="B1035" s="106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4">
        <v>10</v>
      </c>
      <c r="B1036" s="106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4">
        <v>11</v>
      </c>
      <c r="B1037" s="106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4">
        <v>12</v>
      </c>
      <c r="B1038" s="106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4">
        <v>13</v>
      </c>
      <c r="B1039" s="106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4">
        <v>14</v>
      </c>
      <c r="B1040" s="106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4">
        <v>15</v>
      </c>
      <c r="B1041" s="106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4">
        <v>16</v>
      </c>
      <c r="B1042" s="106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4">
        <v>17</v>
      </c>
      <c r="B1043" s="106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4">
        <v>18</v>
      </c>
      <c r="B1044" s="106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4">
        <v>19</v>
      </c>
      <c r="B1045" s="106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4">
        <v>20</v>
      </c>
      <c r="B1046" s="106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4">
        <v>21</v>
      </c>
      <c r="B1047" s="106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4">
        <v>22</v>
      </c>
      <c r="B1048" s="106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4">
        <v>23</v>
      </c>
      <c r="B1049" s="106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4">
        <v>24</v>
      </c>
      <c r="B1050" s="106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4">
        <v>25</v>
      </c>
      <c r="B1051" s="106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4">
        <v>26</v>
      </c>
      <c r="B1052" s="106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4">
        <v>27</v>
      </c>
      <c r="B1053" s="106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4">
        <v>28</v>
      </c>
      <c r="B1054" s="106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4">
        <v>29</v>
      </c>
      <c r="B1055" s="106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4">
        <v>30</v>
      </c>
      <c r="B1056" s="106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4">
        <v>1</v>
      </c>
      <c r="B1060" s="106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4">
        <v>2</v>
      </c>
      <c r="B1061" s="106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4">
        <v>3</v>
      </c>
      <c r="B1062" s="106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4">
        <v>4</v>
      </c>
      <c r="B1063" s="106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4">
        <v>5</v>
      </c>
      <c r="B1064" s="106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4">
        <v>6</v>
      </c>
      <c r="B1065" s="106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4">
        <v>7</v>
      </c>
      <c r="B1066" s="106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4">
        <v>8</v>
      </c>
      <c r="B1067" s="106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4">
        <v>9</v>
      </c>
      <c r="B1068" s="106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4">
        <v>10</v>
      </c>
      <c r="B1069" s="106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4">
        <v>11</v>
      </c>
      <c r="B1070" s="106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4">
        <v>12</v>
      </c>
      <c r="B1071" s="106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4">
        <v>13</v>
      </c>
      <c r="B1072" s="106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4">
        <v>14</v>
      </c>
      <c r="B1073" s="106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4">
        <v>15</v>
      </c>
      <c r="B1074" s="106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4">
        <v>16</v>
      </c>
      <c r="B1075" s="106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4">
        <v>17</v>
      </c>
      <c r="B1076" s="106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4">
        <v>18</v>
      </c>
      <c r="B1077" s="106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4">
        <v>19</v>
      </c>
      <c r="B1078" s="106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4">
        <v>20</v>
      </c>
      <c r="B1079" s="106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4">
        <v>21</v>
      </c>
      <c r="B1080" s="106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4">
        <v>22</v>
      </c>
      <c r="B1081" s="106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4">
        <v>23</v>
      </c>
      <c r="B1082" s="106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4">
        <v>24</v>
      </c>
      <c r="B1083" s="106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4">
        <v>25</v>
      </c>
      <c r="B1084" s="106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4">
        <v>26</v>
      </c>
      <c r="B1085" s="106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4">
        <v>27</v>
      </c>
      <c r="B1086" s="106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4">
        <v>28</v>
      </c>
      <c r="B1087" s="106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4">
        <v>29</v>
      </c>
      <c r="B1088" s="106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4">
        <v>30</v>
      </c>
      <c r="B1089" s="106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4">
        <v>1</v>
      </c>
      <c r="B1093" s="106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4">
        <v>2</v>
      </c>
      <c r="B1094" s="106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4">
        <v>3</v>
      </c>
      <c r="B1095" s="106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4">
        <v>4</v>
      </c>
      <c r="B1096" s="106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4">
        <v>5</v>
      </c>
      <c r="B1097" s="106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4">
        <v>6</v>
      </c>
      <c r="B1098" s="106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4">
        <v>7</v>
      </c>
      <c r="B1099" s="106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4">
        <v>8</v>
      </c>
      <c r="B1100" s="106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4">
        <v>9</v>
      </c>
      <c r="B1101" s="106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4">
        <v>10</v>
      </c>
      <c r="B1102" s="106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4">
        <v>11</v>
      </c>
      <c r="B1103" s="106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4">
        <v>12</v>
      </c>
      <c r="B1104" s="106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4">
        <v>13</v>
      </c>
      <c r="B1105" s="106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4">
        <v>14</v>
      </c>
      <c r="B1106" s="106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4">
        <v>15</v>
      </c>
      <c r="B1107" s="106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4">
        <v>16</v>
      </c>
      <c r="B1108" s="106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4">
        <v>17</v>
      </c>
      <c r="B1109" s="106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4">
        <v>18</v>
      </c>
      <c r="B1110" s="106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4">
        <v>19</v>
      </c>
      <c r="B1111" s="106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4">
        <v>20</v>
      </c>
      <c r="B1112" s="106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4">
        <v>21</v>
      </c>
      <c r="B1113" s="106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4">
        <v>22</v>
      </c>
      <c r="B1114" s="106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4">
        <v>23</v>
      </c>
      <c r="B1115" s="106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4">
        <v>24</v>
      </c>
      <c r="B1116" s="106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4">
        <v>25</v>
      </c>
      <c r="B1117" s="106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4">
        <v>26</v>
      </c>
      <c r="B1118" s="106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4">
        <v>27</v>
      </c>
      <c r="B1119" s="106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4">
        <v>28</v>
      </c>
      <c r="B1120" s="106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4">
        <v>29</v>
      </c>
      <c r="B1121" s="106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4">
        <v>30</v>
      </c>
      <c r="B1122" s="106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4">
        <v>1</v>
      </c>
      <c r="B1126" s="106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4">
        <v>2</v>
      </c>
      <c r="B1127" s="106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4">
        <v>3</v>
      </c>
      <c r="B1128" s="106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4">
        <v>4</v>
      </c>
      <c r="B1129" s="106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4">
        <v>5</v>
      </c>
      <c r="B1130" s="106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4">
        <v>6</v>
      </c>
      <c r="B1131" s="106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4">
        <v>7</v>
      </c>
      <c r="B1132" s="106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4">
        <v>8</v>
      </c>
      <c r="B1133" s="106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4">
        <v>9</v>
      </c>
      <c r="B1134" s="106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4">
        <v>10</v>
      </c>
      <c r="B1135" s="106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4">
        <v>11</v>
      </c>
      <c r="B1136" s="106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4">
        <v>12</v>
      </c>
      <c r="B1137" s="106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4">
        <v>13</v>
      </c>
      <c r="B1138" s="106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4">
        <v>14</v>
      </c>
      <c r="B1139" s="106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4">
        <v>15</v>
      </c>
      <c r="B1140" s="106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4">
        <v>16</v>
      </c>
      <c r="B1141" s="106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4">
        <v>17</v>
      </c>
      <c r="B1142" s="106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4">
        <v>18</v>
      </c>
      <c r="B1143" s="106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4">
        <v>19</v>
      </c>
      <c r="B1144" s="106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4">
        <v>20</v>
      </c>
      <c r="B1145" s="106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4">
        <v>21</v>
      </c>
      <c r="B1146" s="106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4">
        <v>22</v>
      </c>
      <c r="B1147" s="106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4">
        <v>23</v>
      </c>
      <c r="B1148" s="106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4">
        <v>24</v>
      </c>
      <c r="B1149" s="106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4">
        <v>25</v>
      </c>
      <c r="B1150" s="106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4">
        <v>26</v>
      </c>
      <c r="B1151" s="106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4">
        <v>27</v>
      </c>
      <c r="B1152" s="106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4">
        <v>28</v>
      </c>
      <c r="B1153" s="106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4">
        <v>29</v>
      </c>
      <c r="B1154" s="106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4">
        <v>30</v>
      </c>
      <c r="B1155" s="106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4">
        <v>1</v>
      </c>
      <c r="B1159" s="106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4">
        <v>2</v>
      </c>
      <c r="B1160" s="106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4">
        <v>3</v>
      </c>
      <c r="B1161" s="106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4">
        <v>4</v>
      </c>
      <c r="B1162" s="106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4">
        <v>5</v>
      </c>
      <c r="B1163" s="106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4">
        <v>6</v>
      </c>
      <c r="B1164" s="106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4">
        <v>7</v>
      </c>
      <c r="B1165" s="106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4">
        <v>8</v>
      </c>
      <c r="B1166" s="106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4">
        <v>9</v>
      </c>
      <c r="B1167" s="106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4">
        <v>10</v>
      </c>
      <c r="B1168" s="106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4">
        <v>11</v>
      </c>
      <c r="B1169" s="106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4">
        <v>12</v>
      </c>
      <c r="B1170" s="106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4">
        <v>13</v>
      </c>
      <c r="B1171" s="106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4">
        <v>14</v>
      </c>
      <c r="B1172" s="106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4">
        <v>15</v>
      </c>
      <c r="B1173" s="106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4">
        <v>16</v>
      </c>
      <c r="B1174" s="106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4">
        <v>17</v>
      </c>
      <c r="B1175" s="106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4">
        <v>18</v>
      </c>
      <c r="B1176" s="106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4">
        <v>19</v>
      </c>
      <c r="B1177" s="106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4">
        <v>20</v>
      </c>
      <c r="B1178" s="106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4">
        <v>21</v>
      </c>
      <c r="B1179" s="106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4">
        <v>22</v>
      </c>
      <c r="B1180" s="106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4">
        <v>23</v>
      </c>
      <c r="B1181" s="106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4">
        <v>24</v>
      </c>
      <c r="B1182" s="106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4">
        <v>25</v>
      </c>
      <c r="B1183" s="106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4">
        <v>26</v>
      </c>
      <c r="B1184" s="106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4">
        <v>27</v>
      </c>
      <c r="B1185" s="106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4">
        <v>28</v>
      </c>
      <c r="B1186" s="106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4">
        <v>29</v>
      </c>
      <c r="B1187" s="106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4">
        <v>30</v>
      </c>
      <c r="B1188" s="106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4">
        <v>1</v>
      </c>
      <c r="B1192" s="106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4">
        <v>2</v>
      </c>
      <c r="B1193" s="106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4">
        <v>3</v>
      </c>
      <c r="B1194" s="106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4">
        <v>4</v>
      </c>
      <c r="B1195" s="106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4">
        <v>5</v>
      </c>
      <c r="B1196" s="106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4">
        <v>6</v>
      </c>
      <c r="B1197" s="106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4">
        <v>7</v>
      </c>
      <c r="B1198" s="106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4">
        <v>8</v>
      </c>
      <c r="B1199" s="106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4">
        <v>9</v>
      </c>
      <c r="B1200" s="106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4">
        <v>10</v>
      </c>
      <c r="B1201" s="106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4">
        <v>11</v>
      </c>
      <c r="B1202" s="106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4">
        <v>12</v>
      </c>
      <c r="B1203" s="106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4">
        <v>13</v>
      </c>
      <c r="B1204" s="106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4">
        <v>14</v>
      </c>
      <c r="B1205" s="106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4">
        <v>15</v>
      </c>
      <c r="B1206" s="106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4">
        <v>16</v>
      </c>
      <c r="B1207" s="106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4">
        <v>17</v>
      </c>
      <c r="B1208" s="106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4">
        <v>18</v>
      </c>
      <c r="B1209" s="106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4">
        <v>19</v>
      </c>
      <c r="B1210" s="106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4">
        <v>20</v>
      </c>
      <c r="B1211" s="106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4">
        <v>21</v>
      </c>
      <c r="B1212" s="106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4">
        <v>22</v>
      </c>
      <c r="B1213" s="106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4">
        <v>23</v>
      </c>
      <c r="B1214" s="106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4">
        <v>24</v>
      </c>
      <c r="B1215" s="106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4">
        <v>25</v>
      </c>
      <c r="B1216" s="106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4">
        <v>26</v>
      </c>
      <c r="B1217" s="106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4">
        <v>27</v>
      </c>
      <c r="B1218" s="106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4">
        <v>28</v>
      </c>
      <c r="B1219" s="106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4">
        <v>29</v>
      </c>
      <c r="B1220" s="106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4">
        <v>30</v>
      </c>
      <c r="B1221" s="106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4">
        <v>1</v>
      </c>
      <c r="B1225" s="106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4">
        <v>2</v>
      </c>
      <c r="B1226" s="106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4">
        <v>3</v>
      </c>
      <c r="B1227" s="106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4">
        <v>4</v>
      </c>
      <c r="B1228" s="106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4">
        <v>5</v>
      </c>
      <c r="B1229" s="106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4">
        <v>6</v>
      </c>
      <c r="B1230" s="106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4">
        <v>7</v>
      </c>
      <c r="B1231" s="106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4">
        <v>8</v>
      </c>
      <c r="B1232" s="106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4">
        <v>9</v>
      </c>
      <c r="B1233" s="106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4">
        <v>10</v>
      </c>
      <c r="B1234" s="106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4">
        <v>11</v>
      </c>
      <c r="B1235" s="106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4">
        <v>12</v>
      </c>
      <c r="B1236" s="106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4">
        <v>13</v>
      </c>
      <c r="B1237" s="106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4">
        <v>14</v>
      </c>
      <c r="B1238" s="106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4">
        <v>15</v>
      </c>
      <c r="B1239" s="106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4">
        <v>16</v>
      </c>
      <c r="B1240" s="106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4">
        <v>17</v>
      </c>
      <c r="B1241" s="106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4">
        <v>18</v>
      </c>
      <c r="B1242" s="106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4">
        <v>19</v>
      </c>
      <c r="B1243" s="106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4">
        <v>20</v>
      </c>
      <c r="B1244" s="106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4">
        <v>21</v>
      </c>
      <c r="B1245" s="106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4">
        <v>22</v>
      </c>
      <c r="B1246" s="106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4">
        <v>23</v>
      </c>
      <c r="B1247" s="106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4">
        <v>24</v>
      </c>
      <c r="B1248" s="106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4">
        <v>25</v>
      </c>
      <c r="B1249" s="106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4">
        <v>26</v>
      </c>
      <c r="B1250" s="106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4">
        <v>27</v>
      </c>
      <c r="B1251" s="106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4">
        <v>28</v>
      </c>
      <c r="B1252" s="106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4">
        <v>29</v>
      </c>
      <c r="B1253" s="106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4">
        <v>30</v>
      </c>
      <c r="B1254" s="106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4">
        <v>1</v>
      </c>
      <c r="B1258" s="106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4">
        <v>2</v>
      </c>
      <c r="B1259" s="106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4">
        <v>3</v>
      </c>
      <c r="B1260" s="106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4">
        <v>4</v>
      </c>
      <c r="B1261" s="106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4">
        <v>5</v>
      </c>
      <c r="B1262" s="106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4">
        <v>6</v>
      </c>
      <c r="B1263" s="106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4">
        <v>7</v>
      </c>
      <c r="B1264" s="106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4">
        <v>8</v>
      </c>
      <c r="B1265" s="106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4">
        <v>9</v>
      </c>
      <c r="B1266" s="106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4">
        <v>10</v>
      </c>
      <c r="B1267" s="106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4">
        <v>11</v>
      </c>
      <c r="B1268" s="106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4">
        <v>12</v>
      </c>
      <c r="B1269" s="106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4">
        <v>13</v>
      </c>
      <c r="B1270" s="106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4">
        <v>14</v>
      </c>
      <c r="B1271" s="106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4">
        <v>15</v>
      </c>
      <c r="B1272" s="106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4">
        <v>16</v>
      </c>
      <c r="B1273" s="106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4">
        <v>17</v>
      </c>
      <c r="B1274" s="106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4">
        <v>18</v>
      </c>
      <c r="B1275" s="106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4">
        <v>19</v>
      </c>
      <c r="B1276" s="106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4">
        <v>20</v>
      </c>
      <c r="B1277" s="106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4">
        <v>21</v>
      </c>
      <c r="B1278" s="106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4">
        <v>22</v>
      </c>
      <c r="B1279" s="106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4">
        <v>23</v>
      </c>
      <c r="B1280" s="106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4">
        <v>24</v>
      </c>
      <c r="B1281" s="106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4">
        <v>25</v>
      </c>
      <c r="B1282" s="106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4">
        <v>26</v>
      </c>
      <c r="B1283" s="106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4">
        <v>27</v>
      </c>
      <c r="B1284" s="106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4">
        <v>28</v>
      </c>
      <c r="B1285" s="106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4">
        <v>29</v>
      </c>
      <c r="B1286" s="106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4">
        <v>30</v>
      </c>
      <c r="B1287" s="106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4">
        <v>1</v>
      </c>
      <c r="B1291" s="106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4">
        <v>2</v>
      </c>
      <c r="B1292" s="106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4">
        <v>3</v>
      </c>
      <c r="B1293" s="106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4">
        <v>4</v>
      </c>
      <c r="B1294" s="106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4">
        <v>5</v>
      </c>
      <c r="B1295" s="106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4">
        <v>6</v>
      </c>
      <c r="B1296" s="106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4">
        <v>7</v>
      </c>
      <c r="B1297" s="106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4">
        <v>8</v>
      </c>
      <c r="B1298" s="106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4">
        <v>9</v>
      </c>
      <c r="B1299" s="106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4">
        <v>10</v>
      </c>
      <c r="B1300" s="106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4">
        <v>11</v>
      </c>
      <c r="B1301" s="106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4">
        <v>12</v>
      </c>
      <c r="B1302" s="106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4">
        <v>13</v>
      </c>
      <c r="B1303" s="106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4">
        <v>14</v>
      </c>
      <c r="B1304" s="106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4">
        <v>15</v>
      </c>
      <c r="B1305" s="106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4">
        <v>16</v>
      </c>
      <c r="B1306" s="106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4">
        <v>17</v>
      </c>
      <c r="B1307" s="106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4">
        <v>18</v>
      </c>
      <c r="B1308" s="106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4">
        <v>19</v>
      </c>
      <c r="B1309" s="106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4">
        <v>20</v>
      </c>
      <c r="B1310" s="106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4">
        <v>21</v>
      </c>
      <c r="B1311" s="106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4">
        <v>22</v>
      </c>
      <c r="B1312" s="106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4">
        <v>23</v>
      </c>
      <c r="B1313" s="106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4">
        <v>24</v>
      </c>
      <c r="B1314" s="106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4">
        <v>25</v>
      </c>
      <c r="B1315" s="106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4">
        <v>26</v>
      </c>
      <c r="B1316" s="106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4">
        <v>27</v>
      </c>
      <c r="B1317" s="106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4">
        <v>28</v>
      </c>
      <c r="B1318" s="106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4">
        <v>29</v>
      </c>
      <c r="B1319" s="106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4">
        <v>30</v>
      </c>
      <c r="B1320" s="106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2018-05-28T08:04:25Z</cp:lastPrinted>
  <dcterms:created xsi:type="dcterms:W3CDTF">2012-03-13T00:50:25Z</dcterms:created>
  <dcterms:modified xsi:type="dcterms:W3CDTF">2018-07-05T04:57:05Z</dcterms:modified>
</cp:coreProperties>
</file>