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120" windowWidth="1656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L83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<sst xmlns="http://schemas.openxmlformats.org/spreadsheetml/2006/main" count="2877" uniqueCount="630">
  <si>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</si>
  <si>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</si>
  <si>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</si>
  <si>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</si>
  <si>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</si>
  <si>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</si>
  <si>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</si>
  <si>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</si>
  <si>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</si>
  <si>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</si>
  <si>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</si>
  <si>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</si>
  <si>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</si>
  <si>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</si>
  <si>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</si>
  <si>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</si>
  <si>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</si>
  <si>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</si>
  <si>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</si>
  <si>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</si>
  <si>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</si>
  <si>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</si>
  <si>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</si>
  <si>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</si>
  <si>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</si>
  <si>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</si>
  <si>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</si>
  <si>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</si>
  <si>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</si>
  <si>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</si>
  <si>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</si>
  <si>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</si>
  <si>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</si>
  <si>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</si>
  <si>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</si>
  <si>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</si>
  <si>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</si>
  <si>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</si>
  <si>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</si>
  <si>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</si>
  <si>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</si>
  <si>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</si>
  <si>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</si>
  <si>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</si>
  <si>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</si>
  <si>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</si>
  <si>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</si>
  <si>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</si>
  <si>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</si>
  <si>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</si>
  <si>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</si>
  <si>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</si>
  <si>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</si>
  <si>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</si>
  <si>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</si>
  <si>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</si>
  <si>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</si>
  <si>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</si>
  <si>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</si>
  <si>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</si>
  <si>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</si>
  <si>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</si>
  <si>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</si>
  <si>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</si>
  <si>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</si>
  <si>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</si>
  <si>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</si>
  <si>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</si>
  <si>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</si>
  <si>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</si>
  <si>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</si>
  <si>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</si>
  <si>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</si>
  <si>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</si>
  <si>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</si>
  <si>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</si>
  <si>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</si>
  <si>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</si>
  <si>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</si>
  <si>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</si>
  <si>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</si>
  <si>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</si>
  <si>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</si>
  <si>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</si>
  <si>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</si>
  <si>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</si>
  <si>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</si>
  <si>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</si>
  <si>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</si>
  <si>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</si>
  <si>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</si>
  <si>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</si>
  <si>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</si>
  <si>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</si>
  <si>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</si>
  <si>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</si>
  <si>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</si>
  <si>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</si>
  <si>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</si>
  <si>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</si>
  <si>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</si>
  <si>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</si>
  <si>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</si>
  <si>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</si>
  <si>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</si>
  <si>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</si>
  <si>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</si>
  <si>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</si>
  <si>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</si>
  <si>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</si>
  <si>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</si>
  <si>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</si>
  <si>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</si>
  <si>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</si>
  <si>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</si>
  <si>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</si>
  <si>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</si>
  <si>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</si>
  <si>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</si>
  <si>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</si>
  <si>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</si>
  <si>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</si>
  <si>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</si>
  <si>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</si>
  <si>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</si>
  <si>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</si>
  <si>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</si>
  <si>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</si>
  <si>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</si>
  <si>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</si>
  <si>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</si>
  <si>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</si>
  <si>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</si>
  <si>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</si>
  <si>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</si>
  <si>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</si>
  <si>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</si>
  <si>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</si>
  <si>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</si>
  <si>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</si>
  <si>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</si>
  <si>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</si>
  <si>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</si>
  <si>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</si>
  <si>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</si>
  <si>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</si>
  <si>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</si>
  <si>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</si>
  <si>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</si>
  <si>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</si>
  <si>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</si>
  <si>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</si>
  <si>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</si>
  <si>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</si>
  <si>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</si>
  <si>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</si>
  <si>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</si>
  <si>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</si>
  <si>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</si>
  <si>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</si>
  <si>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</si>
  <si>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</si>
  <si>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</si>
  <si>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</si>
  <si>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</si>
  <si>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</si>
  <si>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</si>
  <si>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</si>
  <si>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</si>
  <si>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</si>
  <si>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</si>
  <si>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</si>
  <si>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</si>
  <si>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</si>
  <si>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</si>
  <si>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</si>
  <si>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</si>
  <si>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</si>
  <si>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</si>
  <si>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</si>
  <si>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</si>
  <si>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</si>
  <si>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</si>
  <si>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</si>
  <si>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</si>
  <si>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</si>
  <si>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</si>
  <si>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</si>
  <si>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</si>
  <si>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</si>
  <si>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</si>
  <si>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</si>
  <si>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</si>
  <si>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</si>
  <si>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</si>
  <si>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</si>
  <si>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</si>
  <si>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</si>
  <si>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</si>
  <si>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</si>
  <si>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</si>
  <si>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</si>
  <si>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</si>
  <si>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</si>
  <si>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</si>
  <si>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</si>
  <si>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</si>
  <si>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</si>
  <si>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</si>
  <si>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</si>
  <si>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</si>
  <si>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</si>
  <si>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</si>
  <si>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</si>
  <si>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</si>
  <si>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</si>
  <si>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</si>
  <si>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</si>
  <si>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</si>
  <si>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</si>
  <si>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</si>
  <si>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</si>
  <si>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</si>
  <si>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</si>
  <si>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</si>
  <si>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</si>
  <si>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</si>
  <si>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</si>
  <si>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</si>
  <si>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</si>
  <si>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</si>
  <si>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</si>
  <si>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</si>
  <si>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</si>
  <si>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</si>
  <si>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</si>
  <si>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</si>
  <si>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</si>
  <si>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</si>
  <si>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</si>
  <si>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</si>
  <si>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</si>
  <si>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</si>
  <si>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</si>
  <si>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</si>
  <si>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</si>
  <si>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</si>
  <si>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</si>
  <si>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</si>
  <si>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</si>
  <si>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</si>
  <si>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</si>
  <si>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</si>
  <si>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</si>
  <si>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</si>
  <si>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</si>
  <si>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</si>
  <si>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</si>
  <si>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</si>
  <si>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</si>
  <si>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</si>
  <si>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</si>
  <si>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</si>
  <si>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</si>
  <si>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</si>
  <si>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</si>
  <si>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</si>
  <si>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</si>
  <si>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</si>
  <si>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</si>
  <si>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</si>
  <si>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</si>
  <si>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</si>
  <si>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</si>
  <si>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</si>
  <si>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</si>
  <si>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</si>
  <si>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</si>
  <si>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</si>
  <si>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</si>
  <si>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</si>
  <si>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</si>
  <si>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</si>
  <si>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</si>
  <si>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</si>
  <si>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</si>
  <si>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</si>
  <si>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</si>
  <si>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</si>
  <si>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</si>
  <si>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</si>
  <si>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</si>
  <si>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</si>
  <si>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</si>
  <si>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</si>
  <si>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</si>
  <si>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</si>
  <si>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</si>
  <si>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</si>
  <si>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</si>
  <si>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</si>
  <si>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</si>
  <si>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</si>
  <si>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</si>
  <si>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</si>
  <si>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</si>
  <si>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</si>
  <si>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</si>
  <si>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</si>
  <si>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</si>
  <si>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</si>
  <si>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</si>
  <si>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</si>
  <si>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</si>
  <si>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</si>
  <si>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</si>
  <si>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</si>
  <si>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</si>
  <si>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</si>
  <si>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</si>
  <si>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</si>
  <si>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</si>
  <si>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</si>
  <si>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</si>
  <si>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</si>
  <si>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</si>
  <si>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</si>
  <si>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</si>
  <si>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</si>
  <si>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</si>
  <si>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</si>
  <si>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</si>
  <si>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</si>
  <si>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</si>
  <si>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</si>
  <si>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</si>
  <si>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</si>
  <si>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</si>
  <si>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</si>
  <si>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</si>
  <si>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</si>
  <si>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</si>
  <si>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</si>
  <si>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</si>
  <si>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</si>
  <si>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</si>
  <si>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</si>
  <si>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</si>
  <si>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</si>
  <si>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</si>
  <si>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</si>
  <si>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</si>
  <si>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</si>
  <si>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</si>
  <si>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</si>
  <si>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</si>
  <si>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</si>
  <si>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</si>
  <si>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</si>
  <si>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</si>
  <si>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</si>
  <si>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</si>
  <si>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</si>
  <si>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</si>
  <si>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</si>
  <si>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</si>
  <si>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</si>
  <si>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</si>
  <si>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</si>
  <si>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</si>
  <si>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</si>
  <si>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</si>
  <si>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</si>
  <si>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</si>
  <si>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</si>
  <si>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</si>
  <si>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</si>
  <si>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</si>
  <si>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</si>
  <si>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</si>
  <si>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</si>
  <si>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</si>
  <si>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</si>
  <si>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</si>
  <si>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</si>
  <si>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</si>
  <si>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</si>
  <si>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</si>
  <si>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</si>
  <si>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</si>
  <si>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</si>
  <si>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</si>
  <si>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</si>
  <si>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</si>
  <si>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</si>
  <si>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</si>
  <si>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</si>
  <si>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</si>
  <si>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</si>
  <si>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</si>
  <si>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</si>
  <si>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</si>
  <si>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</si>
  <si>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</si>
  <si>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</si>
  <si>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</si>
  <si>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</si>
  <si>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</si>
  <si>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</si>
  <si>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</si>
  <si>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</si>
  <si>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</si>
  <si>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</si>
  <si>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</si>
  <si>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</si>
  <si>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</si>
  <si>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</si>
  <si>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</si>
  <si>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</si>
  <si>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</si>
  <si>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</si>
  <si>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</si>
  <si>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</si>
  <si>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</si>
  <si>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</si>
  <si>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</si>
  <si>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</si>
  <si>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</si>
  <si>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</si>
  <si>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</si>
  <si>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</si>
  <si>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</si>
  <si>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</si>
  <si>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</si>
  <si>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</si>
  <si>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</si>
  <si>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</si>
  <si>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</si>
  <si>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</si>
  <si>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</si>
  <si>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</si>
  <si>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</si>
  <si>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</si>
  <si>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</si>
  <si>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</si>
  <si>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</si>
  <si>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</si>
  <si>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</si>
  <si>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</si>
  <si>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</si>
  <si>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</si>
  <si>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</si>
  <si>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</si>
  <si>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</si>
  <si>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</si>
  <si>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</si>
  <si>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</si>
  <si>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</si>
  <si>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</si>
  <si>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</si>
  <si>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</si>
  <si>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</si>
  <si>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</si>
  <si>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</si>
  <si>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</si>
  <si>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</si>
  <si>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</si>
  <si>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</si>
  <si>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</si>
  <si>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</si>
  <si>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</si>
  <si>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</si>
  <si>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</si>
  <si>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</si>
  <si>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</si>
  <si>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</si>
  <si>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</si>
  <si>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</si>
  <si>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</si>
  <si>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</si>
  <si>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</si>
  <si>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</si>
  <si>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</si>
  <si>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</si>
  <si>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</si>
  <si>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</si>
  <si>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</si>
  <si>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</si>
  <si>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</si>
  <si>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</si>
  <si>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</si>
  <si>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</si>
  <si>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</si>
  <si>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</si>
  <si>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</si>
  <si>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</si>
  <si>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</si>
  <si>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</si>
  <si>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</si>
  <si>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</si>
  <si>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</si>
  <si>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</si>
  <si>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</si>
  <si>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</si>
  <si>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</si>
  <si>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</si>
  <si>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</si>
  <si>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</si>
  <si>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</si>
  <si>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</si>
  <si>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</si>
  <si>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</si>
  <si>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</si>
  <si>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</si>
  <si>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</si>
  <si>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</si>
  <si>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</si>
  <si>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</si>
  <si>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</si>
  <si>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</si>
  <si>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</si>
  <si>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</si>
  <si>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</si>
  <si>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</si>
  <si>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</si>
  <si>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</si>
  <si>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</si>
  <si>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</si>
  <si>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</si>
  <si>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</si>
  <si>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</si>
  <si>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</si>
  <si>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</si>
  <si>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</si>
  <si>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</si>
  <si>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</si>
  <si>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</si>
  <si>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</si>
  <si>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</si>
  <si>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</si>
  <si>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</si>
  <si>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</si>
  <si>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</si>
  <si>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</si>
  <si>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</si>
  <si>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</si>
  <si>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</si>
  <si>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</si>
  <si>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</si>
  <si>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</si>
  <si>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技能講習修了者のデータ一元管理</t>
  </si>
  <si>
    <t>労働基準局安全衛生部</t>
    <rPh sb="0" eb="2">
      <t>ロウドウ</t>
    </rPh>
    <rPh sb="2" eb="4">
      <t>キジュン</t>
    </rPh>
    <rPh sb="4" eb="5">
      <t>キョク</t>
    </rPh>
    <rPh sb="5" eb="7">
      <t>アンゼン</t>
    </rPh>
    <rPh sb="7" eb="10">
      <t>エイセイブ</t>
    </rPh>
    <phoneticPr fontId="5"/>
  </si>
  <si>
    <t>平成２３年度</t>
    <rPh sb="0" eb="2">
      <t>ヘイセイ</t>
    </rPh>
    <rPh sb="4" eb="5">
      <t>ネン</t>
    </rPh>
    <rPh sb="5" eb="6">
      <t>ド</t>
    </rPh>
    <phoneticPr fontId="24"/>
  </si>
  <si>
    <t>終了予定なし</t>
    <rPh sb="0" eb="2">
      <t>シュウリョウ</t>
    </rPh>
    <rPh sb="2" eb="4">
      <t>ヨテイ</t>
    </rPh>
    <phoneticPr fontId="23"/>
  </si>
  <si>
    <t>安全課</t>
    <rPh sb="0" eb="3">
      <t>アンゼンカ</t>
    </rPh>
    <phoneticPr fontId="5"/>
  </si>
  <si>
    <t>井上　仁</t>
    <rPh sb="0" eb="2">
      <t>イノウエ</t>
    </rPh>
    <rPh sb="3" eb="4">
      <t>ジン</t>
    </rPh>
    <phoneticPr fontId="7"/>
  </si>
  <si>
    <t>○</t>
  </si>
  <si>
    <t>労働者災害補償保険法第29条第1項第3号
労働安全衛生法第106条第1項</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ロウドウ</t>
    </rPh>
    <rPh sb="23" eb="25">
      <t>アンゼン</t>
    </rPh>
    <rPh sb="25" eb="28">
      <t>エイセイホウ</t>
    </rPh>
    <rPh sb="28" eb="29">
      <t>ダイ</t>
    </rPh>
    <rPh sb="32" eb="33">
      <t>ジョウ</t>
    </rPh>
    <rPh sb="33" eb="34">
      <t>ダイ</t>
    </rPh>
    <rPh sb="35" eb="36">
      <t>コウ</t>
    </rPh>
    <phoneticPr fontId="5"/>
  </si>
  <si>
    <t>　建設機械の運転業務等（以下「就業制限業務」という。）に就く際に求められる技能講習修了証のデータを一元管理して技能講習制度の円滑な運用を図る。　
　※1　建設機械の運転業務等に就くには、労働安全衛生法に基づき、労働者は、あらかじめ民間の登録教習機関で技能講習を修了することが義務づけられている。
　※2　登録教習機関が廃止した場合でも、必要な証明を受けられるよう技能講習修了者データを一元管理する必要がある。</t>
    <rPh sb="1" eb="3">
      <t>ケンセツ</t>
    </rPh>
    <rPh sb="3" eb="5">
      <t>キカイ</t>
    </rPh>
    <rPh sb="6" eb="8">
      <t>ウンテン</t>
    </rPh>
    <rPh sb="8" eb="10">
      <t>ギョウム</t>
    </rPh>
    <rPh sb="10" eb="11">
      <t>ナド</t>
    </rPh>
    <rPh sb="12" eb="14">
      <t>イカ</t>
    </rPh>
    <rPh sb="15" eb="17">
      <t>シュウギョウ</t>
    </rPh>
    <rPh sb="17" eb="19">
      <t>セイゲン</t>
    </rPh>
    <rPh sb="19" eb="21">
      <t>ギョウム</t>
    </rPh>
    <rPh sb="28" eb="29">
      <t>ツ</t>
    </rPh>
    <rPh sb="30" eb="31">
      <t>サイ</t>
    </rPh>
    <rPh sb="32" eb="33">
      <t>モト</t>
    </rPh>
    <rPh sb="37" eb="39">
      <t>ギノウ</t>
    </rPh>
    <rPh sb="39" eb="41">
      <t>コウシュウ</t>
    </rPh>
    <rPh sb="41" eb="44">
      <t>シュウリョウショウ</t>
    </rPh>
    <rPh sb="49" eb="51">
      <t>イチゲン</t>
    </rPh>
    <rPh sb="51" eb="53">
      <t>カンリ</t>
    </rPh>
    <rPh sb="55" eb="57">
      <t>ギノウ</t>
    </rPh>
    <rPh sb="57" eb="59">
      <t>コウシュウ</t>
    </rPh>
    <rPh sb="59" eb="61">
      <t>セイド</t>
    </rPh>
    <rPh sb="62" eb="64">
      <t>エンカツ</t>
    </rPh>
    <rPh sb="65" eb="67">
      <t>ウンヨウ</t>
    </rPh>
    <rPh sb="68" eb="69">
      <t>ハカ</t>
    </rPh>
    <rPh sb="77" eb="79">
      <t>ケンセツ</t>
    </rPh>
    <rPh sb="79" eb="81">
      <t>キカイ</t>
    </rPh>
    <rPh sb="82" eb="84">
      <t>ウンテン</t>
    </rPh>
    <rPh sb="84" eb="86">
      <t>ギョウム</t>
    </rPh>
    <rPh sb="86" eb="87">
      <t>ナド</t>
    </rPh>
    <rPh sb="88" eb="89">
      <t>ツ</t>
    </rPh>
    <rPh sb="101" eb="102">
      <t>モト</t>
    </rPh>
    <rPh sb="105" eb="108">
      <t>ロウドウシャ</t>
    </rPh>
    <rPh sb="115" eb="117">
      <t>ミンカン</t>
    </rPh>
    <rPh sb="118" eb="120">
      <t>トウロク</t>
    </rPh>
    <rPh sb="120" eb="122">
      <t>キョウシュウ</t>
    </rPh>
    <rPh sb="122" eb="124">
      <t>キカン</t>
    </rPh>
    <rPh sb="125" eb="127">
      <t>ギノウ</t>
    </rPh>
    <rPh sb="127" eb="129">
      <t>コウシュウ</t>
    </rPh>
    <rPh sb="130" eb="132">
      <t>シュウリョウ</t>
    </rPh>
    <rPh sb="137" eb="139">
      <t>ギム</t>
    </rPh>
    <rPh sb="152" eb="154">
      <t>トウロク</t>
    </rPh>
    <rPh sb="154" eb="156">
      <t>キョウシュウ</t>
    </rPh>
    <rPh sb="156" eb="158">
      <t>キカン</t>
    </rPh>
    <rPh sb="159" eb="161">
      <t>ハイシ</t>
    </rPh>
    <rPh sb="168" eb="170">
      <t>ヒツヨウ</t>
    </rPh>
    <rPh sb="171" eb="173">
      <t>ショウメイ</t>
    </rPh>
    <rPh sb="174" eb="175">
      <t>ウ</t>
    </rPh>
    <rPh sb="181" eb="183">
      <t>ギノウ</t>
    </rPh>
    <rPh sb="183" eb="185">
      <t>コウシュウ</t>
    </rPh>
    <rPh sb="185" eb="188">
      <t>シュウリョウシャ</t>
    </rPh>
    <rPh sb="192" eb="194">
      <t>イチゲン</t>
    </rPh>
    <rPh sb="194" eb="196">
      <t>カンリ</t>
    </rPh>
    <rPh sb="198" eb="200">
      <t>ヒツヨウ</t>
    </rPh>
    <phoneticPr fontId="5"/>
  </si>
  <si>
    <t>　厚生労働大臣が指定する指定保存交付機関（労働安全衛生関係法令に基づく機関）が、登録教習機関から引き受けた技能講習修了者の帳簿及び帳簿の写しを管理するとともに、技能講習修了証を申請者に交付する。</t>
    <rPh sb="1" eb="3">
      <t>コウセイ</t>
    </rPh>
    <rPh sb="3" eb="5">
      <t>ロウドウ</t>
    </rPh>
    <rPh sb="5" eb="7">
      <t>ダイジン</t>
    </rPh>
    <rPh sb="8" eb="10">
      <t>シテイ</t>
    </rPh>
    <rPh sb="12" eb="14">
      <t>シテイ</t>
    </rPh>
    <rPh sb="14" eb="16">
      <t>ホゾン</t>
    </rPh>
    <rPh sb="16" eb="18">
      <t>コウフ</t>
    </rPh>
    <rPh sb="18" eb="20">
      <t>キカン</t>
    </rPh>
    <rPh sb="21" eb="23">
      <t>ロウドウ</t>
    </rPh>
    <rPh sb="23" eb="25">
      <t>アンゼン</t>
    </rPh>
    <rPh sb="25" eb="27">
      <t>エイセイ</t>
    </rPh>
    <rPh sb="27" eb="29">
      <t>カンケイ</t>
    </rPh>
    <rPh sb="29" eb="31">
      <t>ホウレイ</t>
    </rPh>
    <rPh sb="32" eb="33">
      <t>モト</t>
    </rPh>
    <rPh sb="35" eb="37">
      <t>キカン</t>
    </rPh>
    <rPh sb="40" eb="42">
      <t>トウロク</t>
    </rPh>
    <rPh sb="42" eb="44">
      <t>キョウシュウ</t>
    </rPh>
    <rPh sb="44" eb="46">
      <t>キカン</t>
    </rPh>
    <rPh sb="48" eb="49">
      <t>ヒ</t>
    </rPh>
    <rPh sb="50" eb="51">
      <t>ウ</t>
    </rPh>
    <rPh sb="53" eb="55">
      <t>ギノウ</t>
    </rPh>
    <rPh sb="55" eb="57">
      <t>コウシュウ</t>
    </rPh>
    <rPh sb="57" eb="59">
      <t>シュウリョウ</t>
    </rPh>
    <rPh sb="59" eb="60">
      <t>シャ</t>
    </rPh>
    <rPh sb="61" eb="63">
      <t>チョウボ</t>
    </rPh>
    <rPh sb="63" eb="64">
      <t>オヨ</t>
    </rPh>
    <rPh sb="65" eb="67">
      <t>チョウボ</t>
    </rPh>
    <rPh sb="68" eb="69">
      <t>ウツ</t>
    </rPh>
    <rPh sb="71" eb="73">
      <t>カンリ</t>
    </rPh>
    <rPh sb="80" eb="82">
      <t>ギノウ</t>
    </rPh>
    <rPh sb="82" eb="84">
      <t>コウシュウ</t>
    </rPh>
    <rPh sb="84" eb="87">
      <t>シュウリョウショウ</t>
    </rPh>
    <rPh sb="88" eb="90">
      <t>シンセイ</t>
    </rPh>
    <rPh sb="92" eb="94">
      <t>コウフ</t>
    </rPh>
    <phoneticPr fontId="5"/>
  </si>
  <si>
    <t>－</t>
  </si>
  <si>
    <t>件</t>
    <rPh sb="0" eb="1">
      <t>ケン</t>
    </rPh>
    <phoneticPr fontId="6"/>
  </si>
  <si>
    <t>-</t>
  </si>
  <si>
    <t>-</t>
    <phoneticPr fontId="5"/>
  </si>
  <si>
    <t>本事業の実施結果報告書</t>
  </si>
  <si>
    <t>都道府県労働局を通じて、帳票データの引き渡し漏れがないよう、廃止又は講習修了３年経過した全ての登録教習機関に周知を図り、引き渡しがない場合には個別に要請する。</t>
  </si>
  <si>
    <t>円/件</t>
    <rPh sb="0" eb="1">
      <t>エン</t>
    </rPh>
    <rPh sb="2" eb="3">
      <t>ケン</t>
    </rPh>
    <phoneticPr fontId="1"/>
  </si>
  <si>
    <t>X / Y</t>
  </si>
  <si>
    <t>104,760,000円
/1,144,755件</t>
    <rPh sb="11" eb="12">
      <t>エン</t>
    </rPh>
    <rPh sb="23" eb="24">
      <t>ケン</t>
    </rPh>
    <phoneticPr fontId="6"/>
  </si>
  <si>
    <t>110,484,000円
/1,101,985件</t>
    <rPh sb="11" eb="12">
      <t>エン</t>
    </rPh>
    <rPh sb="23" eb="24">
      <t>ケン</t>
    </rPh>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</si>
  <si>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8"/>
  </si>
  <si>
    <t>労働者が安全で健康に働くことができる職場づくりを推進すること（施策目標Ⅲ-２-１）</t>
  </si>
  <si>
    <t>人</t>
    <rPh sb="0" eb="1">
      <t>ニン</t>
    </rPh>
    <phoneticPr fontId="7"/>
  </si>
  <si>
    <t>人</t>
    <rPh sb="0" eb="1">
      <t>ニン</t>
    </rPh>
    <phoneticPr fontId="6"/>
  </si>
  <si>
    <t>-</t>
    <phoneticPr fontId="5"/>
  </si>
  <si>
    <t>労働安全衛生法及びこれに基づく命令に係る登録及び指定に関する省令（以下「登録省令」という。）第25条の３の２に規定する指定機関として、登録省令第２４条、２５条及び登録教習機関の自主的な情報提供に基づき登録教習機関から技能講習修了者の帳簿の引渡を受け、これをデータ入力管理し、労働安全衛生規則第82条第３項と第４項の規定に基づき、申請者に対し、技能講習を修了したことを証する書面の交付等を行う。一元的に管理したデータを活用して、異なる登録教習機関での講習修了歴を携帯が容易な大きさの1枚の書面にして交付すれば、労働者にとっても携帯しやすいものとなり、現場での労働者の有資格・無資格の確認を助け、無資格者が就業制限業務に従事することによる労働災害を防止することにつながり、測定指標１及び２に寄与すると見込んでいる。</t>
    <rPh sb="301" eb="303">
      <t>シュウギョウ</t>
    </rPh>
    <rPh sb="303" eb="305">
      <t>セイゲン</t>
    </rPh>
    <rPh sb="305" eb="307">
      <t>ギョウム</t>
    </rPh>
    <phoneticPr fontId="6"/>
  </si>
  <si>
    <t>有</t>
  </si>
  <si>
    <t>無</t>
  </si>
  <si>
    <t>‐</t>
  </si>
  <si>
    <t>　労働者は、修了証がなければ就業制限業務に就けず、また事業者側も労働者が修了証を所持していることを確認する必要があるところ、本事業により多くの資格を一つにまとめ、視認性を高めることは、労働者・事業者双方の確認を容易にすることからニーズは高い。</t>
    <rPh sb="1" eb="4">
      <t>ロウドウシャ</t>
    </rPh>
    <rPh sb="6" eb="8">
      <t>シュウリョウ</t>
    </rPh>
    <rPh sb="14" eb="16">
      <t>シュウギョウ</t>
    </rPh>
    <rPh sb="16" eb="18">
      <t>セイゲン</t>
    </rPh>
    <rPh sb="18" eb="20">
      <t>ギョウム</t>
    </rPh>
    <rPh sb="21" eb="22">
      <t>ツ</t>
    </rPh>
    <rPh sb="27" eb="30">
      <t>ジギョウシャ</t>
    </rPh>
    <rPh sb="30" eb="31">
      <t>ガワ</t>
    </rPh>
    <rPh sb="32" eb="35">
      <t>ロウドウシャ</t>
    </rPh>
    <rPh sb="36" eb="39">
      <t>シュウリョウショウ</t>
    </rPh>
    <rPh sb="40" eb="42">
      <t>ショジ</t>
    </rPh>
    <rPh sb="49" eb="51">
      <t>カクニン</t>
    </rPh>
    <rPh sb="53" eb="55">
      <t>ヒツヨウ</t>
    </rPh>
    <rPh sb="62" eb="63">
      <t>ホン</t>
    </rPh>
    <rPh sb="63" eb="65">
      <t>ジギョウ</t>
    </rPh>
    <rPh sb="68" eb="69">
      <t>オオ</t>
    </rPh>
    <rPh sb="71" eb="73">
      <t>シカク</t>
    </rPh>
    <rPh sb="74" eb="75">
      <t>ヒト</t>
    </rPh>
    <rPh sb="81" eb="84">
      <t>シニンセイ</t>
    </rPh>
    <rPh sb="85" eb="86">
      <t>タカ</t>
    </rPh>
    <rPh sb="92" eb="95">
      <t>ロウドウシャ</t>
    </rPh>
    <rPh sb="96" eb="99">
      <t>ジギョウシャ</t>
    </rPh>
    <rPh sb="99" eb="101">
      <t>ソウホウ</t>
    </rPh>
    <rPh sb="102" eb="104">
      <t>カクニン</t>
    </rPh>
    <rPh sb="105" eb="107">
      <t>ヨウイ</t>
    </rPh>
    <rPh sb="118" eb="119">
      <t>タカ</t>
    </rPh>
    <phoneticPr fontId="1"/>
  </si>
  <si>
    <t>　労働安全衛生法第１０６条１項において、労働災害の防止に資するため国の援助が努力義務として定められていることから、本事業は国が実施すべき事業である。</t>
    <rPh sb="8" eb="9">
      <t>ダイ</t>
    </rPh>
    <phoneticPr fontId="1"/>
  </si>
  <si>
    <t>　本事業は、無資格者による労働災害の発生を防止することができることから、政策目的を達成する手段として位置付けており、優先度は高い。</t>
    <rPh sb="1" eb="2">
      <t>ホン</t>
    </rPh>
    <rPh sb="2" eb="4">
      <t>ジギョウ</t>
    </rPh>
    <rPh sb="18" eb="19">
      <t>ハツ</t>
    </rPh>
    <rPh sb="19" eb="20">
      <t>セイ</t>
    </rPh>
    <rPh sb="36" eb="38">
      <t>セイサク</t>
    </rPh>
    <rPh sb="38" eb="40">
      <t>モクテキ</t>
    </rPh>
    <rPh sb="41" eb="43">
      <t>タッセイ</t>
    </rPh>
    <rPh sb="45" eb="47">
      <t>シュダン</t>
    </rPh>
    <rPh sb="50" eb="53">
      <t>イチヅ</t>
    </rPh>
    <phoneticPr fontId="1"/>
  </si>
  <si>
    <t>一般競争入札（最低価格落札方式）を採用しており、競争性は確保され、支出先も妥当であると考えている。
また、一者応札対応として、公告期間を従来よりも長く設定し、十分な周知を図っている。</t>
    <rPh sb="7" eb="9">
      <t>サイテイ</t>
    </rPh>
    <rPh sb="9" eb="11">
      <t>カカク</t>
    </rPh>
    <rPh sb="11" eb="13">
      <t>ラクサツ</t>
    </rPh>
    <rPh sb="13" eb="15">
      <t>ホウシキ</t>
    </rPh>
    <rPh sb="53" eb="54">
      <t>イッ</t>
    </rPh>
    <rPh sb="54" eb="55">
      <t>シャ</t>
    </rPh>
    <rPh sb="55" eb="57">
      <t>オウサツ</t>
    </rPh>
    <rPh sb="57" eb="59">
      <t>タイオウ</t>
    </rPh>
    <rPh sb="63" eb="65">
      <t>コウコク</t>
    </rPh>
    <rPh sb="65" eb="67">
      <t>キカン</t>
    </rPh>
    <rPh sb="68" eb="70">
      <t>ジュウライ</t>
    </rPh>
    <rPh sb="73" eb="74">
      <t>ナガ</t>
    </rPh>
    <rPh sb="75" eb="77">
      <t>セッテイ</t>
    </rPh>
    <rPh sb="79" eb="81">
      <t>ジュウブン</t>
    </rPh>
    <rPh sb="82" eb="84">
      <t>シュウチ</t>
    </rPh>
    <rPh sb="85" eb="86">
      <t>ハカ</t>
    </rPh>
    <phoneticPr fontId="6"/>
  </si>
  <si>
    <t>　本事業は、技能講習修了者に支援を行うことで労働災害を未然に防ぐものであり、労働者ひいては事業者の利益になることから、事業者から徴収した労災保険料からの支出が適当であり、受益者との負担関係は妥当である。</t>
    <rPh sb="27" eb="29">
      <t>ミゼン</t>
    </rPh>
    <rPh sb="30" eb="31">
      <t>フセ</t>
    </rPh>
    <phoneticPr fontId="6"/>
  </si>
  <si>
    <t>　入力内容の分量から単価は妥当なものと考える。</t>
  </si>
  <si>
    <t>　事業実施に必要な人件費やサーバーの運用管理及びその光熱費等の支出に限定されている。</t>
    <rPh sb="6" eb="8">
      <t>ヒツヨウ</t>
    </rPh>
    <rPh sb="18" eb="20">
      <t>ウンヨウ</t>
    </rPh>
    <rPh sb="20" eb="22">
      <t>カンリ</t>
    </rPh>
    <rPh sb="22" eb="23">
      <t>オヨ</t>
    </rPh>
    <rPh sb="26" eb="29">
      <t>コウネツヒ</t>
    </rPh>
    <rPh sb="29" eb="30">
      <t>ナド</t>
    </rPh>
    <rPh sb="31" eb="33">
      <t>シシュツ</t>
    </rPh>
    <rPh sb="34" eb="36">
      <t>ゲンテイ</t>
    </rPh>
    <phoneticPr fontId="1"/>
  </si>
  <si>
    <t>一般競争入札（最低価格落札方式）により調達を実施しており、入札効果によるものであり、妥当である。</t>
    <rPh sb="0" eb="2">
      <t>イッパン</t>
    </rPh>
    <rPh sb="2" eb="4">
      <t>キョウソウ</t>
    </rPh>
    <rPh sb="4" eb="6">
      <t>ニュウサツ</t>
    </rPh>
    <rPh sb="7" eb="9">
      <t>サイテイ</t>
    </rPh>
    <rPh sb="9" eb="11">
      <t>カカク</t>
    </rPh>
    <rPh sb="11" eb="13">
      <t>ラクサツ</t>
    </rPh>
    <rPh sb="13" eb="15">
      <t>ホウシキ</t>
    </rPh>
    <rPh sb="19" eb="21">
      <t>チョウタツ</t>
    </rPh>
    <rPh sb="22" eb="24">
      <t>ジッシ</t>
    </rPh>
    <rPh sb="29" eb="31">
      <t>ニュウサツ</t>
    </rPh>
    <rPh sb="31" eb="33">
      <t>コウカ</t>
    </rPh>
    <rPh sb="42" eb="44">
      <t>ダトウ</t>
    </rPh>
    <phoneticPr fontId="6"/>
  </si>
  <si>
    <t>必要最小限の人員で効率的に運営されている。</t>
    <rPh sb="0" eb="2">
      <t>ヒツヨウ</t>
    </rPh>
    <rPh sb="2" eb="5">
      <t>サイショウゲン</t>
    </rPh>
    <rPh sb="6" eb="8">
      <t>ジンイン</t>
    </rPh>
    <rPh sb="9" eb="12">
      <t>コウリツテキ</t>
    </rPh>
    <rPh sb="13" eb="15">
      <t>ウンエイ</t>
    </rPh>
    <phoneticPr fontId="6"/>
  </si>
  <si>
    <t>目標を達成しており、目標に見合ったものといえる。</t>
    <rPh sb="0" eb="2">
      <t>モクヒョウ</t>
    </rPh>
    <rPh sb="3" eb="5">
      <t>タッセイ</t>
    </rPh>
    <rPh sb="10" eb="12">
      <t>モクヒョウ</t>
    </rPh>
    <rPh sb="13" eb="15">
      <t>ミア</t>
    </rPh>
    <phoneticPr fontId="6"/>
  </si>
  <si>
    <t>発行機関を一元化して、効率的に実施している。</t>
    <rPh sb="0" eb="2">
      <t>ハッコウ</t>
    </rPh>
    <rPh sb="2" eb="4">
      <t>キカン</t>
    </rPh>
    <rPh sb="5" eb="8">
      <t>イチゲンカ</t>
    </rPh>
    <rPh sb="11" eb="14">
      <t>コウリツテキ</t>
    </rPh>
    <rPh sb="15" eb="17">
      <t>ジッシ</t>
    </rPh>
    <phoneticPr fontId="1"/>
  </si>
  <si>
    <t>技能講習修了証（成果物）は労働現場で活用されている。</t>
    <rPh sb="8" eb="11">
      <t>セイカブツ</t>
    </rPh>
    <rPh sb="13" eb="15">
      <t>ロウドウ</t>
    </rPh>
    <rPh sb="15" eb="17">
      <t>ゲンバ</t>
    </rPh>
    <phoneticPr fontId="1"/>
  </si>
  <si>
    <t>活動実績は見込みどおりの実績となり、成果実績は目標を上回っていることから、適切に事業が実施されていると考えられる。</t>
    <rPh sb="0" eb="2">
      <t>カツドウ</t>
    </rPh>
    <rPh sb="2" eb="4">
      <t>ジッセキ</t>
    </rPh>
    <rPh sb="5" eb="7">
      <t>ミコ</t>
    </rPh>
    <rPh sb="12" eb="14">
      <t>ジッセキ</t>
    </rPh>
    <rPh sb="18" eb="20">
      <t>セイカ</t>
    </rPh>
    <rPh sb="20" eb="22">
      <t>ジッセキ</t>
    </rPh>
    <phoneticPr fontId="7"/>
  </si>
  <si>
    <t>107,101,440円
/1,028,514件</t>
    <phoneticPr fontId="5"/>
  </si>
  <si>
    <t>119,841,000円/1,028,514件</t>
    <rPh sb="11" eb="12">
      <t>エン</t>
    </rPh>
    <rPh sb="22" eb="23">
      <t>ケン</t>
    </rPh>
    <phoneticPr fontId="5"/>
  </si>
  <si>
    <t>A.富士通株式会社</t>
    <rPh sb="2" eb="5">
      <t>フジツウ</t>
    </rPh>
    <rPh sb="5" eb="7">
      <t>カブシキ</t>
    </rPh>
    <rPh sb="7" eb="9">
      <t>カイシャ</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</si>
  <si>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</si>
  <si>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</si>
  <si>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</si>
  <si>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帳票管理、データベース登録、カード発行業
務に係る費用、データベースの運用保守、
構築業務に係る費用</t>
    <phoneticPr fontId="5"/>
  </si>
  <si>
    <t>-</t>
    <phoneticPr fontId="5"/>
  </si>
  <si>
    <t>-</t>
    <phoneticPr fontId="5"/>
  </si>
  <si>
    <t>富士通株式会社</t>
    <rPh sb="0" eb="3">
      <t>フジツウ</t>
    </rPh>
    <rPh sb="3" eb="5">
      <t>カブシキ</t>
    </rPh>
    <rPh sb="5" eb="7">
      <t>カイシャ</t>
    </rPh>
    <phoneticPr fontId="5"/>
  </si>
  <si>
    <t>厚生労働大臣が指定する
指定機関が、登録教習機
関から引き受けた技能講
習修了者の帳簿を管理す
るとともに、技能講習修了
証の交付を申請する労働
者に対して、交付する。</t>
    <phoneticPr fontId="5"/>
  </si>
  <si>
    <t>一般競争契約
（最低価格）</t>
    <phoneticPr fontId="5"/>
  </si>
  <si>
    <t>-</t>
    <phoneticPr fontId="5"/>
  </si>
  <si>
    <t>技能講習修了者の帳票データの引受数（電子・紙）を平成26年度の受講者数の85％以上とする。</t>
    <phoneticPr fontId="5"/>
  </si>
  <si>
    <t>-</t>
    <phoneticPr fontId="5"/>
  </si>
  <si>
    <t>-</t>
    <phoneticPr fontId="5"/>
  </si>
  <si>
    <t>-</t>
    <phoneticPr fontId="5"/>
  </si>
  <si>
    <t>-</t>
    <phoneticPr fontId="5"/>
  </si>
  <si>
    <t>-</t>
    <phoneticPr fontId="5"/>
  </si>
  <si>
    <t>-</t>
    <phoneticPr fontId="5"/>
  </si>
  <si>
    <t>厚生労働省</t>
  </si>
  <si>
    <t>-</t>
    <phoneticPr fontId="5"/>
  </si>
  <si>
    <t>889</t>
    <phoneticPr fontId="5"/>
  </si>
  <si>
    <t>368</t>
    <phoneticPr fontId="5"/>
  </si>
  <si>
    <t>376</t>
    <phoneticPr fontId="5"/>
  </si>
  <si>
    <t>384</t>
    <phoneticPr fontId="5"/>
  </si>
  <si>
    <t>379</t>
    <phoneticPr fontId="5"/>
  </si>
  <si>
    <t>第13次労働災害防止計画</t>
    <rPh sb="0" eb="1">
      <t>ダイ</t>
    </rPh>
    <rPh sb="3" eb="4">
      <t>ツギ</t>
    </rPh>
    <rPh sb="4" eb="6">
      <t>ロウドウ</t>
    </rPh>
    <rPh sb="6" eb="8">
      <t>サイガイ</t>
    </rPh>
    <rPh sb="8" eb="10">
      <t>ボウシ</t>
    </rPh>
    <rPh sb="10" eb="12">
      <t>ケイカク</t>
    </rPh>
    <phoneticPr fontId="8"/>
  </si>
  <si>
    <t>-</t>
    <phoneticPr fontId="5"/>
  </si>
  <si>
    <t>1 労働災害による死亡者数</t>
    <phoneticPr fontId="5"/>
  </si>
  <si>
    <t>2 労働災害による死傷者数（休業４日以上）</t>
    <phoneticPr fontId="5"/>
  </si>
  <si>
    <t>見込みのとおり登録教習機関へ注意喚起を行っており、見合ったものといえる。</t>
    <rPh sb="0" eb="2">
      <t>ミコ</t>
    </rPh>
    <rPh sb="7" eb="9">
      <t>トウロク</t>
    </rPh>
    <rPh sb="9" eb="11">
      <t>キョウシュウ</t>
    </rPh>
    <rPh sb="11" eb="13">
      <t>キカン</t>
    </rPh>
    <rPh sb="14" eb="16">
      <t>チュウイ</t>
    </rPh>
    <rPh sb="16" eb="18">
      <t>カンキ</t>
    </rPh>
    <rPh sb="19" eb="20">
      <t>オコナ</t>
    </rPh>
    <rPh sb="25" eb="27">
      <t>ミア</t>
    </rPh>
    <phoneticPr fontId="1"/>
  </si>
  <si>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</si>
  <si>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</si>
  <si>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</si>
  <si>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平成26年度受講者から引き受けた技能講習修了者の帳票データ数（電子・紙）</t>
    <phoneticPr fontId="5"/>
  </si>
  <si>
    <t>単位当たりコスト ＝ Ｘ ／ Ｙ
Ｘ：「執行額（30年度は予算）」 
Ｙ：「技能講習修了者データの入力件数（30年度は見込）」</t>
    <rPh sb="0" eb="2">
      <t>タンイ</t>
    </rPh>
    <rPh sb="2" eb="3">
      <t>ア</t>
    </rPh>
    <rPh sb="21" eb="23">
      <t>シッコウ</t>
    </rPh>
    <rPh sb="23" eb="24">
      <t>ガク</t>
    </rPh>
    <rPh sb="27" eb="29">
      <t>ネンド</t>
    </rPh>
    <rPh sb="30" eb="32">
      <t>ヨサン</t>
    </rPh>
    <rPh sb="39" eb="41">
      <t>ギノウ</t>
    </rPh>
    <rPh sb="41" eb="43">
      <t>コウシュウ</t>
    </rPh>
    <rPh sb="43" eb="46">
      <t>シュウリョウシャ</t>
    </rPh>
    <rPh sb="50" eb="52">
      <t>ニュウリョク</t>
    </rPh>
    <rPh sb="52" eb="54">
      <t>ケンスウ</t>
    </rPh>
    <rPh sb="57" eb="59">
      <t>ネンド</t>
    </rPh>
    <rPh sb="60" eb="62">
      <t>ミコミ</t>
    </rPh>
    <phoneticPr fontId="7"/>
  </si>
  <si>
    <t>執行率は90％を下回ったが、一般競争入札（最低価格落札方式）により調達を実施しており、入札効果によるものであるため妥当であり、事業の効率化に努めつつ、必要な予算要求を行う。</t>
    <rPh sb="0" eb="3">
      <t>シッコウリツ</t>
    </rPh>
    <rPh sb="8" eb="10">
      <t>シタマワ</t>
    </rPh>
    <rPh sb="57" eb="59">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</si>
</sst>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20" fontId="11" fillId="0" borderId="1" xfId="1" applyNumberFormat="1" applyFont="1" applyFill="1" applyBorder="1" applyAlignment="1" applyProtection="1">
      <alignment vertical="top"/>
      <protection locked="0"/>
    </xf>
    <xf numFmtId="20" fontId="11" fillId="0" borderId="0" xfId="1" applyNumberFormat="1" applyFont="1" applyFill="1" applyBorder="1" applyAlignment="1" applyProtection="1">
      <alignment vertical="top"/>
      <protection locked="0"/>
    </xf>
    <xf numFmtId="20" fontId="11" fillId="0" borderId="2" xfId="1" applyNumberFormat="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108858</xdr:colOff>
      <xdr:row>740</xdr:row>
      <xdr:rowOff>136071</xdr:rowOff>
    </xdr:from>
    <xdr:to>
      <xdr:col>39</xdr:col>
      <xdr:colOff>95250</xdr:colOff>
      <xdr:row>742</xdr:row>
      <xdr:rowOff>272142</xdr:rowOff>
    </xdr:to>
    <xdr:sp macro="" textlink="">
      <xdr:nvSpPr>
        <xdr:cNvPr id="2" name="テキスト ボックス 1"/>
        <xdr:cNvSpPr txBox="1"/>
      </xdr:nvSpPr>
      <xdr:spPr>
        <a:xfrm>
          <a:off x="3578679" y="41964428"/>
          <a:ext cx="4476750" cy="843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j-ea"/>
              <a:ea typeface="+mj-ea"/>
            </a:rPr>
            <a:t>厚生労働省</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107</a:t>
          </a:r>
          <a:r>
            <a:rPr kumimoji="1" lang="ja-JP" altLang="en-US" sz="2000">
              <a:latin typeface="+mj-ea"/>
              <a:ea typeface="+mj-ea"/>
            </a:rPr>
            <a:t>百万円）</a:t>
          </a:r>
        </a:p>
      </xdr:txBody>
    </xdr:sp>
    <xdr:clientData/>
  </xdr:twoCellAnchor>
  <xdr:twoCellAnchor>
    <xdr:from>
      <xdr:col>17</xdr:col>
      <xdr:colOff>40822</xdr:colOff>
      <xdr:row>749</xdr:row>
      <xdr:rowOff>190501</xdr:rowOff>
    </xdr:from>
    <xdr:to>
      <xdr:col>39</xdr:col>
      <xdr:colOff>27214</xdr:colOff>
      <xdr:row>752</xdr:row>
      <xdr:rowOff>272144</xdr:rowOff>
    </xdr:to>
    <xdr:sp macro="" textlink="">
      <xdr:nvSpPr>
        <xdr:cNvPr id="3" name="テキスト ボックス 2"/>
        <xdr:cNvSpPr txBox="1"/>
      </xdr:nvSpPr>
      <xdr:spPr>
        <a:xfrm>
          <a:off x="3510643" y="45202930"/>
          <a:ext cx="4476750" cy="1143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a:t>
          </a:r>
          <a:r>
            <a:rPr kumimoji="1" lang="ja-JP" altLang="en-US" sz="2000">
              <a:latin typeface="+mj-ea"/>
              <a:ea typeface="+mj-ea"/>
            </a:rPr>
            <a:t>富士通株式会社</a:t>
          </a:r>
          <a:endParaRPr kumimoji="1" lang="en-US" altLang="ja-JP" sz="2000">
            <a:latin typeface="+mj-ea"/>
            <a:ea typeface="+mj-ea"/>
          </a:endParaRPr>
        </a:p>
        <a:p>
          <a:pPr algn="ctr"/>
          <a:r>
            <a:rPr kumimoji="1" lang="ja-JP" altLang="en-US" sz="2000">
              <a:latin typeface="+mj-ea"/>
              <a:ea typeface="+mj-ea"/>
            </a:rPr>
            <a:t>（</a:t>
          </a:r>
          <a:r>
            <a:rPr kumimoji="1" lang="en-US" altLang="ja-JP" sz="2000">
              <a:latin typeface="+mj-ea"/>
              <a:ea typeface="+mj-ea"/>
            </a:rPr>
            <a:t>107</a:t>
          </a:r>
          <a:r>
            <a:rPr kumimoji="1" lang="ja-JP" altLang="en-US" sz="2000">
              <a:latin typeface="+mj-ea"/>
              <a:ea typeface="+mj-ea"/>
            </a:rPr>
            <a:t>百万円）</a:t>
          </a:r>
        </a:p>
      </xdr:txBody>
    </xdr:sp>
    <xdr:clientData/>
  </xdr:twoCellAnchor>
  <xdr:twoCellAnchor>
    <xdr:from>
      <xdr:col>18</xdr:col>
      <xdr:colOff>81642</xdr:colOff>
      <xdr:row>743</xdr:row>
      <xdr:rowOff>54429</xdr:rowOff>
    </xdr:from>
    <xdr:to>
      <xdr:col>39</xdr:col>
      <xdr:colOff>0</xdr:colOff>
      <xdr:row>745</xdr:row>
      <xdr:rowOff>285751</xdr:rowOff>
    </xdr:to>
    <xdr:sp macro="" textlink="">
      <xdr:nvSpPr>
        <xdr:cNvPr id="4" name="大かっこ 3"/>
        <xdr:cNvSpPr/>
      </xdr:nvSpPr>
      <xdr:spPr>
        <a:xfrm>
          <a:off x="3755571" y="42944143"/>
          <a:ext cx="4204608" cy="938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800"/>
            <a:t>事業管理、管理者への指導</a:t>
          </a:r>
        </a:p>
      </xdr:txBody>
    </xdr:sp>
    <xdr:clientData/>
  </xdr:twoCellAnchor>
  <xdr:twoCellAnchor>
    <xdr:from>
      <xdr:col>17</xdr:col>
      <xdr:colOff>40822</xdr:colOff>
      <xdr:row>753</xdr:row>
      <xdr:rowOff>13605</xdr:rowOff>
    </xdr:from>
    <xdr:to>
      <xdr:col>39</xdr:col>
      <xdr:colOff>27214</xdr:colOff>
      <xdr:row>777</xdr:row>
      <xdr:rowOff>179294</xdr:rowOff>
    </xdr:to>
    <xdr:sp macro="" textlink="">
      <xdr:nvSpPr>
        <xdr:cNvPr id="5" name="大かっこ 4"/>
        <xdr:cNvSpPr/>
      </xdr:nvSpPr>
      <xdr:spPr>
        <a:xfrm>
          <a:off x="3469822" y="48176487"/>
          <a:ext cx="4423921" cy="1880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600"/>
            <a:t>厚生労働大臣が指定する指定機関が、登録教習機関から引き受けた技能講習修了者の帳簿を管理するとともに、技能講習修了証の交付を申請する労働者に対して、交付する。</a:t>
          </a:r>
        </a:p>
      </xdr:txBody>
    </xdr:sp>
    <xdr:clientData/>
  </xdr:twoCellAnchor>
  <xdr:twoCellAnchor>
    <xdr:from>
      <xdr:col>28</xdr:col>
      <xdr:colOff>68036</xdr:colOff>
      <xdr:row>745</xdr:row>
      <xdr:rowOff>312965</xdr:rowOff>
    </xdr:from>
    <xdr:to>
      <xdr:col>28</xdr:col>
      <xdr:colOff>81643</xdr:colOff>
      <xdr:row>748</xdr:row>
      <xdr:rowOff>299357</xdr:rowOff>
    </xdr:to>
    <xdr:cxnSp macro="">
      <xdr:nvCxnSpPr>
        <xdr:cNvPr id="7" name="直線矢印コネクタ 6"/>
        <xdr:cNvCxnSpPr/>
      </xdr:nvCxnSpPr>
      <xdr:spPr>
        <a:xfrm>
          <a:off x="5783036" y="43910251"/>
          <a:ext cx="13607" cy="1047749"/>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13608</xdr:colOff>
      <xdr:row>101</xdr:row>
      <xdr:rowOff>13607</xdr:rowOff>
    </xdr:from>
    <xdr:to>
      <xdr:col>33</xdr:col>
      <xdr:colOff>190500</xdr:colOff>
      <xdr:row>102</xdr:row>
      <xdr:rowOff>0</xdr:rowOff>
    </xdr:to>
    <xdr:sp macro="" textlink="">
      <xdr:nvSpPr>
        <xdr:cNvPr id="6" name="テキスト ボックス 5"/>
        <xdr:cNvSpPr txBox="1"/>
      </xdr:nvSpPr>
      <xdr:spPr>
        <a:xfrm>
          <a:off x="6136822" y="12763500"/>
          <a:ext cx="789214" cy="88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34</xdr:col>
      <xdr:colOff>0</xdr:colOff>
      <xdr:row>101</xdr:row>
      <xdr:rowOff>0</xdr:rowOff>
    </xdr:from>
    <xdr:to>
      <xdr:col>37</xdr:col>
      <xdr:colOff>176893</xdr:colOff>
      <xdr:row>101</xdr:row>
      <xdr:rowOff>1156606</xdr:rowOff>
    </xdr:to>
    <xdr:sp macro="" textlink="">
      <xdr:nvSpPr>
        <xdr:cNvPr id="8" name="テキスト ボックス 7"/>
        <xdr:cNvSpPr txBox="1"/>
      </xdr:nvSpPr>
      <xdr:spPr>
        <a:xfrm>
          <a:off x="6939643" y="13375821"/>
          <a:ext cx="789214" cy="1156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38</xdr:col>
      <xdr:colOff>0</xdr:colOff>
      <xdr:row>101</xdr:row>
      <xdr:rowOff>0</xdr:rowOff>
    </xdr:from>
    <xdr:to>
      <xdr:col>41</xdr:col>
      <xdr:colOff>176892</xdr:colOff>
      <xdr:row>102</xdr:row>
      <xdr:rowOff>0</xdr:rowOff>
    </xdr:to>
    <xdr:sp macro="" textlink="">
      <xdr:nvSpPr>
        <xdr:cNvPr id="9" name="テキスト ボックス 8"/>
        <xdr:cNvSpPr txBox="1"/>
      </xdr:nvSpPr>
      <xdr:spPr>
        <a:xfrm>
          <a:off x="7756071" y="13062857"/>
          <a:ext cx="789214" cy="1170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42</xdr:col>
      <xdr:colOff>0</xdr:colOff>
      <xdr:row>101</xdr:row>
      <xdr:rowOff>13608</xdr:rowOff>
    </xdr:from>
    <xdr:to>
      <xdr:col>45</xdr:col>
      <xdr:colOff>176893</xdr:colOff>
      <xdr:row>101</xdr:row>
      <xdr:rowOff>1156606</xdr:rowOff>
    </xdr:to>
    <xdr:sp macro="" textlink="">
      <xdr:nvSpPr>
        <xdr:cNvPr id="10" name="テキスト ボックス 9"/>
        <xdr:cNvSpPr txBox="1"/>
      </xdr:nvSpPr>
      <xdr:spPr>
        <a:xfrm>
          <a:off x="8572500" y="13389429"/>
          <a:ext cx="789214" cy="1142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登録教習機関への注意喚起</a:t>
          </a:r>
          <a:endParaRPr kumimoji="1" lang="en-US" altLang="ja-JP" sz="1100"/>
        </a:p>
      </xdr:txBody>
    </xdr:sp>
    <xdr:clientData/>
  </xdr:twoCellAnchor>
  <xdr:twoCellAnchor>
    <xdr:from>
      <xdr:col>29</xdr:col>
      <xdr:colOff>204106</xdr:colOff>
      <xdr:row>99</xdr:row>
      <xdr:rowOff>394606</xdr:rowOff>
    </xdr:from>
    <xdr:to>
      <xdr:col>33</xdr:col>
      <xdr:colOff>204106</xdr:colOff>
      <xdr:row>101</xdr:row>
      <xdr:rowOff>13608</xdr:rowOff>
    </xdr:to>
    <xdr:sp macro="" textlink="">
      <xdr:nvSpPr>
        <xdr:cNvPr id="11" name="テキスト ボックス 10"/>
        <xdr:cNvSpPr txBox="1"/>
      </xdr:nvSpPr>
      <xdr:spPr>
        <a:xfrm>
          <a:off x="6123213" y="11851820"/>
          <a:ext cx="816429" cy="1537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関係団体へ依頼文、地方局に通達を発出（</a:t>
          </a:r>
          <a:r>
            <a:rPr kumimoji="1" lang="en-US" altLang="ja-JP" sz="1100"/>
            <a:t>27</a:t>
          </a:r>
          <a:r>
            <a:rPr kumimoji="1" lang="ja-JP" altLang="en-US" sz="1100"/>
            <a:t>年</a:t>
          </a:r>
          <a:r>
            <a:rPr kumimoji="1" lang="en-US" altLang="ja-JP" sz="1100"/>
            <a:t>10</a:t>
          </a:r>
          <a:r>
            <a:rPr kumimoji="1" lang="ja-JP" altLang="en-US" sz="1100"/>
            <a:t>月</a:t>
          </a:r>
          <a:r>
            <a:rPr kumimoji="1" lang="en-US" altLang="ja-JP" sz="1100"/>
            <a:t>1</a:t>
          </a:r>
          <a:r>
            <a:rPr kumimoji="1" lang="ja-JP" altLang="en-US" sz="1100"/>
            <a:t>日）</a:t>
          </a:r>
          <a:endParaRPr kumimoji="1" lang="en-US" altLang="ja-JP" sz="1100"/>
        </a:p>
      </xdr:txBody>
    </xdr:sp>
    <xdr:clientData/>
  </xdr:twoCellAnchor>
  <xdr:twoCellAnchor>
    <xdr:from>
      <xdr:col>34</xdr:col>
      <xdr:colOff>0</xdr:colOff>
      <xdr:row>100</xdr:row>
      <xdr:rowOff>0</xdr:rowOff>
    </xdr:from>
    <xdr:to>
      <xdr:col>38</xdr:col>
      <xdr:colOff>1</xdr:colOff>
      <xdr:row>101</xdr:row>
      <xdr:rowOff>13608</xdr:rowOff>
    </xdr:to>
    <xdr:sp macro="" textlink="">
      <xdr:nvSpPr>
        <xdr:cNvPr id="12" name="テキスト ボックス 11"/>
        <xdr:cNvSpPr txBox="1"/>
      </xdr:nvSpPr>
      <xdr:spPr>
        <a:xfrm>
          <a:off x="6939643" y="11851821"/>
          <a:ext cx="816429" cy="1537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関係団体へ依頼文、地方局に通達を発出（</a:t>
          </a:r>
          <a:r>
            <a:rPr kumimoji="1" lang="en-US" altLang="ja-JP" sz="1100"/>
            <a:t>28</a:t>
          </a:r>
          <a:r>
            <a:rPr kumimoji="1" lang="ja-JP" altLang="en-US" sz="1100"/>
            <a:t>年</a:t>
          </a:r>
          <a:r>
            <a:rPr kumimoji="1" lang="en-US" altLang="ja-JP" sz="1100"/>
            <a:t>10</a:t>
          </a:r>
          <a:r>
            <a:rPr kumimoji="1" lang="ja-JP" altLang="en-US" sz="1100"/>
            <a:t>月</a:t>
          </a:r>
          <a:r>
            <a:rPr kumimoji="1" lang="en-US" altLang="ja-JP" sz="1100"/>
            <a:t>1</a:t>
          </a:r>
          <a:r>
            <a:rPr kumimoji="1" lang="ja-JP" altLang="en-US" sz="1100"/>
            <a:t>日）</a:t>
          </a:r>
          <a:endParaRPr kumimoji="1" lang="en-US" altLang="ja-JP" sz="1100"/>
        </a:p>
      </xdr:txBody>
    </xdr:sp>
    <xdr:clientData/>
  </xdr:twoCellAnchor>
  <xdr:twoCellAnchor>
    <xdr:from>
      <xdr:col>38</xdr:col>
      <xdr:colOff>0</xdr:colOff>
      <xdr:row>100</xdr:row>
      <xdr:rowOff>0</xdr:rowOff>
    </xdr:from>
    <xdr:to>
      <xdr:col>42</xdr:col>
      <xdr:colOff>0</xdr:colOff>
      <xdr:row>101</xdr:row>
      <xdr:rowOff>13608</xdr:rowOff>
    </xdr:to>
    <xdr:sp macro="" textlink="">
      <xdr:nvSpPr>
        <xdr:cNvPr id="13" name="テキスト ボックス 12"/>
        <xdr:cNvSpPr txBox="1"/>
      </xdr:nvSpPr>
      <xdr:spPr>
        <a:xfrm>
          <a:off x="7756071" y="11851821"/>
          <a:ext cx="816429" cy="1537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関係団体へ依頼文、地方局に通達を発出（</a:t>
          </a:r>
          <a:r>
            <a:rPr kumimoji="1" lang="en-US" altLang="ja-JP" sz="1100"/>
            <a:t>29</a:t>
          </a:r>
          <a:r>
            <a:rPr kumimoji="1" lang="ja-JP" altLang="en-US" sz="1100"/>
            <a:t>年９月</a:t>
          </a:r>
          <a:r>
            <a:rPr kumimoji="1" lang="en-US" altLang="ja-JP" sz="1100"/>
            <a:t>28</a:t>
          </a:r>
          <a:r>
            <a:rPr kumimoji="1" lang="ja-JP" altLang="en-US" sz="1100"/>
            <a:t>日）</a:t>
          </a:r>
          <a:endParaRPr kumimoji="1" lang="en-US" altLang="ja-JP" sz="1100"/>
        </a:p>
      </xdr:txBody>
    </xdr:sp>
    <xdr:clientData/>
  </xdr:twoCellAnchor>
  <xdr:twoCellAnchor>
    <xdr:from>
      <xdr:col>30</xdr:col>
      <xdr:colOff>176892</xdr:colOff>
      <xdr:row>748</xdr:row>
      <xdr:rowOff>108857</xdr:rowOff>
    </xdr:from>
    <xdr:to>
      <xdr:col>49</xdr:col>
      <xdr:colOff>449036</xdr:colOff>
      <xdr:row>749</xdr:row>
      <xdr:rowOff>95250</xdr:rowOff>
    </xdr:to>
    <xdr:sp macro="" textlink="">
      <xdr:nvSpPr>
        <xdr:cNvPr id="18" name="正方形/長方形 17"/>
        <xdr:cNvSpPr/>
      </xdr:nvSpPr>
      <xdr:spPr>
        <a:xfrm>
          <a:off x="6300106" y="47733857"/>
          <a:ext cx="4150180"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一般競争契約（最低価格落札方式）</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391</v>
      </c>
      <c r="AT2" s="942"/>
      <c r="AU2" s="942"/>
      <c r="AV2" s="52" t="str">
        <f>IF(AW2="", "", "-")</f>
        <v/>
      </c>
      <c r="AW2" s="913"/>
      <c r="AX2" s="913"/>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612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552</v>
      </c>
      <c r="H5" s="843"/>
      <c r="I5" s="843"/>
      <c r="J5" s="843"/>
      <c r="K5" s="843"/>
      <c r="L5" s="843"/>
      <c r="M5" s="844" t="s">
        <v>66</v>
      </c>
      <c r="N5" s="845"/>
      <c r="O5" s="845"/>
      <c r="P5" s="845"/>
      <c r="Q5" s="845"/>
      <c r="R5" s="846"/>
      <c r="S5" s="847" t="s">
        <v>553</v>
      </c>
      <c r="T5" s="843"/>
      <c r="U5" s="843"/>
      <c r="V5" s="843"/>
      <c r="W5" s="843"/>
      <c r="X5" s="848"/>
      <c r="Y5" s="701" t="s">
        <v>3</v>
      </c>
      <c r="Z5" s="542"/>
      <c r="AA5" s="542"/>
      <c r="AB5" s="542"/>
      <c r="AC5" s="542"/>
      <c r="AD5" s="543"/>
      <c r="AE5" s="702" t="s">
        <v>554</v>
      </c>
      <c r="AF5" s="702"/>
      <c r="AG5" s="702"/>
      <c r="AH5" s="702"/>
      <c r="AI5" s="702"/>
      <c r="AJ5" s="702"/>
      <c r="AK5" s="702"/>
      <c r="AL5" s="702"/>
      <c r="AM5" s="702"/>
      <c r="AN5" s="702"/>
      <c r="AO5" s="702"/>
      <c r="AP5" s="703"/>
      <c r="AQ5" s="704" t="s">
        <v>555</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24" t="s">
        <v>548</v>
      </c>
      <c r="Z7" s="442"/>
      <c r="AA7" s="442"/>
      <c r="AB7" s="442"/>
      <c r="AC7" s="442"/>
      <c r="AD7" s="925"/>
      <c r="AE7" s="914" t="s">
        <v>619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120</v>
      </c>
      <c r="Q13" s="661"/>
      <c r="R13" s="661"/>
      <c r="S13" s="661"/>
      <c r="T13" s="661"/>
      <c r="U13" s="661"/>
      <c r="V13" s="662"/>
      <c r="W13" s="660">
        <v>120</v>
      </c>
      <c r="X13" s="661"/>
      <c r="Y13" s="661"/>
      <c r="Z13" s="661"/>
      <c r="AA13" s="661"/>
      <c r="AB13" s="661"/>
      <c r="AC13" s="662"/>
      <c r="AD13" s="660">
        <v>120</v>
      </c>
      <c r="AE13" s="661"/>
      <c r="AF13" s="661"/>
      <c r="AG13" s="661"/>
      <c r="AH13" s="661"/>
      <c r="AI13" s="661"/>
      <c r="AJ13" s="662"/>
      <c r="AK13" s="660">
        <v>120</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120</v>
      </c>
      <c r="Q18" s="882"/>
      <c r="R18" s="882"/>
      <c r="S18" s="882"/>
      <c r="T18" s="882"/>
      <c r="U18" s="882"/>
      <c r="V18" s="883"/>
      <c r="W18" s="881">
        <f>SUM(W13:AC17)</f>
        <v>120</v>
      </c>
      <c r="X18" s="882"/>
      <c r="Y18" s="882"/>
      <c r="Z18" s="882"/>
      <c r="AA18" s="882"/>
      <c r="AB18" s="882"/>
      <c r="AC18" s="883"/>
      <c r="AD18" s="881">
        <f>SUM(AD13:AJ17)</f>
        <v>120</v>
      </c>
      <c r="AE18" s="882"/>
      <c r="AF18" s="882"/>
      <c r="AG18" s="882"/>
      <c r="AH18" s="882"/>
      <c r="AI18" s="882"/>
      <c r="AJ18" s="883"/>
      <c r="AK18" s="881">
        <f>SUM(AK13:AQ17)</f>
        <v>120</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105</v>
      </c>
      <c r="Q19" s="661"/>
      <c r="R19" s="661"/>
      <c r="S19" s="661"/>
      <c r="T19" s="661"/>
      <c r="U19" s="661"/>
      <c r="V19" s="662"/>
      <c r="W19" s="660">
        <v>110</v>
      </c>
      <c r="X19" s="661"/>
      <c r="Y19" s="661"/>
      <c r="Z19" s="661"/>
      <c r="AA19" s="661"/>
      <c r="AB19" s="661"/>
      <c r="AC19" s="662"/>
      <c r="AD19" s="660">
        <v>107</v>
      </c>
      <c r="AE19" s="661"/>
      <c r="AF19" s="661"/>
      <c r="AG19" s="661"/>
      <c r="AH19" s="661"/>
      <c r="AI19" s="661"/>
      <c r="AJ19" s="662"/>
      <c r="AK19" s="326"/>
      <c r="AL19" s="326"/>
      <c r="AM19" s="326"/>
      <c r="AN19" s="326"/>
      <c r="AO19" s="326"/>
      <c r="AP19" s="326"/>
      <c r="AQ19" s="326"/>
      <c r="AR19" s="326"/>
      <c r="AS19" s="326"/>
      <c r="AT19" s="326"/>
      <c r="AU19" s="326"/>
      <c r="AV19" s="326"/>
      <c r="AW19" s="326"/>
      <c r="AX19" s="328"/>
    </row>
    <row r="20" spans="1:50" ht="24.75" customHeight="1" x14ac:dyDescent="0.15">
      <c r="A20" s="617"/>
      <c r="B20" s="618"/>
      <c r="C20" s="618"/>
      <c r="D20" s="618"/>
      <c r="E20" s="618"/>
      <c r="F20" s="619"/>
      <c r="G20" s="879" t="s">
        <v>10</v>
      </c>
      <c r="H20" s="880"/>
      <c r="I20" s="880"/>
      <c r="J20" s="880"/>
      <c r="K20" s="880"/>
      <c r="L20" s="880"/>
      <c r="M20" s="880"/>
      <c r="N20" s="880"/>
      <c r="O20" s="880"/>
      <c r="P20" s="314">
        <f>IF(P18=0, "-", SUM(P19)/P18)</f>
        <v>0.875</v>
      </c>
      <c r="Q20" s="314"/>
      <c r="R20" s="314"/>
      <c r="S20" s="314"/>
      <c r="T20" s="314"/>
      <c r="U20" s="314"/>
      <c r="V20" s="314"/>
      <c r="W20" s="314">
        <f t="shared" ref="W20" si="0">IF(W18=0, "-", SUM(W19)/W18)</f>
        <v>0.91666666666666663</v>
      </c>
      <c r="X20" s="314"/>
      <c r="Y20" s="314"/>
      <c r="Z20" s="314"/>
      <c r="AA20" s="314"/>
      <c r="AB20" s="314"/>
      <c r="AC20" s="314"/>
      <c r="AD20" s="314">
        <f t="shared" ref="AD20" si="1">IF(AD18=0, "-", SUM(AD19)/AD18)</f>
        <v>0.89166666666666672</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2"/>
      <c r="B21" s="853"/>
      <c r="C21" s="853"/>
      <c r="D21" s="853"/>
      <c r="E21" s="853"/>
      <c r="F21" s="948"/>
      <c r="G21" s="312" t="s">
        <v>497</v>
      </c>
      <c r="H21" s="313"/>
      <c r="I21" s="313"/>
      <c r="J21" s="313"/>
      <c r="K21" s="313"/>
      <c r="L21" s="313"/>
      <c r="M21" s="313"/>
      <c r="N21" s="313"/>
      <c r="O21" s="313"/>
      <c r="P21" s="314">
        <f>IF(P19=0, "-", SUM(P19)/SUM(P13,P14))</f>
        <v>0.875</v>
      </c>
      <c r="Q21" s="314"/>
      <c r="R21" s="314"/>
      <c r="S21" s="314"/>
      <c r="T21" s="314"/>
      <c r="U21" s="314"/>
      <c r="V21" s="314"/>
      <c r="W21" s="314">
        <f t="shared" ref="W21" si="2">IF(W19=0, "-", SUM(W19)/SUM(W13,W14))</f>
        <v>0.91666666666666663</v>
      </c>
      <c r="X21" s="314"/>
      <c r="Y21" s="314"/>
      <c r="Z21" s="314"/>
      <c r="AA21" s="314"/>
      <c r="AB21" s="314"/>
      <c r="AC21" s="314"/>
      <c r="AD21" s="314">
        <f t="shared" ref="AD21" si="3">IF(AD19=0, "-", SUM(AD19)/SUM(AD13,AD14))</f>
        <v>0.89166666666666672</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6" t="s">
        <v>540</v>
      </c>
      <c r="B22" s="967"/>
      <c r="C22" s="967"/>
      <c r="D22" s="967"/>
      <c r="E22" s="967"/>
      <c r="F22" s="968"/>
      <c r="G22" s="953" t="s">
        <v>474</v>
      </c>
      <c r="H22" s="218"/>
      <c r="I22" s="218"/>
      <c r="J22" s="218"/>
      <c r="K22" s="218"/>
      <c r="L22" s="218"/>
      <c r="M22" s="218"/>
      <c r="N22" s="218"/>
      <c r="O22" s="219"/>
      <c r="P22" s="938" t="s">
        <v>538</v>
      </c>
      <c r="Q22" s="218"/>
      <c r="R22" s="218"/>
      <c r="S22" s="218"/>
      <c r="T22" s="218"/>
      <c r="U22" s="218"/>
      <c r="V22" s="219"/>
      <c r="W22" s="938" t="s">
        <v>539</v>
      </c>
      <c r="X22" s="218"/>
      <c r="Y22" s="218"/>
      <c r="Z22" s="218"/>
      <c r="AA22" s="218"/>
      <c r="AB22" s="218"/>
      <c r="AC22" s="219"/>
      <c r="AD22" s="938" t="s">
        <v>473</v>
      </c>
      <c r="AE22" s="218"/>
      <c r="AF22" s="218"/>
      <c r="AG22" s="218"/>
      <c r="AH22" s="218"/>
      <c r="AI22" s="218"/>
      <c r="AJ22" s="218"/>
      <c r="AK22" s="218"/>
      <c r="AL22" s="218"/>
      <c r="AM22" s="218"/>
      <c r="AN22" s="218"/>
      <c r="AO22" s="218"/>
      <c r="AP22" s="218"/>
      <c r="AQ22" s="218"/>
      <c r="AR22" s="218"/>
      <c r="AS22" s="218"/>
      <c r="AT22" s="218"/>
      <c r="AU22" s="218"/>
      <c r="AV22" s="218"/>
      <c r="AW22" s="218"/>
      <c r="AX22" s="975"/>
    </row>
    <row r="23" spans="1:50" ht="33.75" customHeight="1" x14ac:dyDescent="0.15">
      <c r="A23" s="969"/>
      <c r="B23" s="970"/>
      <c r="C23" s="970"/>
      <c r="D23" s="970"/>
      <c r="E23" s="970"/>
      <c r="F23" s="971"/>
      <c r="G23" s="954" t="s">
        <v>626</v>
      </c>
      <c r="H23" s="955"/>
      <c r="I23" s="955"/>
      <c r="J23" s="955"/>
      <c r="K23" s="955"/>
      <c r="L23" s="955"/>
      <c r="M23" s="955"/>
      <c r="N23" s="955"/>
      <c r="O23" s="956"/>
      <c r="P23" s="921">
        <v>120</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120</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t="s">
        <v>563</v>
      </c>
      <c r="AR31" s="196"/>
      <c r="AS31" s="129" t="s">
        <v>356</v>
      </c>
      <c r="AT31" s="130"/>
      <c r="AU31" s="195">
        <v>30</v>
      </c>
      <c r="AV31" s="195"/>
      <c r="AW31" s="397" t="s">
        <v>300</v>
      </c>
      <c r="AX31" s="398"/>
    </row>
    <row r="32" spans="1:50" ht="23.25" customHeight="1" x14ac:dyDescent="0.15">
      <c r="A32" s="402"/>
      <c r="B32" s="400"/>
      <c r="C32" s="400"/>
      <c r="D32" s="400"/>
      <c r="E32" s="400"/>
      <c r="F32" s="401"/>
      <c r="G32" s="563" t="s">
        <v>605</v>
      </c>
      <c r="H32" s="564"/>
      <c r="I32" s="564"/>
      <c r="J32" s="564"/>
      <c r="K32" s="564"/>
      <c r="L32" s="564"/>
      <c r="M32" s="564"/>
      <c r="N32" s="564"/>
      <c r="O32" s="565"/>
      <c r="P32" s="101" t="s">
        <v>627</v>
      </c>
      <c r="Q32" s="101"/>
      <c r="R32" s="101"/>
      <c r="S32" s="101"/>
      <c r="T32" s="101"/>
      <c r="U32" s="101"/>
      <c r="V32" s="101"/>
      <c r="W32" s="101"/>
      <c r="X32" s="102"/>
      <c r="Y32" s="470" t="s">
        <v>12</v>
      </c>
      <c r="Z32" s="530"/>
      <c r="AA32" s="531"/>
      <c r="AB32" s="460" t="s">
        <v>561</v>
      </c>
      <c r="AC32" s="460"/>
      <c r="AD32" s="460"/>
      <c r="AE32" s="214">
        <v>1319584</v>
      </c>
      <c r="AF32" s="215"/>
      <c r="AG32" s="215"/>
      <c r="AH32" s="215"/>
      <c r="AI32" s="214">
        <v>1453985</v>
      </c>
      <c r="AJ32" s="215"/>
      <c r="AK32" s="215"/>
      <c r="AL32" s="215"/>
      <c r="AM32" s="214">
        <v>1571560</v>
      </c>
      <c r="AN32" s="215"/>
      <c r="AO32" s="215"/>
      <c r="AP32" s="215"/>
      <c r="AQ32" s="336" t="s">
        <v>562</v>
      </c>
      <c r="AR32" s="203"/>
      <c r="AS32" s="203"/>
      <c r="AT32" s="337"/>
      <c r="AU32" s="215" t="s">
        <v>562</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561</v>
      </c>
      <c r="AC33" s="522"/>
      <c r="AD33" s="522"/>
      <c r="AE33" s="214">
        <v>713985</v>
      </c>
      <c r="AF33" s="215"/>
      <c r="AG33" s="215"/>
      <c r="AH33" s="215"/>
      <c r="AI33" s="214">
        <v>708622</v>
      </c>
      <c r="AJ33" s="215"/>
      <c r="AK33" s="215"/>
      <c r="AL33" s="215"/>
      <c r="AM33" s="214">
        <v>753930</v>
      </c>
      <c r="AN33" s="215"/>
      <c r="AO33" s="215"/>
      <c r="AP33" s="215"/>
      <c r="AQ33" s="336" t="s">
        <v>562</v>
      </c>
      <c r="AR33" s="203"/>
      <c r="AS33" s="203"/>
      <c r="AT33" s="337"/>
      <c r="AU33" s="215">
        <v>781375</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v>184.81956903856525</v>
      </c>
      <c r="AF34" s="215"/>
      <c r="AG34" s="215"/>
      <c r="AH34" s="215"/>
      <c r="AI34" s="214">
        <v>205.18485172630824</v>
      </c>
      <c r="AJ34" s="215"/>
      <c r="AK34" s="215"/>
      <c r="AL34" s="215"/>
      <c r="AM34" s="214">
        <f>AM32/AM33*100</f>
        <v>208.4490602575836</v>
      </c>
      <c r="AN34" s="215"/>
      <c r="AO34" s="215"/>
      <c r="AP34" s="215"/>
      <c r="AQ34" s="336" t="s">
        <v>562</v>
      </c>
      <c r="AR34" s="203"/>
      <c r="AS34" s="203"/>
      <c r="AT34" s="337"/>
      <c r="AU34" s="215" t="s">
        <v>562</v>
      </c>
      <c r="AV34" s="215"/>
      <c r="AW34" s="215"/>
      <c r="AX34" s="217"/>
    </row>
    <row r="35" spans="1:50" ht="23.25" customHeight="1" x14ac:dyDescent="0.15">
      <c r="A35" s="222" t="s">
        <v>528</v>
      </c>
      <c r="B35" s="223"/>
      <c r="C35" s="223"/>
      <c r="D35" s="223"/>
      <c r="E35" s="223"/>
      <c r="F35" s="224"/>
      <c r="G35" s="228" t="s">
        <v>564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357</v>
      </c>
      <c r="AF37" s="241"/>
      <c r="AG37" s="241"/>
      <c r="AH37" s="242"/>
      <c r="AI37" s="240" t="s">
        <v>363</v>
      </c>
      <c r="AJ37" s="241"/>
      <c r="AK37" s="241"/>
      <c r="AL37" s="242"/>
      <c r="AM37" s="246" t="s">
        <v>472</v>
      </c>
      <c r="AN37" s="246"/>
      <c r="AO37" s="246"/>
      <c r="AP37" s="240"/>
      <c r="AQ37" s="147" t="s">
        <v>355</v>
      </c>
      <c r="AR37" s="148"/>
      <c r="AS37" s="148"/>
      <c r="AT37" s="149"/>
      <c r="AU37" s="410" t="s">
        <v>253</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c r="AR38" s="196"/>
      <c r="AS38" s="129" t="s">
        <v>356</v>
      </c>
      <c r="AT38" s="130"/>
      <c r="AU38" s="195"/>
      <c r="AV38" s="195"/>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101"/>
      <c r="Q39" s="101"/>
      <c r="R39" s="101"/>
      <c r="S39" s="101"/>
      <c r="T39" s="101"/>
      <c r="U39" s="101"/>
      <c r="V39" s="101"/>
      <c r="W39" s="101"/>
      <c r="X39" s="102"/>
      <c r="Y39" s="470" t="s">
        <v>12</v>
      </c>
      <c r="Z39" s="530"/>
      <c r="AA39" s="531"/>
      <c r="AB39" s="460"/>
      <c r="AC39" s="460"/>
      <c r="AD39" s="460"/>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c r="AC40" s="522"/>
      <c r="AD40" s="522"/>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357</v>
      </c>
      <c r="AF44" s="241"/>
      <c r="AG44" s="241"/>
      <c r="AH44" s="242"/>
      <c r="AI44" s="240" t="s">
        <v>363</v>
      </c>
      <c r="AJ44" s="241"/>
      <c r="AK44" s="241"/>
      <c r="AL44" s="242"/>
      <c r="AM44" s="246" t="s">
        <v>472</v>
      </c>
      <c r="AN44" s="246"/>
      <c r="AO44" s="246"/>
      <c r="AP44" s="240"/>
      <c r="AQ44" s="147" t="s">
        <v>355</v>
      </c>
      <c r="AR44" s="148"/>
      <c r="AS44" s="148"/>
      <c r="AT44" s="149"/>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356</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357</v>
      </c>
      <c r="AF51" s="241"/>
      <c r="AG51" s="241"/>
      <c r="AH51" s="242"/>
      <c r="AI51" s="240" t="s">
        <v>363</v>
      </c>
      <c r="AJ51" s="241"/>
      <c r="AK51" s="241"/>
      <c r="AL51" s="242"/>
      <c r="AM51" s="246" t="s">
        <v>472</v>
      </c>
      <c r="AN51" s="246"/>
      <c r="AO51" s="246"/>
      <c r="AP51" s="240"/>
      <c r="AQ51" s="147" t="s">
        <v>355</v>
      </c>
      <c r="AR51" s="148"/>
      <c r="AS51" s="148"/>
      <c r="AT51" s="149"/>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356</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7" t="s">
        <v>14</v>
      </c>
      <c r="AC55" s="597"/>
      <c r="AD55" s="597"/>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357</v>
      </c>
      <c r="AF58" s="241"/>
      <c r="AG58" s="241"/>
      <c r="AH58" s="242"/>
      <c r="AI58" s="240" t="s">
        <v>363</v>
      </c>
      <c r="AJ58" s="241"/>
      <c r="AK58" s="241"/>
      <c r="AL58" s="242"/>
      <c r="AM58" s="246" t="s">
        <v>472</v>
      </c>
      <c r="AN58" s="246"/>
      <c r="AO58" s="246"/>
      <c r="AP58" s="240"/>
      <c r="AQ58" s="147" t="s">
        <v>355</v>
      </c>
      <c r="AR58" s="148"/>
      <c r="AS58" s="148"/>
      <c r="AT58" s="149"/>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356</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492</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487</v>
      </c>
      <c r="X65" s="487"/>
      <c r="Y65" s="490"/>
      <c r="Z65" s="490"/>
      <c r="AA65" s="491"/>
      <c r="AB65" s="234" t="s">
        <v>11</v>
      </c>
      <c r="AC65" s="235"/>
      <c r="AD65" s="236"/>
      <c r="AE65" s="240" t="s">
        <v>357</v>
      </c>
      <c r="AF65" s="241"/>
      <c r="AG65" s="241"/>
      <c r="AH65" s="242"/>
      <c r="AI65" s="240" t="s">
        <v>363</v>
      </c>
      <c r="AJ65" s="241"/>
      <c r="AK65" s="241"/>
      <c r="AL65" s="242"/>
      <c r="AM65" s="246" t="s">
        <v>472</v>
      </c>
      <c r="AN65" s="246"/>
      <c r="AO65" s="246"/>
      <c r="AP65" s="240"/>
      <c r="AQ65" s="234" t="s">
        <v>355</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356</v>
      </c>
      <c r="AT66" s="239"/>
      <c r="AU66" s="195"/>
      <c r="AV66" s="195"/>
      <c r="AW66" s="238" t="s">
        <v>490</v>
      </c>
      <c r="AX66" s="250"/>
    </row>
    <row r="67" spans="1:50" ht="23.25" hidden="1" customHeight="1" x14ac:dyDescent="0.15">
      <c r="A67" s="474"/>
      <c r="B67" s="475"/>
      <c r="C67" s="475"/>
      <c r="D67" s="475"/>
      <c r="E67" s="475"/>
      <c r="F67" s="476"/>
      <c r="G67" s="251" t="s">
        <v>364</v>
      </c>
      <c r="H67" s="254"/>
      <c r="I67" s="255"/>
      <c r="J67" s="255"/>
      <c r="K67" s="255"/>
      <c r="L67" s="255"/>
      <c r="M67" s="255"/>
      <c r="N67" s="255"/>
      <c r="O67" s="256"/>
      <c r="P67" s="254"/>
      <c r="Q67" s="255"/>
      <c r="R67" s="255"/>
      <c r="S67" s="255"/>
      <c r="T67" s="255"/>
      <c r="U67" s="255"/>
      <c r="V67" s="256"/>
      <c r="W67" s="260"/>
      <c r="X67" s="261"/>
      <c r="Y67" s="266" t="s">
        <v>12</v>
      </c>
      <c r="Z67" s="266"/>
      <c r="AA67" s="267"/>
      <c r="AB67" s="268" t="s">
        <v>518</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518</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519</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498</v>
      </c>
      <c r="B70" s="475"/>
      <c r="C70" s="475"/>
      <c r="D70" s="475"/>
      <c r="E70" s="475"/>
      <c r="F70" s="476"/>
      <c r="G70" s="252" t="s">
        <v>365</v>
      </c>
      <c r="H70" s="303"/>
      <c r="I70" s="303"/>
      <c r="J70" s="303"/>
      <c r="K70" s="303"/>
      <c r="L70" s="303"/>
      <c r="M70" s="303"/>
      <c r="N70" s="303"/>
      <c r="O70" s="303"/>
      <c r="P70" s="303"/>
      <c r="Q70" s="303"/>
      <c r="R70" s="303"/>
      <c r="S70" s="303"/>
      <c r="T70" s="303"/>
      <c r="U70" s="303"/>
      <c r="V70" s="303"/>
      <c r="W70" s="306" t="s">
        <v>517</v>
      </c>
      <c r="X70" s="307"/>
      <c r="Y70" s="266" t="s">
        <v>12</v>
      </c>
      <c r="Z70" s="266"/>
      <c r="AA70" s="267"/>
      <c r="AB70" s="268" t="s">
        <v>518</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518</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519</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492</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357</v>
      </c>
      <c r="AF73" s="241"/>
      <c r="AG73" s="241"/>
      <c r="AH73" s="242"/>
      <c r="AI73" s="240" t="s">
        <v>363</v>
      </c>
      <c r="AJ73" s="241"/>
      <c r="AK73" s="241"/>
      <c r="AL73" s="242"/>
      <c r="AM73" s="246" t="s">
        <v>472</v>
      </c>
      <c r="AN73" s="246"/>
      <c r="AO73" s="246"/>
      <c r="AP73" s="240"/>
      <c r="AQ73" s="155" t="s">
        <v>355</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356</v>
      </c>
      <c r="AT74" s="130"/>
      <c r="AU74" s="592"/>
      <c r="AV74" s="196"/>
      <c r="AW74" s="129" t="s">
        <v>300</v>
      </c>
      <c r="AX74" s="191"/>
    </row>
    <row r="75" spans="1:50" ht="23.25" hidden="1" customHeight="1" x14ac:dyDescent="0.15">
      <c r="A75" s="508"/>
      <c r="B75" s="509"/>
      <c r="C75" s="509"/>
      <c r="D75" s="509"/>
      <c r="E75" s="509"/>
      <c r="F75" s="510"/>
      <c r="G75" s="612" t="s">
        <v>364</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3"/>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4"/>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3"/>
      <c r="AF77" s="894"/>
      <c r="AG77" s="894"/>
      <c r="AH77" s="894"/>
      <c r="AI77" s="893"/>
      <c r="AJ77" s="894"/>
      <c r="AK77" s="894"/>
      <c r="AL77" s="894"/>
      <c r="AM77" s="893"/>
      <c r="AN77" s="894"/>
      <c r="AO77" s="894"/>
      <c r="AP77" s="894"/>
      <c r="AQ77" s="336"/>
      <c r="AR77" s="203"/>
      <c r="AS77" s="203"/>
      <c r="AT77" s="337"/>
      <c r="AU77" s="215"/>
      <c r="AV77" s="215"/>
      <c r="AW77" s="215"/>
      <c r="AX77" s="217"/>
    </row>
    <row r="78" spans="1:50" ht="69.75" hidden="1" customHeight="1" x14ac:dyDescent="0.15">
      <c r="A78" s="331" t="s">
        <v>531</v>
      </c>
      <c r="B78" s="332"/>
      <c r="C78" s="332"/>
      <c r="D78" s="332"/>
      <c r="E78" s="329" t="s">
        <v>465</v>
      </c>
      <c r="F78" s="330"/>
      <c r="G78" s="57" t="s">
        <v>365</v>
      </c>
      <c r="H78" s="589"/>
      <c r="I78" s="590"/>
      <c r="J78" s="590"/>
      <c r="K78" s="590"/>
      <c r="L78" s="590"/>
      <c r="M78" s="590"/>
      <c r="N78" s="590"/>
      <c r="O78" s="591"/>
      <c r="P78" s="143"/>
      <c r="Q78" s="143"/>
      <c r="R78" s="143"/>
      <c r="S78" s="143"/>
      <c r="T78" s="143"/>
      <c r="U78" s="143"/>
      <c r="V78" s="143"/>
      <c r="W78" s="143"/>
      <c r="X78" s="14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486</v>
      </c>
      <c r="AP79" s="275"/>
      <c r="AQ79" s="275"/>
      <c r="AR79" s="81" t="s">
        <v>484</v>
      </c>
      <c r="AS79" s="274"/>
      <c r="AT79" s="275"/>
      <c r="AU79" s="275"/>
      <c r="AV79" s="275"/>
      <c r="AW79" s="275"/>
      <c r="AX79" s="949"/>
    </row>
    <row r="80" spans="1:50" ht="18.75" hidden="1" customHeight="1" x14ac:dyDescent="0.15">
      <c r="A80" s="867"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357</v>
      </c>
      <c r="AF85" s="241"/>
      <c r="AG85" s="241"/>
      <c r="AH85" s="242"/>
      <c r="AI85" s="240" t="s">
        <v>363</v>
      </c>
      <c r="AJ85" s="241"/>
      <c r="AK85" s="241"/>
      <c r="AL85" s="242"/>
      <c r="AM85" s="246" t="s">
        <v>472</v>
      </c>
      <c r="AN85" s="246"/>
      <c r="AO85" s="246"/>
      <c r="AP85" s="240"/>
      <c r="AQ85" s="155" t="s">
        <v>355</v>
      </c>
      <c r="AR85" s="126"/>
      <c r="AS85" s="126"/>
      <c r="AT85" s="127"/>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356</v>
      </c>
      <c r="AT86" s="130"/>
      <c r="AU86" s="195"/>
      <c r="AV86" s="195"/>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8"/>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8"/>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7" t="s">
        <v>14</v>
      </c>
      <c r="AC89" s="597"/>
      <c r="AD89" s="597"/>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357</v>
      </c>
      <c r="AF90" s="241"/>
      <c r="AG90" s="241"/>
      <c r="AH90" s="242"/>
      <c r="AI90" s="240" t="s">
        <v>363</v>
      </c>
      <c r="AJ90" s="241"/>
      <c r="AK90" s="241"/>
      <c r="AL90" s="242"/>
      <c r="AM90" s="246" t="s">
        <v>472</v>
      </c>
      <c r="AN90" s="246"/>
      <c r="AO90" s="246"/>
      <c r="AP90" s="240"/>
      <c r="AQ90" s="155" t="s">
        <v>355</v>
      </c>
      <c r="AR90" s="126"/>
      <c r="AS90" s="126"/>
      <c r="AT90" s="127"/>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356</v>
      </c>
      <c r="AT91" s="130"/>
      <c r="AU91" s="195"/>
      <c r="AV91" s="195"/>
      <c r="AW91" s="397" t="s">
        <v>300</v>
      </c>
      <c r="AX91" s="398"/>
      <c r="AY91" s="10"/>
      <c r="AZ91" s="10"/>
      <c r="BA91" s="10"/>
      <c r="BB91" s="10"/>
      <c r="BC91" s="10"/>
    </row>
    <row r="92" spans="1:60" ht="23.25" hidden="1" customHeight="1" x14ac:dyDescent="0.15">
      <c r="A92" s="868"/>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8"/>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8"/>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7" t="s">
        <v>14</v>
      </c>
      <c r="AC94" s="597"/>
      <c r="AD94" s="597"/>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357</v>
      </c>
      <c r="AF95" s="241"/>
      <c r="AG95" s="241"/>
      <c r="AH95" s="242"/>
      <c r="AI95" s="240" t="s">
        <v>363</v>
      </c>
      <c r="AJ95" s="241"/>
      <c r="AK95" s="241"/>
      <c r="AL95" s="242"/>
      <c r="AM95" s="246" t="s">
        <v>472</v>
      </c>
      <c r="AN95" s="246"/>
      <c r="AO95" s="246"/>
      <c r="AP95" s="240"/>
      <c r="AQ95" s="155" t="s">
        <v>355</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356</v>
      </c>
      <c r="AT96" s="130"/>
      <c r="AU96" s="195"/>
      <c r="AV96" s="195"/>
      <c r="AW96" s="397" t="s">
        <v>300</v>
      </c>
      <c r="AX96" s="398"/>
    </row>
    <row r="97" spans="1:60" ht="23.25" hidden="1" customHeight="1" x14ac:dyDescent="0.15">
      <c r="A97" s="868"/>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8"/>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472</v>
      </c>
      <c r="AN100" s="539"/>
      <c r="AO100" s="539"/>
      <c r="AP100" s="540"/>
      <c r="AQ100" s="316" t="s">
        <v>494</v>
      </c>
      <c r="AR100" s="317"/>
      <c r="AS100" s="317"/>
      <c r="AT100" s="318"/>
      <c r="AU100" s="316" t="s">
        <v>541</v>
      </c>
      <c r="AV100" s="317"/>
      <c r="AW100" s="317"/>
      <c r="AX100" s="319"/>
    </row>
    <row r="101" spans="1:60" ht="135" customHeight="1" x14ac:dyDescent="0.15">
      <c r="A101" s="421"/>
      <c r="B101" s="422"/>
      <c r="C101" s="422"/>
      <c r="D101" s="422"/>
      <c r="E101" s="422"/>
      <c r="F101" s="423"/>
      <c r="G101" s="101" t="s">
        <v>565</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560</v>
      </c>
      <c r="AC101" s="460"/>
      <c r="AD101" s="460"/>
      <c r="AE101" s="214"/>
      <c r="AF101" s="215"/>
      <c r="AG101" s="215"/>
      <c r="AH101" s="216"/>
      <c r="AI101" s="214"/>
      <c r="AJ101" s="215"/>
      <c r="AK101" s="215"/>
      <c r="AL101" s="216"/>
      <c r="AM101" s="214"/>
      <c r="AN101" s="215"/>
      <c r="AO101" s="215"/>
      <c r="AP101" s="216"/>
      <c r="AQ101" s="214" t="s">
        <v>620</v>
      </c>
      <c r="AR101" s="215"/>
      <c r="AS101" s="215"/>
      <c r="AT101" s="216"/>
      <c r="AU101" s="214" t="s">
        <v>620</v>
      </c>
      <c r="AV101" s="215"/>
      <c r="AW101" s="215"/>
      <c r="AX101" s="216"/>
    </row>
    <row r="102" spans="1:60" ht="92.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560</v>
      </c>
      <c r="AC102" s="460"/>
      <c r="AD102" s="460"/>
      <c r="AE102" s="417"/>
      <c r="AF102" s="417"/>
      <c r="AG102" s="417"/>
      <c r="AH102" s="417"/>
      <c r="AI102" s="417"/>
      <c r="AJ102" s="417"/>
      <c r="AK102" s="417"/>
      <c r="AL102" s="417"/>
      <c r="AM102" s="417"/>
      <c r="AN102" s="417"/>
      <c r="AO102" s="417"/>
      <c r="AP102" s="417"/>
      <c r="AQ102" s="269"/>
      <c r="AR102" s="270"/>
      <c r="AS102" s="270"/>
      <c r="AT102" s="315"/>
      <c r="AU102" s="269" t="s">
        <v>620</v>
      </c>
      <c r="AV102" s="270"/>
      <c r="AW102" s="270"/>
      <c r="AX102" s="315"/>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80" t="s">
        <v>494</v>
      </c>
      <c r="AR103" s="281"/>
      <c r="AS103" s="281"/>
      <c r="AT103" s="320"/>
      <c r="AU103" s="280" t="s">
        <v>541</v>
      </c>
      <c r="AV103" s="281"/>
      <c r="AW103" s="281"/>
      <c r="AX103" s="282"/>
    </row>
    <row r="104" spans="1:60" ht="23.25" hidden="1" customHeight="1" x14ac:dyDescent="0.15">
      <c r="A104" s="421"/>
      <c r="B104" s="422"/>
      <c r="C104" s="422"/>
      <c r="D104" s="422"/>
      <c r="E104" s="422"/>
      <c r="F104" s="423"/>
      <c r="G104" s="101"/>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c r="AC104" s="545"/>
      <c r="AD104" s="546"/>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c r="AC105" s="468"/>
      <c r="AD105" s="469"/>
      <c r="AE105" s="417"/>
      <c r="AF105" s="417"/>
      <c r="AG105" s="417"/>
      <c r="AH105" s="417"/>
      <c r="AI105" s="417"/>
      <c r="AJ105" s="417"/>
      <c r="AK105" s="417"/>
      <c r="AL105" s="417"/>
      <c r="AM105" s="417"/>
      <c r="AN105" s="417"/>
      <c r="AO105" s="417"/>
      <c r="AP105" s="417"/>
      <c r="AQ105" s="214"/>
      <c r="AR105" s="215"/>
      <c r="AS105" s="215"/>
      <c r="AT105" s="216"/>
      <c r="AU105" s="269"/>
      <c r="AV105" s="270"/>
      <c r="AW105" s="270"/>
      <c r="AX105" s="315"/>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80" t="s">
        <v>494</v>
      </c>
      <c r="AR106" s="281"/>
      <c r="AS106" s="281"/>
      <c r="AT106" s="320"/>
      <c r="AU106" s="280" t="s">
        <v>541</v>
      </c>
      <c r="AV106" s="281"/>
      <c r="AW106" s="281"/>
      <c r="AX106" s="282"/>
    </row>
    <row r="107" spans="1:60" ht="23.25" hidden="1" customHeight="1" x14ac:dyDescent="0.15">
      <c r="A107" s="421"/>
      <c r="B107" s="422"/>
      <c r="C107" s="422"/>
      <c r="D107" s="422"/>
      <c r="E107" s="422"/>
      <c r="F107" s="423"/>
      <c r="G107" s="101"/>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c r="AC107" s="545"/>
      <c r="AD107" s="546"/>
      <c r="AE107" s="417"/>
      <c r="AF107" s="417"/>
      <c r="AG107" s="417"/>
      <c r="AH107" s="417"/>
      <c r="AI107" s="417"/>
      <c r="AJ107" s="417"/>
      <c r="AK107" s="417"/>
      <c r="AL107" s="417"/>
      <c r="AM107" s="417"/>
      <c r="AN107" s="417"/>
      <c r="AO107" s="417"/>
      <c r="AP107" s="417"/>
      <c r="AQ107" s="214"/>
      <c r="AR107" s="215"/>
      <c r="AS107" s="215"/>
      <c r="AT107" s="216"/>
      <c r="AU107" s="214"/>
      <c r="AV107" s="215"/>
      <c r="AW107" s="215"/>
      <c r="AX107" s="216"/>
    </row>
    <row r="108" spans="1:60" ht="23.25" hidden="1"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c r="AC108" s="468"/>
      <c r="AD108" s="469"/>
      <c r="AE108" s="417"/>
      <c r="AF108" s="417"/>
      <c r="AG108" s="417"/>
      <c r="AH108" s="417"/>
      <c r="AI108" s="417"/>
      <c r="AJ108" s="417"/>
      <c r="AK108" s="417"/>
      <c r="AL108" s="417"/>
      <c r="AM108" s="417"/>
      <c r="AN108" s="417"/>
      <c r="AO108" s="417"/>
      <c r="AP108" s="417"/>
      <c r="AQ108" s="214"/>
      <c r="AR108" s="215"/>
      <c r="AS108" s="215"/>
      <c r="AT108" s="216"/>
      <c r="AU108" s="269"/>
      <c r="AV108" s="270"/>
      <c r="AW108" s="270"/>
      <c r="AX108" s="315"/>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80" t="s">
        <v>494</v>
      </c>
      <c r="AR109" s="281"/>
      <c r="AS109" s="281"/>
      <c r="AT109" s="320"/>
      <c r="AU109" s="280" t="s">
        <v>541</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5"/>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80" t="s">
        <v>494</v>
      </c>
      <c r="AR112" s="281"/>
      <c r="AS112" s="281"/>
      <c r="AT112" s="320"/>
      <c r="AU112" s="280" t="s">
        <v>541</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542</v>
      </c>
      <c r="AR115" s="595"/>
      <c r="AS115" s="595"/>
      <c r="AT115" s="595"/>
      <c r="AU115" s="595"/>
      <c r="AV115" s="595"/>
      <c r="AW115" s="595"/>
      <c r="AX115" s="596"/>
    </row>
    <row r="116" spans="1:50" ht="23.25" customHeight="1" x14ac:dyDescent="0.15">
      <c r="A116" s="438"/>
      <c r="B116" s="439"/>
      <c r="C116" s="439"/>
      <c r="D116" s="439"/>
      <c r="E116" s="439"/>
      <c r="F116" s="440"/>
      <c r="G116" s="392" t="s">
        <v>628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417">
        <v>91.5</v>
      </c>
      <c r="AF116" s="417"/>
      <c r="AG116" s="417"/>
      <c r="AH116" s="417"/>
      <c r="AI116" s="417">
        <v>100.3</v>
      </c>
      <c r="AJ116" s="417"/>
      <c r="AK116" s="417"/>
      <c r="AL116" s="417"/>
      <c r="AM116" s="417">
        <v>104.1</v>
      </c>
      <c r="AN116" s="417"/>
      <c r="AO116" s="417"/>
      <c r="AP116" s="417"/>
      <c r="AQ116" s="214">
        <v>116.5</v>
      </c>
      <c r="AR116" s="215"/>
      <c r="AS116" s="215"/>
      <c r="AT116" s="215"/>
      <c r="AU116" s="215"/>
      <c r="AV116" s="215"/>
      <c r="AW116" s="215"/>
      <c r="AX116" s="217"/>
    </row>
    <row r="117" spans="1:50" ht="54"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567</v>
      </c>
      <c r="AC117" s="472"/>
      <c r="AD117" s="473"/>
      <c r="AE117" s="593" t="s">
        <v>568</v>
      </c>
      <c r="AF117" s="550"/>
      <c r="AG117" s="550"/>
      <c r="AH117" s="550"/>
      <c r="AI117" s="593" t="s">
        <v>569</v>
      </c>
      <c r="AJ117" s="550"/>
      <c r="AK117" s="550"/>
      <c r="AL117" s="550"/>
      <c r="AM117" s="593" t="s">
        <v>592</v>
      </c>
      <c r="AN117" s="550"/>
      <c r="AO117" s="550"/>
      <c r="AP117" s="550"/>
      <c r="AQ117" s="593" t="s">
        <v>593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542</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542</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542</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8"/>
      <c r="Z127" s="929"/>
      <c r="AA127" s="930"/>
      <c r="AB127" s="243" t="s">
        <v>11</v>
      </c>
      <c r="AC127" s="244"/>
      <c r="AD127" s="245"/>
      <c r="AE127" s="414" t="s">
        <v>357</v>
      </c>
      <c r="AF127" s="415"/>
      <c r="AG127" s="415"/>
      <c r="AH127" s="416"/>
      <c r="AI127" s="414" t="s">
        <v>363</v>
      </c>
      <c r="AJ127" s="415"/>
      <c r="AK127" s="415"/>
      <c r="AL127" s="416"/>
      <c r="AM127" s="414" t="s">
        <v>472</v>
      </c>
      <c r="AN127" s="415"/>
      <c r="AO127" s="415"/>
      <c r="AP127" s="416"/>
      <c r="AQ127" s="594" t="s">
        <v>542</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369</v>
      </c>
      <c r="B130" s="181"/>
      <c r="C130" s="180" t="s">
        <v>366</v>
      </c>
      <c r="D130" s="181"/>
      <c r="E130" s="165" t="s">
        <v>399</v>
      </c>
      <c r="F130" s="166"/>
      <c r="G130" s="167" t="s">
        <v>570</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398</v>
      </c>
      <c r="F131" s="171"/>
      <c r="G131" s="106" t="s">
        <v>571</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472</v>
      </c>
      <c r="AN132" s="151"/>
      <c r="AO132" s="151"/>
      <c r="AP132" s="147"/>
      <c r="AQ132" s="147" t="s">
        <v>355</v>
      </c>
      <c r="AR132" s="148"/>
      <c r="AS132" s="148"/>
      <c r="AT132" s="149"/>
      <c r="AU132" s="192" t="s">
        <v>380</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563</v>
      </c>
      <c r="AR133" s="195"/>
      <c r="AS133" s="129" t="s">
        <v>356</v>
      </c>
      <c r="AT133" s="130"/>
      <c r="AU133" s="196">
        <v>34</v>
      </c>
      <c r="AV133" s="196"/>
      <c r="AW133" s="129" t="s">
        <v>300</v>
      </c>
      <c r="AX133" s="191"/>
    </row>
    <row r="134" spans="1:50" ht="39.75" customHeight="1" x14ac:dyDescent="0.15">
      <c r="A134" s="185"/>
      <c r="B134" s="182"/>
      <c r="C134" s="176"/>
      <c r="D134" s="182"/>
      <c r="E134" s="176"/>
      <c r="F134" s="177"/>
      <c r="G134" s="100" t="s">
        <v>621</v>
      </c>
      <c r="H134" s="101"/>
      <c r="I134" s="101"/>
      <c r="J134" s="101"/>
      <c r="K134" s="101"/>
      <c r="L134" s="101"/>
      <c r="M134" s="101"/>
      <c r="N134" s="101"/>
      <c r="O134" s="101"/>
      <c r="P134" s="101"/>
      <c r="Q134" s="101"/>
      <c r="R134" s="101"/>
      <c r="S134" s="101"/>
      <c r="T134" s="101"/>
      <c r="U134" s="101"/>
      <c r="V134" s="101"/>
      <c r="W134" s="101"/>
      <c r="X134" s="102"/>
      <c r="Y134" s="197" t="s">
        <v>379</v>
      </c>
      <c r="Z134" s="198"/>
      <c r="AA134" s="199"/>
      <c r="AB134" s="200" t="s">
        <v>572</v>
      </c>
      <c r="AC134" s="201"/>
      <c r="AD134" s="201"/>
      <c r="AE134" s="202">
        <v>972</v>
      </c>
      <c r="AF134" s="203"/>
      <c r="AG134" s="203"/>
      <c r="AH134" s="203"/>
      <c r="AI134" s="202">
        <v>928</v>
      </c>
      <c r="AJ134" s="203"/>
      <c r="AK134" s="203"/>
      <c r="AL134" s="203"/>
      <c r="AM134" s="202">
        <v>978</v>
      </c>
      <c r="AN134" s="203"/>
      <c r="AO134" s="203"/>
      <c r="AP134" s="203"/>
      <c r="AQ134" s="202" t="s">
        <v>562</v>
      </c>
      <c r="AR134" s="203"/>
      <c r="AS134" s="203"/>
      <c r="AT134" s="203"/>
      <c r="AU134" s="202" t="s">
        <v>562</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572</v>
      </c>
      <c r="AC135" s="209"/>
      <c r="AD135" s="209"/>
      <c r="AE135" s="202" t="s">
        <v>562</v>
      </c>
      <c r="AF135" s="203"/>
      <c r="AG135" s="203"/>
      <c r="AH135" s="203"/>
      <c r="AI135" s="202" t="s">
        <v>562</v>
      </c>
      <c r="AJ135" s="203"/>
      <c r="AK135" s="203"/>
      <c r="AL135" s="203"/>
      <c r="AM135" s="202">
        <v>929</v>
      </c>
      <c r="AN135" s="203"/>
      <c r="AO135" s="203"/>
      <c r="AP135" s="203"/>
      <c r="AQ135" s="202" t="s">
        <v>562</v>
      </c>
      <c r="AR135" s="203"/>
      <c r="AS135" s="203"/>
      <c r="AT135" s="203"/>
      <c r="AU135" s="202">
        <v>831</v>
      </c>
      <c r="AV135" s="203"/>
      <c r="AW135" s="203"/>
      <c r="AX135" s="204"/>
    </row>
    <row r="136" spans="1:50" ht="18.75" customHeight="1" x14ac:dyDescent="0.15">
      <c r="A136" s="185"/>
      <c r="B136" s="182"/>
      <c r="C136" s="176"/>
      <c r="D136" s="182"/>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472</v>
      </c>
      <c r="AN136" s="151"/>
      <c r="AO136" s="151"/>
      <c r="AP136" s="147"/>
      <c r="AQ136" s="147" t="s">
        <v>355</v>
      </c>
      <c r="AR136" s="148"/>
      <c r="AS136" s="148"/>
      <c r="AT136" s="149"/>
      <c r="AU136" s="192" t="s">
        <v>380</v>
      </c>
      <c r="AV136" s="192"/>
      <c r="AW136" s="192"/>
      <c r="AX136" s="193"/>
    </row>
    <row r="137" spans="1:50" ht="18.75"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t="s">
        <v>574</v>
      </c>
      <c r="AR137" s="195"/>
      <c r="AS137" s="129" t="s">
        <v>356</v>
      </c>
      <c r="AT137" s="130"/>
      <c r="AU137" s="196">
        <v>34</v>
      </c>
      <c r="AV137" s="196"/>
      <c r="AW137" s="129" t="s">
        <v>300</v>
      </c>
      <c r="AX137" s="191"/>
    </row>
    <row r="138" spans="1:50" ht="39.75" customHeight="1" x14ac:dyDescent="0.15">
      <c r="A138" s="185"/>
      <c r="B138" s="182"/>
      <c r="C138" s="176"/>
      <c r="D138" s="182"/>
      <c r="E138" s="176"/>
      <c r="F138" s="177"/>
      <c r="G138" s="100" t="s">
        <v>622</v>
      </c>
      <c r="H138" s="101"/>
      <c r="I138" s="101"/>
      <c r="J138" s="101"/>
      <c r="K138" s="101"/>
      <c r="L138" s="101"/>
      <c r="M138" s="101"/>
      <c r="N138" s="101"/>
      <c r="O138" s="101"/>
      <c r="P138" s="101"/>
      <c r="Q138" s="101"/>
      <c r="R138" s="101"/>
      <c r="S138" s="101"/>
      <c r="T138" s="101"/>
      <c r="U138" s="101"/>
      <c r="V138" s="101"/>
      <c r="W138" s="101"/>
      <c r="X138" s="102"/>
      <c r="Y138" s="197" t="s">
        <v>379</v>
      </c>
      <c r="Z138" s="198"/>
      <c r="AA138" s="199"/>
      <c r="AB138" s="200" t="s">
        <v>573</v>
      </c>
      <c r="AC138" s="201"/>
      <c r="AD138" s="201"/>
      <c r="AE138" s="202">
        <v>116311</v>
      </c>
      <c r="AF138" s="203"/>
      <c r="AG138" s="203"/>
      <c r="AH138" s="203"/>
      <c r="AI138" s="202">
        <v>117910</v>
      </c>
      <c r="AJ138" s="203"/>
      <c r="AK138" s="203"/>
      <c r="AL138" s="203"/>
      <c r="AM138" s="202">
        <v>120460</v>
      </c>
      <c r="AN138" s="203"/>
      <c r="AO138" s="203"/>
      <c r="AP138" s="203"/>
      <c r="AQ138" s="202" t="s">
        <v>562</v>
      </c>
      <c r="AR138" s="203"/>
      <c r="AS138" s="203"/>
      <c r="AT138" s="203"/>
      <c r="AU138" s="202" t="s">
        <v>562</v>
      </c>
      <c r="AV138" s="203"/>
      <c r="AW138" s="203"/>
      <c r="AX138" s="204"/>
    </row>
    <row r="139" spans="1:50" ht="39.75"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t="s">
        <v>573</v>
      </c>
      <c r="AC139" s="209"/>
      <c r="AD139" s="209"/>
      <c r="AE139" s="202" t="s">
        <v>562</v>
      </c>
      <c r="AF139" s="203"/>
      <c r="AG139" s="203"/>
      <c r="AH139" s="203"/>
      <c r="AI139" s="202" t="s">
        <v>562</v>
      </c>
      <c r="AJ139" s="203"/>
      <c r="AK139" s="203"/>
      <c r="AL139" s="203"/>
      <c r="AM139" s="202">
        <v>101639</v>
      </c>
      <c r="AN139" s="203"/>
      <c r="AO139" s="203"/>
      <c r="AP139" s="203"/>
      <c r="AQ139" s="202" t="s">
        <v>562</v>
      </c>
      <c r="AR139" s="203"/>
      <c r="AS139" s="203"/>
      <c r="AT139" s="203"/>
      <c r="AU139" s="202">
        <v>114437</v>
      </c>
      <c r="AV139" s="203"/>
      <c r="AW139" s="203"/>
      <c r="AX139" s="204"/>
    </row>
    <row r="140" spans="1:50" ht="18.75" hidden="1" customHeight="1" x14ac:dyDescent="0.15">
      <c r="A140" s="185"/>
      <c r="B140" s="182"/>
      <c r="C140" s="176"/>
      <c r="D140" s="182"/>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472</v>
      </c>
      <c r="AN140" s="151"/>
      <c r="AO140" s="151"/>
      <c r="AP140" s="147"/>
      <c r="AQ140" s="147" t="s">
        <v>355</v>
      </c>
      <c r="AR140" s="148"/>
      <c r="AS140" s="148"/>
      <c r="AT140" s="149"/>
      <c r="AU140" s="192" t="s">
        <v>380</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356</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379</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472</v>
      </c>
      <c r="AN144" s="151"/>
      <c r="AO144" s="151"/>
      <c r="AP144" s="147"/>
      <c r="AQ144" s="147" t="s">
        <v>355</v>
      </c>
      <c r="AR144" s="148"/>
      <c r="AS144" s="148"/>
      <c r="AT144" s="149"/>
      <c r="AU144" s="192" t="s">
        <v>380</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356</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379</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472</v>
      </c>
      <c r="AN148" s="151"/>
      <c r="AO148" s="151"/>
      <c r="AP148" s="147"/>
      <c r="AQ148" s="147" t="s">
        <v>355</v>
      </c>
      <c r="AR148" s="148"/>
      <c r="AS148" s="148"/>
      <c r="AT148" s="149"/>
      <c r="AU148" s="192" t="s">
        <v>380</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356</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379</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185"/>
      <c r="B152" s="182"/>
      <c r="C152" s="176"/>
      <c r="D152" s="182"/>
      <c r="E152" s="176"/>
      <c r="F152" s="177"/>
      <c r="G152" s="153" t="s">
        <v>381</v>
      </c>
      <c r="H152" s="126"/>
      <c r="I152" s="126"/>
      <c r="J152" s="126"/>
      <c r="K152" s="126"/>
      <c r="L152" s="126"/>
      <c r="M152" s="126"/>
      <c r="N152" s="126"/>
      <c r="O152" s="126"/>
      <c r="P152" s="127"/>
      <c r="Q152" s="155" t="s">
        <v>476</v>
      </c>
      <c r="R152" s="126"/>
      <c r="S152" s="126"/>
      <c r="T152" s="126"/>
      <c r="U152" s="126"/>
      <c r="V152" s="126"/>
      <c r="W152" s="126"/>
      <c r="X152" s="126"/>
      <c r="Y152" s="126"/>
      <c r="Z152" s="126"/>
      <c r="AA152" s="126"/>
      <c r="AB152" s="125" t="s">
        <v>477</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381</v>
      </c>
      <c r="H159" s="126"/>
      <c r="I159" s="126"/>
      <c r="J159" s="126"/>
      <c r="K159" s="126"/>
      <c r="L159" s="126"/>
      <c r="M159" s="126"/>
      <c r="N159" s="126"/>
      <c r="O159" s="126"/>
      <c r="P159" s="127"/>
      <c r="Q159" s="155" t="s">
        <v>476</v>
      </c>
      <c r="R159" s="126"/>
      <c r="S159" s="126"/>
      <c r="T159" s="126"/>
      <c r="U159" s="126"/>
      <c r="V159" s="126"/>
      <c r="W159" s="126"/>
      <c r="X159" s="126"/>
      <c r="Y159" s="126"/>
      <c r="Z159" s="126"/>
      <c r="AA159" s="126"/>
      <c r="AB159" s="125" t="s">
        <v>477</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381</v>
      </c>
      <c r="H166" s="126"/>
      <c r="I166" s="126"/>
      <c r="J166" s="126"/>
      <c r="K166" s="126"/>
      <c r="L166" s="126"/>
      <c r="M166" s="126"/>
      <c r="N166" s="126"/>
      <c r="O166" s="126"/>
      <c r="P166" s="127"/>
      <c r="Q166" s="155" t="s">
        <v>476</v>
      </c>
      <c r="R166" s="126"/>
      <c r="S166" s="126"/>
      <c r="T166" s="126"/>
      <c r="U166" s="126"/>
      <c r="V166" s="126"/>
      <c r="W166" s="126"/>
      <c r="X166" s="126"/>
      <c r="Y166" s="126"/>
      <c r="Z166" s="126"/>
      <c r="AA166" s="126"/>
      <c r="AB166" s="125" t="s">
        <v>477</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381</v>
      </c>
      <c r="H173" s="126"/>
      <c r="I173" s="126"/>
      <c r="J173" s="126"/>
      <c r="K173" s="126"/>
      <c r="L173" s="126"/>
      <c r="M173" s="126"/>
      <c r="N173" s="126"/>
      <c r="O173" s="126"/>
      <c r="P173" s="127"/>
      <c r="Q173" s="155" t="s">
        <v>476</v>
      </c>
      <c r="R173" s="126"/>
      <c r="S173" s="126"/>
      <c r="T173" s="126"/>
      <c r="U173" s="126"/>
      <c r="V173" s="126"/>
      <c r="W173" s="126"/>
      <c r="X173" s="126"/>
      <c r="Y173" s="126"/>
      <c r="Z173" s="126"/>
      <c r="AA173" s="126"/>
      <c r="AB173" s="125" t="s">
        <v>477</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381</v>
      </c>
      <c r="H180" s="126"/>
      <c r="I180" s="126"/>
      <c r="J180" s="126"/>
      <c r="K180" s="126"/>
      <c r="L180" s="126"/>
      <c r="M180" s="126"/>
      <c r="N180" s="126"/>
      <c r="O180" s="126"/>
      <c r="P180" s="127"/>
      <c r="Q180" s="155" t="s">
        <v>476</v>
      </c>
      <c r="R180" s="126"/>
      <c r="S180" s="126"/>
      <c r="T180" s="126"/>
      <c r="U180" s="126"/>
      <c r="V180" s="126"/>
      <c r="W180" s="126"/>
      <c r="X180" s="126"/>
      <c r="Y180" s="126"/>
      <c r="Z180" s="126"/>
      <c r="AA180" s="126"/>
      <c r="AB180" s="125" t="s">
        <v>477</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383</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575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63"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472</v>
      </c>
      <c r="AN192" s="151"/>
      <c r="AO192" s="151"/>
      <c r="AP192" s="147"/>
      <c r="AQ192" s="147" t="s">
        <v>355</v>
      </c>
      <c r="AR192" s="148"/>
      <c r="AS192" s="148"/>
      <c r="AT192" s="149"/>
      <c r="AU192" s="192" t="s">
        <v>380</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356</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379</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472</v>
      </c>
      <c r="AN196" s="151"/>
      <c r="AO196" s="151"/>
      <c r="AP196" s="147"/>
      <c r="AQ196" s="147" t="s">
        <v>355</v>
      </c>
      <c r="AR196" s="148"/>
      <c r="AS196" s="148"/>
      <c r="AT196" s="149"/>
      <c r="AU196" s="192" t="s">
        <v>380</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356</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379</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472</v>
      </c>
      <c r="AN200" s="151"/>
      <c r="AO200" s="151"/>
      <c r="AP200" s="147"/>
      <c r="AQ200" s="147" t="s">
        <v>355</v>
      </c>
      <c r="AR200" s="148"/>
      <c r="AS200" s="148"/>
      <c r="AT200" s="149"/>
      <c r="AU200" s="192" t="s">
        <v>380</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356</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379</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472</v>
      </c>
      <c r="AN204" s="151"/>
      <c r="AO204" s="151"/>
      <c r="AP204" s="147"/>
      <c r="AQ204" s="147" t="s">
        <v>355</v>
      </c>
      <c r="AR204" s="148"/>
      <c r="AS204" s="148"/>
      <c r="AT204" s="149"/>
      <c r="AU204" s="192" t="s">
        <v>380</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356</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379</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472</v>
      </c>
      <c r="AN208" s="151"/>
      <c r="AO208" s="151"/>
      <c r="AP208" s="147"/>
      <c r="AQ208" s="147" t="s">
        <v>355</v>
      </c>
      <c r="AR208" s="148"/>
      <c r="AS208" s="148"/>
      <c r="AT208" s="149"/>
      <c r="AU208" s="192" t="s">
        <v>380</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356</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379</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381</v>
      </c>
      <c r="H212" s="126"/>
      <c r="I212" s="126"/>
      <c r="J212" s="126"/>
      <c r="K212" s="126"/>
      <c r="L212" s="126"/>
      <c r="M212" s="126"/>
      <c r="N212" s="126"/>
      <c r="O212" s="126"/>
      <c r="P212" s="127"/>
      <c r="Q212" s="155" t="s">
        <v>476</v>
      </c>
      <c r="R212" s="126"/>
      <c r="S212" s="126"/>
      <c r="T212" s="126"/>
      <c r="U212" s="126"/>
      <c r="V212" s="126"/>
      <c r="W212" s="126"/>
      <c r="X212" s="126"/>
      <c r="Y212" s="126"/>
      <c r="Z212" s="126"/>
      <c r="AA212" s="126"/>
      <c r="AB212" s="125" t="s">
        <v>477</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381</v>
      </c>
      <c r="H219" s="126"/>
      <c r="I219" s="126"/>
      <c r="J219" s="126"/>
      <c r="K219" s="126"/>
      <c r="L219" s="126"/>
      <c r="M219" s="126"/>
      <c r="N219" s="126"/>
      <c r="O219" s="126"/>
      <c r="P219" s="127"/>
      <c r="Q219" s="155" t="s">
        <v>476</v>
      </c>
      <c r="R219" s="126"/>
      <c r="S219" s="126"/>
      <c r="T219" s="126"/>
      <c r="U219" s="126"/>
      <c r="V219" s="126"/>
      <c r="W219" s="126"/>
      <c r="X219" s="126"/>
      <c r="Y219" s="126"/>
      <c r="Z219" s="126"/>
      <c r="AA219" s="126"/>
      <c r="AB219" s="125" t="s">
        <v>477</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381</v>
      </c>
      <c r="H226" s="126"/>
      <c r="I226" s="126"/>
      <c r="J226" s="126"/>
      <c r="K226" s="126"/>
      <c r="L226" s="126"/>
      <c r="M226" s="126"/>
      <c r="N226" s="126"/>
      <c r="O226" s="126"/>
      <c r="P226" s="127"/>
      <c r="Q226" s="155" t="s">
        <v>476</v>
      </c>
      <c r="R226" s="126"/>
      <c r="S226" s="126"/>
      <c r="T226" s="126"/>
      <c r="U226" s="126"/>
      <c r="V226" s="126"/>
      <c r="W226" s="126"/>
      <c r="X226" s="126"/>
      <c r="Y226" s="126"/>
      <c r="Z226" s="126"/>
      <c r="AA226" s="126"/>
      <c r="AB226" s="125" t="s">
        <v>477</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381</v>
      </c>
      <c r="H233" s="126"/>
      <c r="I233" s="126"/>
      <c r="J233" s="126"/>
      <c r="K233" s="126"/>
      <c r="L233" s="126"/>
      <c r="M233" s="126"/>
      <c r="N233" s="126"/>
      <c r="O233" s="126"/>
      <c r="P233" s="127"/>
      <c r="Q233" s="155" t="s">
        <v>476</v>
      </c>
      <c r="R233" s="126"/>
      <c r="S233" s="126"/>
      <c r="T233" s="126"/>
      <c r="U233" s="126"/>
      <c r="V233" s="126"/>
      <c r="W233" s="126"/>
      <c r="X233" s="126"/>
      <c r="Y233" s="126"/>
      <c r="Z233" s="126"/>
      <c r="AA233" s="126"/>
      <c r="AB233" s="125" t="s">
        <v>477</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381</v>
      </c>
      <c r="H240" s="126"/>
      <c r="I240" s="126"/>
      <c r="J240" s="126"/>
      <c r="K240" s="126"/>
      <c r="L240" s="126"/>
      <c r="M240" s="126"/>
      <c r="N240" s="126"/>
      <c r="O240" s="126"/>
      <c r="P240" s="127"/>
      <c r="Q240" s="155" t="s">
        <v>476</v>
      </c>
      <c r="R240" s="126"/>
      <c r="S240" s="126"/>
      <c r="T240" s="126"/>
      <c r="U240" s="126"/>
      <c r="V240" s="126"/>
      <c r="W240" s="126"/>
      <c r="X240" s="126"/>
      <c r="Y240" s="126"/>
      <c r="Z240" s="126"/>
      <c r="AA240" s="126"/>
      <c r="AB240" s="125" t="s">
        <v>477</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383</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472</v>
      </c>
      <c r="AN252" s="151"/>
      <c r="AO252" s="151"/>
      <c r="AP252" s="147"/>
      <c r="AQ252" s="147" t="s">
        <v>355</v>
      </c>
      <c r="AR252" s="148"/>
      <c r="AS252" s="148"/>
      <c r="AT252" s="149"/>
      <c r="AU252" s="192" t="s">
        <v>380</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356</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379</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472</v>
      </c>
      <c r="AN256" s="151"/>
      <c r="AO256" s="151"/>
      <c r="AP256" s="147"/>
      <c r="AQ256" s="147" t="s">
        <v>355</v>
      </c>
      <c r="AR256" s="148"/>
      <c r="AS256" s="148"/>
      <c r="AT256" s="149"/>
      <c r="AU256" s="192" t="s">
        <v>380</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356</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379</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472</v>
      </c>
      <c r="AN260" s="151"/>
      <c r="AO260" s="151"/>
      <c r="AP260" s="147"/>
      <c r="AQ260" s="147" t="s">
        <v>355</v>
      </c>
      <c r="AR260" s="148"/>
      <c r="AS260" s="148"/>
      <c r="AT260" s="149"/>
      <c r="AU260" s="192" t="s">
        <v>380</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356</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379</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357</v>
      </c>
      <c r="AF264" s="213"/>
      <c r="AG264" s="213"/>
      <c r="AH264" s="213"/>
      <c r="AI264" s="213" t="s">
        <v>363</v>
      </c>
      <c r="AJ264" s="213"/>
      <c r="AK264" s="213"/>
      <c r="AL264" s="213"/>
      <c r="AM264" s="213" t="s">
        <v>472</v>
      </c>
      <c r="AN264" s="213"/>
      <c r="AO264" s="213"/>
      <c r="AP264" s="155"/>
      <c r="AQ264" s="155" t="s">
        <v>355</v>
      </c>
      <c r="AR264" s="126"/>
      <c r="AS264" s="126"/>
      <c r="AT264" s="127"/>
      <c r="AU264" s="132" t="s">
        <v>380</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356</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379</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472</v>
      </c>
      <c r="AN268" s="151"/>
      <c r="AO268" s="151"/>
      <c r="AP268" s="147"/>
      <c r="AQ268" s="147" t="s">
        <v>355</v>
      </c>
      <c r="AR268" s="148"/>
      <c r="AS268" s="148"/>
      <c r="AT268" s="149"/>
      <c r="AU268" s="192" t="s">
        <v>380</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356</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379</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381</v>
      </c>
      <c r="H272" s="126"/>
      <c r="I272" s="126"/>
      <c r="J272" s="126"/>
      <c r="K272" s="126"/>
      <c r="L272" s="126"/>
      <c r="M272" s="126"/>
      <c r="N272" s="126"/>
      <c r="O272" s="126"/>
      <c r="P272" s="127"/>
      <c r="Q272" s="155" t="s">
        <v>476</v>
      </c>
      <c r="R272" s="126"/>
      <c r="S272" s="126"/>
      <c r="T272" s="126"/>
      <c r="U272" s="126"/>
      <c r="V272" s="126"/>
      <c r="W272" s="126"/>
      <c r="X272" s="126"/>
      <c r="Y272" s="126"/>
      <c r="Z272" s="126"/>
      <c r="AA272" s="126"/>
      <c r="AB272" s="125" t="s">
        <v>477</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381</v>
      </c>
      <c r="H279" s="126"/>
      <c r="I279" s="126"/>
      <c r="J279" s="126"/>
      <c r="K279" s="126"/>
      <c r="L279" s="126"/>
      <c r="M279" s="126"/>
      <c r="N279" s="126"/>
      <c r="O279" s="126"/>
      <c r="P279" s="127"/>
      <c r="Q279" s="155" t="s">
        <v>476</v>
      </c>
      <c r="R279" s="126"/>
      <c r="S279" s="126"/>
      <c r="T279" s="126"/>
      <c r="U279" s="126"/>
      <c r="V279" s="126"/>
      <c r="W279" s="126"/>
      <c r="X279" s="126"/>
      <c r="Y279" s="126"/>
      <c r="Z279" s="126"/>
      <c r="AA279" s="126"/>
      <c r="AB279" s="125" t="s">
        <v>477</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381</v>
      </c>
      <c r="H286" s="126"/>
      <c r="I286" s="126"/>
      <c r="J286" s="126"/>
      <c r="K286" s="126"/>
      <c r="L286" s="126"/>
      <c r="M286" s="126"/>
      <c r="N286" s="126"/>
      <c r="O286" s="126"/>
      <c r="P286" s="127"/>
      <c r="Q286" s="155" t="s">
        <v>476</v>
      </c>
      <c r="R286" s="126"/>
      <c r="S286" s="126"/>
      <c r="T286" s="126"/>
      <c r="U286" s="126"/>
      <c r="V286" s="126"/>
      <c r="W286" s="126"/>
      <c r="X286" s="126"/>
      <c r="Y286" s="126"/>
      <c r="Z286" s="126"/>
      <c r="AA286" s="126"/>
      <c r="AB286" s="125" t="s">
        <v>477</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381</v>
      </c>
      <c r="H293" s="126"/>
      <c r="I293" s="126"/>
      <c r="J293" s="126"/>
      <c r="K293" s="126"/>
      <c r="L293" s="126"/>
      <c r="M293" s="126"/>
      <c r="N293" s="126"/>
      <c r="O293" s="126"/>
      <c r="P293" s="127"/>
      <c r="Q293" s="155" t="s">
        <v>476</v>
      </c>
      <c r="R293" s="126"/>
      <c r="S293" s="126"/>
      <c r="T293" s="126"/>
      <c r="U293" s="126"/>
      <c r="V293" s="126"/>
      <c r="W293" s="126"/>
      <c r="X293" s="126"/>
      <c r="Y293" s="126"/>
      <c r="Z293" s="126"/>
      <c r="AA293" s="126"/>
      <c r="AB293" s="125" t="s">
        <v>477</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381</v>
      </c>
      <c r="H300" s="126"/>
      <c r="I300" s="126"/>
      <c r="J300" s="126"/>
      <c r="K300" s="126"/>
      <c r="L300" s="126"/>
      <c r="M300" s="126"/>
      <c r="N300" s="126"/>
      <c r="O300" s="126"/>
      <c r="P300" s="127"/>
      <c r="Q300" s="155" t="s">
        <v>476</v>
      </c>
      <c r="R300" s="126"/>
      <c r="S300" s="126"/>
      <c r="T300" s="126"/>
      <c r="U300" s="126"/>
      <c r="V300" s="126"/>
      <c r="W300" s="126"/>
      <c r="X300" s="126"/>
      <c r="Y300" s="126"/>
      <c r="Z300" s="126"/>
      <c r="AA300" s="126"/>
      <c r="AB300" s="125" t="s">
        <v>477</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383</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472</v>
      </c>
      <c r="AN312" s="151"/>
      <c r="AO312" s="151"/>
      <c r="AP312" s="147"/>
      <c r="AQ312" s="147" t="s">
        <v>355</v>
      </c>
      <c r="AR312" s="148"/>
      <c r="AS312" s="148"/>
      <c r="AT312" s="149"/>
      <c r="AU312" s="192" t="s">
        <v>380</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356</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379</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472</v>
      </c>
      <c r="AN316" s="151"/>
      <c r="AO316" s="151"/>
      <c r="AP316" s="147"/>
      <c r="AQ316" s="147" t="s">
        <v>355</v>
      </c>
      <c r="AR316" s="148"/>
      <c r="AS316" s="148"/>
      <c r="AT316" s="149"/>
      <c r="AU316" s="192" t="s">
        <v>380</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356</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379</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472</v>
      </c>
      <c r="AN320" s="151"/>
      <c r="AO320" s="151"/>
      <c r="AP320" s="147"/>
      <c r="AQ320" s="147" t="s">
        <v>355</v>
      </c>
      <c r="AR320" s="148"/>
      <c r="AS320" s="148"/>
      <c r="AT320" s="149"/>
      <c r="AU320" s="192" t="s">
        <v>380</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356</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379</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472</v>
      </c>
      <c r="AN324" s="151"/>
      <c r="AO324" s="151"/>
      <c r="AP324" s="147"/>
      <c r="AQ324" s="147" t="s">
        <v>355</v>
      </c>
      <c r="AR324" s="148"/>
      <c r="AS324" s="148"/>
      <c r="AT324" s="149"/>
      <c r="AU324" s="192" t="s">
        <v>380</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356</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379</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472</v>
      </c>
      <c r="AN328" s="151"/>
      <c r="AO328" s="151"/>
      <c r="AP328" s="147"/>
      <c r="AQ328" s="147" t="s">
        <v>355</v>
      </c>
      <c r="AR328" s="148"/>
      <c r="AS328" s="148"/>
      <c r="AT328" s="149"/>
      <c r="AU328" s="192" t="s">
        <v>380</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356</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379</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381</v>
      </c>
      <c r="H332" s="126"/>
      <c r="I332" s="126"/>
      <c r="J332" s="126"/>
      <c r="K332" s="126"/>
      <c r="L332" s="126"/>
      <c r="M332" s="126"/>
      <c r="N332" s="126"/>
      <c r="O332" s="126"/>
      <c r="P332" s="127"/>
      <c r="Q332" s="155" t="s">
        <v>476</v>
      </c>
      <c r="R332" s="126"/>
      <c r="S332" s="126"/>
      <c r="T332" s="126"/>
      <c r="U332" s="126"/>
      <c r="V332" s="126"/>
      <c r="W332" s="126"/>
      <c r="X332" s="126"/>
      <c r="Y332" s="126"/>
      <c r="Z332" s="126"/>
      <c r="AA332" s="126"/>
      <c r="AB332" s="125" t="s">
        <v>477</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381</v>
      </c>
      <c r="H339" s="126"/>
      <c r="I339" s="126"/>
      <c r="J339" s="126"/>
      <c r="K339" s="126"/>
      <c r="L339" s="126"/>
      <c r="M339" s="126"/>
      <c r="N339" s="126"/>
      <c r="O339" s="126"/>
      <c r="P339" s="127"/>
      <c r="Q339" s="155" t="s">
        <v>476</v>
      </c>
      <c r="R339" s="126"/>
      <c r="S339" s="126"/>
      <c r="T339" s="126"/>
      <c r="U339" s="126"/>
      <c r="V339" s="126"/>
      <c r="W339" s="126"/>
      <c r="X339" s="126"/>
      <c r="Y339" s="126"/>
      <c r="Z339" s="126"/>
      <c r="AA339" s="126"/>
      <c r="AB339" s="125" t="s">
        <v>477</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381</v>
      </c>
      <c r="H346" s="126"/>
      <c r="I346" s="126"/>
      <c r="J346" s="126"/>
      <c r="K346" s="126"/>
      <c r="L346" s="126"/>
      <c r="M346" s="126"/>
      <c r="N346" s="126"/>
      <c r="O346" s="126"/>
      <c r="P346" s="127"/>
      <c r="Q346" s="155" t="s">
        <v>476</v>
      </c>
      <c r="R346" s="126"/>
      <c r="S346" s="126"/>
      <c r="T346" s="126"/>
      <c r="U346" s="126"/>
      <c r="V346" s="126"/>
      <c r="W346" s="126"/>
      <c r="X346" s="126"/>
      <c r="Y346" s="126"/>
      <c r="Z346" s="126"/>
      <c r="AA346" s="126"/>
      <c r="AB346" s="125" t="s">
        <v>477</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381</v>
      </c>
      <c r="H353" s="126"/>
      <c r="I353" s="126"/>
      <c r="J353" s="126"/>
      <c r="K353" s="126"/>
      <c r="L353" s="126"/>
      <c r="M353" s="126"/>
      <c r="N353" s="126"/>
      <c r="O353" s="126"/>
      <c r="P353" s="127"/>
      <c r="Q353" s="155" t="s">
        <v>476</v>
      </c>
      <c r="R353" s="126"/>
      <c r="S353" s="126"/>
      <c r="T353" s="126"/>
      <c r="U353" s="126"/>
      <c r="V353" s="126"/>
      <c r="W353" s="126"/>
      <c r="X353" s="126"/>
      <c r="Y353" s="126"/>
      <c r="Z353" s="126"/>
      <c r="AA353" s="126"/>
      <c r="AB353" s="125" t="s">
        <v>477</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381</v>
      </c>
      <c r="H360" s="126"/>
      <c r="I360" s="126"/>
      <c r="J360" s="126"/>
      <c r="K360" s="126"/>
      <c r="L360" s="126"/>
      <c r="M360" s="126"/>
      <c r="N360" s="126"/>
      <c r="O360" s="126"/>
      <c r="P360" s="127"/>
      <c r="Q360" s="155" t="s">
        <v>476</v>
      </c>
      <c r="R360" s="126"/>
      <c r="S360" s="126"/>
      <c r="T360" s="126"/>
      <c r="U360" s="126"/>
      <c r="V360" s="126"/>
      <c r="W360" s="126"/>
      <c r="X360" s="126"/>
      <c r="Y360" s="126"/>
      <c r="Z360" s="126"/>
      <c r="AA360" s="126"/>
      <c r="AB360" s="125" t="s">
        <v>477</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383</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472</v>
      </c>
      <c r="AN372" s="151"/>
      <c r="AO372" s="151"/>
      <c r="AP372" s="147"/>
      <c r="AQ372" s="147" t="s">
        <v>355</v>
      </c>
      <c r="AR372" s="148"/>
      <c r="AS372" s="148"/>
      <c r="AT372" s="149"/>
      <c r="AU372" s="192" t="s">
        <v>380</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356</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379</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472</v>
      </c>
      <c r="AN376" s="151"/>
      <c r="AO376" s="151"/>
      <c r="AP376" s="147"/>
      <c r="AQ376" s="147" t="s">
        <v>355</v>
      </c>
      <c r="AR376" s="148"/>
      <c r="AS376" s="148"/>
      <c r="AT376" s="149"/>
      <c r="AU376" s="192" t="s">
        <v>380</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356</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379</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472</v>
      </c>
      <c r="AN380" s="151"/>
      <c r="AO380" s="151"/>
      <c r="AP380" s="147"/>
      <c r="AQ380" s="147" t="s">
        <v>355</v>
      </c>
      <c r="AR380" s="148"/>
      <c r="AS380" s="148"/>
      <c r="AT380" s="149"/>
      <c r="AU380" s="192" t="s">
        <v>380</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356</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379</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472</v>
      </c>
      <c r="AN384" s="151"/>
      <c r="AO384" s="151"/>
      <c r="AP384" s="147"/>
      <c r="AQ384" s="147" t="s">
        <v>355</v>
      </c>
      <c r="AR384" s="148"/>
      <c r="AS384" s="148"/>
      <c r="AT384" s="149"/>
      <c r="AU384" s="192" t="s">
        <v>380</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356</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379</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472</v>
      </c>
      <c r="AN388" s="151"/>
      <c r="AO388" s="151"/>
      <c r="AP388" s="147"/>
      <c r="AQ388" s="147" t="s">
        <v>355</v>
      </c>
      <c r="AR388" s="148"/>
      <c r="AS388" s="148"/>
      <c r="AT388" s="149"/>
      <c r="AU388" s="192" t="s">
        <v>380</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356</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379</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381</v>
      </c>
      <c r="H392" s="126"/>
      <c r="I392" s="126"/>
      <c r="J392" s="126"/>
      <c r="K392" s="126"/>
      <c r="L392" s="126"/>
      <c r="M392" s="126"/>
      <c r="N392" s="126"/>
      <c r="O392" s="126"/>
      <c r="P392" s="127"/>
      <c r="Q392" s="155" t="s">
        <v>476</v>
      </c>
      <c r="R392" s="126"/>
      <c r="S392" s="126"/>
      <c r="T392" s="126"/>
      <c r="U392" s="126"/>
      <c r="V392" s="126"/>
      <c r="W392" s="126"/>
      <c r="X392" s="126"/>
      <c r="Y392" s="126"/>
      <c r="Z392" s="126"/>
      <c r="AA392" s="126"/>
      <c r="AB392" s="125" t="s">
        <v>477</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381</v>
      </c>
      <c r="H399" s="126"/>
      <c r="I399" s="126"/>
      <c r="J399" s="126"/>
      <c r="K399" s="126"/>
      <c r="L399" s="126"/>
      <c r="M399" s="126"/>
      <c r="N399" s="126"/>
      <c r="O399" s="126"/>
      <c r="P399" s="127"/>
      <c r="Q399" s="155" t="s">
        <v>476</v>
      </c>
      <c r="R399" s="126"/>
      <c r="S399" s="126"/>
      <c r="T399" s="126"/>
      <c r="U399" s="126"/>
      <c r="V399" s="126"/>
      <c r="W399" s="126"/>
      <c r="X399" s="126"/>
      <c r="Y399" s="126"/>
      <c r="Z399" s="126"/>
      <c r="AA399" s="126"/>
      <c r="AB399" s="125" t="s">
        <v>477</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381</v>
      </c>
      <c r="H406" s="126"/>
      <c r="I406" s="126"/>
      <c r="J406" s="126"/>
      <c r="K406" s="126"/>
      <c r="L406" s="126"/>
      <c r="M406" s="126"/>
      <c r="N406" s="126"/>
      <c r="O406" s="126"/>
      <c r="P406" s="127"/>
      <c r="Q406" s="155" t="s">
        <v>476</v>
      </c>
      <c r="R406" s="126"/>
      <c r="S406" s="126"/>
      <c r="T406" s="126"/>
      <c r="U406" s="126"/>
      <c r="V406" s="126"/>
      <c r="W406" s="126"/>
      <c r="X406" s="126"/>
      <c r="Y406" s="126"/>
      <c r="Z406" s="126"/>
      <c r="AA406" s="126"/>
      <c r="AB406" s="125" t="s">
        <v>477</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381</v>
      </c>
      <c r="H413" s="126"/>
      <c r="I413" s="126"/>
      <c r="J413" s="126"/>
      <c r="K413" s="126"/>
      <c r="L413" s="126"/>
      <c r="M413" s="126"/>
      <c r="N413" s="126"/>
      <c r="O413" s="126"/>
      <c r="P413" s="127"/>
      <c r="Q413" s="155" t="s">
        <v>476</v>
      </c>
      <c r="R413" s="126"/>
      <c r="S413" s="126"/>
      <c r="T413" s="126"/>
      <c r="U413" s="126"/>
      <c r="V413" s="126"/>
      <c r="W413" s="126"/>
      <c r="X413" s="126"/>
      <c r="Y413" s="126"/>
      <c r="Z413" s="126"/>
      <c r="AA413" s="126"/>
      <c r="AB413" s="125" t="s">
        <v>477</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381</v>
      </c>
      <c r="H420" s="126"/>
      <c r="I420" s="126"/>
      <c r="J420" s="126"/>
      <c r="K420" s="126"/>
      <c r="L420" s="126"/>
      <c r="M420" s="126"/>
      <c r="N420" s="126"/>
      <c r="O420" s="126"/>
      <c r="P420" s="127"/>
      <c r="Q420" s="155" t="s">
        <v>476</v>
      </c>
      <c r="R420" s="126"/>
      <c r="S420" s="126"/>
      <c r="T420" s="126"/>
      <c r="U420" s="126"/>
      <c r="V420" s="126"/>
      <c r="W420" s="126"/>
      <c r="X420" s="126"/>
      <c r="Y420" s="126"/>
      <c r="Z420" s="126"/>
      <c r="AA420" s="126"/>
      <c r="AB420" s="125" t="s">
        <v>477</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383</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hidden="1" customHeight="1" x14ac:dyDescent="0.15">
      <c r="A430" s="185"/>
      <c r="B430" s="182"/>
      <c r="C430" s="174" t="s">
        <v>368</v>
      </c>
      <c r="D430" s="933"/>
      <c r="E430" s="170" t="s">
        <v>388</v>
      </c>
      <c r="F430" s="171"/>
      <c r="G430" s="901" t="s">
        <v>384</v>
      </c>
      <c r="H430" s="119"/>
      <c r="I430" s="119"/>
      <c r="J430" s="902"/>
      <c r="K430" s="903"/>
      <c r="L430" s="903"/>
      <c r="M430" s="903"/>
      <c r="N430" s="903"/>
      <c r="O430" s="903"/>
      <c r="P430" s="903"/>
      <c r="Q430" s="903"/>
      <c r="R430" s="903"/>
      <c r="S430" s="903"/>
      <c r="T430" s="90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hidden="1" customHeight="1" x14ac:dyDescent="0.15">
      <c r="A431" s="185"/>
      <c r="B431" s="182"/>
      <c r="C431" s="176"/>
      <c r="D431" s="182"/>
      <c r="E431" s="338" t="s">
        <v>373</v>
      </c>
      <c r="F431" s="339"/>
      <c r="G431" s="340"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372</v>
      </c>
      <c r="AF431" s="334"/>
      <c r="AG431" s="334"/>
      <c r="AH431" s="335"/>
      <c r="AI431" s="213" t="s">
        <v>472</v>
      </c>
      <c r="AJ431" s="213"/>
      <c r="AK431" s="213"/>
      <c r="AL431" s="155"/>
      <c r="AM431" s="213" t="s">
        <v>536</v>
      </c>
      <c r="AN431" s="213"/>
      <c r="AO431" s="213"/>
      <c r="AP431" s="155"/>
      <c r="AQ431" s="155" t="s">
        <v>355</v>
      </c>
      <c r="AR431" s="126"/>
      <c r="AS431" s="126"/>
      <c r="AT431" s="127"/>
      <c r="AU431" s="132" t="s">
        <v>253</v>
      </c>
      <c r="AV431" s="132"/>
      <c r="AW431" s="132"/>
      <c r="AX431" s="133"/>
    </row>
    <row r="432" spans="1:50" ht="18.75" hidden="1"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c r="AF432" s="196"/>
      <c r="AG432" s="129" t="s">
        <v>356</v>
      </c>
      <c r="AH432" s="130"/>
      <c r="AI432" s="152"/>
      <c r="AJ432" s="152"/>
      <c r="AK432" s="152"/>
      <c r="AL432" s="150"/>
      <c r="AM432" s="152"/>
      <c r="AN432" s="152"/>
      <c r="AO432" s="152"/>
      <c r="AP432" s="150"/>
      <c r="AQ432" s="592"/>
      <c r="AR432" s="196"/>
      <c r="AS432" s="129" t="s">
        <v>356</v>
      </c>
      <c r="AT432" s="130"/>
      <c r="AU432" s="196"/>
      <c r="AV432" s="196"/>
      <c r="AW432" s="129" t="s">
        <v>300</v>
      </c>
      <c r="AX432" s="191"/>
    </row>
    <row r="433" spans="1:50" ht="23.25" hidden="1" customHeight="1" x14ac:dyDescent="0.15">
      <c r="A433" s="185"/>
      <c r="B433" s="182"/>
      <c r="C433" s="176"/>
      <c r="D433" s="182"/>
      <c r="E433" s="338"/>
      <c r="F433" s="339"/>
      <c r="G433" s="100"/>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c r="AC433" s="209"/>
      <c r="AD433" s="209"/>
      <c r="AE433" s="336"/>
      <c r="AF433" s="203"/>
      <c r="AG433" s="203"/>
      <c r="AH433" s="203"/>
      <c r="AI433" s="336"/>
      <c r="AJ433" s="203"/>
      <c r="AK433" s="203"/>
      <c r="AL433" s="203"/>
      <c r="AM433" s="336"/>
      <c r="AN433" s="203"/>
      <c r="AO433" s="203"/>
      <c r="AP433" s="337"/>
      <c r="AQ433" s="336"/>
      <c r="AR433" s="203"/>
      <c r="AS433" s="203"/>
      <c r="AT433" s="337"/>
      <c r="AU433" s="203"/>
      <c r="AV433" s="203"/>
      <c r="AW433" s="203"/>
      <c r="AX433" s="204"/>
    </row>
    <row r="434" spans="1:50" ht="23.25" hidden="1"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c r="AC434" s="201"/>
      <c r="AD434" s="201"/>
      <c r="AE434" s="336"/>
      <c r="AF434" s="203"/>
      <c r="AG434" s="203"/>
      <c r="AH434" s="337"/>
      <c r="AI434" s="336"/>
      <c r="AJ434" s="203"/>
      <c r="AK434" s="203"/>
      <c r="AL434" s="203"/>
      <c r="AM434" s="336"/>
      <c r="AN434" s="203"/>
      <c r="AO434" s="203"/>
      <c r="AP434" s="337"/>
      <c r="AQ434" s="336"/>
      <c r="AR434" s="203"/>
      <c r="AS434" s="203"/>
      <c r="AT434" s="337"/>
      <c r="AU434" s="203"/>
      <c r="AV434" s="203"/>
      <c r="AW434" s="203"/>
      <c r="AX434" s="204"/>
    </row>
    <row r="435" spans="1:50" ht="23.25" hidden="1"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c r="AF435" s="203"/>
      <c r="AG435" s="203"/>
      <c r="AH435" s="337"/>
      <c r="AI435" s="336"/>
      <c r="AJ435" s="203"/>
      <c r="AK435" s="203"/>
      <c r="AL435" s="203"/>
      <c r="AM435" s="336"/>
      <c r="AN435" s="203"/>
      <c r="AO435" s="203"/>
      <c r="AP435" s="337"/>
      <c r="AQ435" s="336"/>
      <c r="AR435" s="203"/>
      <c r="AS435" s="203"/>
      <c r="AT435" s="337"/>
      <c r="AU435" s="203"/>
      <c r="AV435" s="203"/>
      <c r="AW435" s="203"/>
      <c r="AX435" s="204"/>
    </row>
    <row r="436" spans="1:50" ht="18.75" hidden="1" customHeight="1" x14ac:dyDescent="0.15">
      <c r="A436" s="185"/>
      <c r="B436" s="182"/>
      <c r="C436" s="176"/>
      <c r="D436" s="182"/>
      <c r="E436" s="338" t="s">
        <v>373</v>
      </c>
      <c r="F436" s="339"/>
      <c r="G436" s="340"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372</v>
      </c>
      <c r="AF436" s="334"/>
      <c r="AG436" s="334"/>
      <c r="AH436" s="335"/>
      <c r="AI436" s="213" t="s">
        <v>472</v>
      </c>
      <c r="AJ436" s="213"/>
      <c r="AK436" s="213"/>
      <c r="AL436" s="155"/>
      <c r="AM436" s="213" t="s">
        <v>536</v>
      </c>
      <c r="AN436" s="213"/>
      <c r="AO436" s="213"/>
      <c r="AP436" s="155"/>
      <c r="AQ436" s="155" t="s">
        <v>355</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356</v>
      </c>
      <c r="AH437" s="130"/>
      <c r="AI437" s="152"/>
      <c r="AJ437" s="152"/>
      <c r="AK437" s="152"/>
      <c r="AL437" s="150"/>
      <c r="AM437" s="152"/>
      <c r="AN437" s="152"/>
      <c r="AO437" s="152"/>
      <c r="AP437" s="150"/>
      <c r="AQ437" s="592"/>
      <c r="AR437" s="196"/>
      <c r="AS437" s="129" t="s">
        <v>356</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373</v>
      </c>
      <c r="F441" s="339"/>
      <c r="G441" s="340"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372</v>
      </c>
      <c r="AF441" s="334"/>
      <c r="AG441" s="334"/>
      <c r="AH441" s="335"/>
      <c r="AI441" s="213" t="s">
        <v>472</v>
      </c>
      <c r="AJ441" s="213"/>
      <c r="AK441" s="213"/>
      <c r="AL441" s="155"/>
      <c r="AM441" s="213" t="s">
        <v>536</v>
      </c>
      <c r="AN441" s="213"/>
      <c r="AO441" s="213"/>
      <c r="AP441" s="155"/>
      <c r="AQ441" s="155" t="s">
        <v>355</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356</v>
      </c>
      <c r="AH442" s="130"/>
      <c r="AI442" s="152"/>
      <c r="AJ442" s="152"/>
      <c r="AK442" s="152"/>
      <c r="AL442" s="150"/>
      <c r="AM442" s="152"/>
      <c r="AN442" s="152"/>
      <c r="AO442" s="152"/>
      <c r="AP442" s="150"/>
      <c r="AQ442" s="592"/>
      <c r="AR442" s="196"/>
      <c r="AS442" s="129" t="s">
        <v>356</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373</v>
      </c>
      <c r="F446" s="339"/>
      <c r="G446" s="340"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372</v>
      </c>
      <c r="AF446" s="334"/>
      <c r="AG446" s="334"/>
      <c r="AH446" s="335"/>
      <c r="AI446" s="213" t="s">
        <v>472</v>
      </c>
      <c r="AJ446" s="213"/>
      <c r="AK446" s="213"/>
      <c r="AL446" s="155"/>
      <c r="AM446" s="213" t="s">
        <v>536</v>
      </c>
      <c r="AN446" s="213"/>
      <c r="AO446" s="213"/>
      <c r="AP446" s="155"/>
      <c r="AQ446" s="155" t="s">
        <v>355</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356</v>
      </c>
      <c r="AH447" s="130"/>
      <c r="AI447" s="152"/>
      <c r="AJ447" s="152"/>
      <c r="AK447" s="152"/>
      <c r="AL447" s="150"/>
      <c r="AM447" s="152"/>
      <c r="AN447" s="152"/>
      <c r="AO447" s="152"/>
      <c r="AP447" s="150"/>
      <c r="AQ447" s="592"/>
      <c r="AR447" s="196"/>
      <c r="AS447" s="129" t="s">
        <v>356</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373</v>
      </c>
      <c r="F451" s="339"/>
      <c r="G451" s="340"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372</v>
      </c>
      <c r="AF451" s="334"/>
      <c r="AG451" s="334"/>
      <c r="AH451" s="335"/>
      <c r="AI451" s="213" t="s">
        <v>472</v>
      </c>
      <c r="AJ451" s="213"/>
      <c r="AK451" s="213"/>
      <c r="AL451" s="155"/>
      <c r="AM451" s="213" t="s">
        <v>536</v>
      </c>
      <c r="AN451" s="213"/>
      <c r="AO451" s="213"/>
      <c r="AP451" s="155"/>
      <c r="AQ451" s="155" t="s">
        <v>355</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356</v>
      </c>
      <c r="AH452" s="130"/>
      <c r="AI452" s="152"/>
      <c r="AJ452" s="152"/>
      <c r="AK452" s="152"/>
      <c r="AL452" s="150"/>
      <c r="AM452" s="152"/>
      <c r="AN452" s="152"/>
      <c r="AO452" s="152"/>
      <c r="AP452" s="150"/>
      <c r="AQ452" s="592"/>
      <c r="AR452" s="196"/>
      <c r="AS452" s="129" t="s">
        <v>356</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hidden="1" customHeight="1" x14ac:dyDescent="0.15">
      <c r="A456" s="185"/>
      <c r="B456" s="182"/>
      <c r="C456" s="176"/>
      <c r="D456" s="182"/>
      <c r="E456" s="338" t="s">
        <v>374</v>
      </c>
      <c r="F456" s="339"/>
      <c r="G456" s="340"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372</v>
      </c>
      <c r="AF456" s="334"/>
      <c r="AG456" s="334"/>
      <c r="AH456" s="335"/>
      <c r="AI456" s="213" t="s">
        <v>472</v>
      </c>
      <c r="AJ456" s="213"/>
      <c r="AK456" s="213"/>
      <c r="AL456" s="155"/>
      <c r="AM456" s="213" t="s">
        <v>536</v>
      </c>
      <c r="AN456" s="213"/>
      <c r="AO456" s="213"/>
      <c r="AP456" s="155"/>
      <c r="AQ456" s="155" t="s">
        <v>355</v>
      </c>
      <c r="AR456" s="126"/>
      <c r="AS456" s="126"/>
      <c r="AT456" s="127"/>
      <c r="AU456" s="132" t="s">
        <v>253</v>
      </c>
      <c r="AV456" s="132"/>
      <c r="AW456" s="132"/>
      <c r="AX456" s="133"/>
    </row>
    <row r="457" spans="1:50" ht="18.75" hidden="1"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c r="AF457" s="196"/>
      <c r="AG457" s="129" t="s">
        <v>356</v>
      </c>
      <c r="AH457" s="130"/>
      <c r="AI457" s="152"/>
      <c r="AJ457" s="152"/>
      <c r="AK457" s="152"/>
      <c r="AL457" s="150"/>
      <c r="AM457" s="152"/>
      <c r="AN457" s="152"/>
      <c r="AO457" s="152"/>
      <c r="AP457" s="150"/>
      <c r="AQ457" s="592"/>
      <c r="AR457" s="196"/>
      <c r="AS457" s="129" t="s">
        <v>356</v>
      </c>
      <c r="AT457" s="130"/>
      <c r="AU457" s="196"/>
      <c r="AV457" s="196"/>
      <c r="AW457" s="129" t="s">
        <v>300</v>
      </c>
      <c r="AX457" s="191"/>
    </row>
    <row r="458" spans="1:50" ht="23.25" hidden="1" customHeight="1" x14ac:dyDescent="0.15">
      <c r="A458" s="185"/>
      <c r="B458" s="182"/>
      <c r="C458" s="176"/>
      <c r="D458" s="182"/>
      <c r="E458" s="338"/>
      <c r="F458" s="339"/>
      <c r="G458" s="100"/>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c r="AC458" s="209"/>
      <c r="AD458" s="209"/>
      <c r="AE458" s="336"/>
      <c r="AF458" s="203"/>
      <c r="AG458" s="203"/>
      <c r="AH458" s="203"/>
      <c r="AI458" s="336"/>
      <c r="AJ458" s="203"/>
      <c r="AK458" s="203"/>
      <c r="AL458" s="203"/>
      <c r="AM458" s="336"/>
      <c r="AN458" s="203"/>
      <c r="AO458" s="203"/>
      <c r="AP458" s="337"/>
      <c r="AQ458" s="336"/>
      <c r="AR458" s="203"/>
      <c r="AS458" s="203"/>
      <c r="AT458" s="337"/>
      <c r="AU458" s="203"/>
      <c r="AV458" s="203"/>
      <c r="AW458" s="203"/>
      <c r="AX458" s="204"/>
    </row>
    <row r="459" spans="1:50" ht="23.25" hidden="1"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c r="AC459" s="201"/>
      <c r="AD459" s="201"/>
      <c r="AE459" s="336"/>
      <c r="AF459" s="203"/>
      <c r="AG459" s="203"/>
      <c r="AH459" s="337"/>
      <c r="AI459" s="336"/>
      <c r="AJ459" s="203"/>
      <c r="AK459" s="203"/>
      <c r="AL459" s="203"/>
      <c r="AM459" s="336"/>
      <c r="AN459" s="203"/>
      <c r="AO459" s="203"/>
      <c r="AP459" s="337"/>
      <c r="AQ459" s="336"/>
      <c r="AR459" s="203"/>
      <c r="AS459" s="203"/>
      <c r="AT459" s="337"/>
      <c r="AU459" s="203"/>
      <c r="AV459" s="203"/>
      <c r="AW459" s="203"/>
      <c r="AX459" s="204"/>
    </row>
    <row r="460" spans="1:50" ht="23.25" hidden="1"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c r="AF460" s="203"/>
      <c r="AG460" s="203"/>
      <c r="AH460" s="337"/>
      <c r="AI460" s="336"/>
      <c r="AJ460" s="203"/>
      <c r="AK460" s="203"/>
      <c r="AL460" s="203"/>
      <c r="AM460" s="336"/>
      <c r="AN460" s="203"/>
      <c r="AO460" s="203"/>
      <c r="AP460" s="337"/>
      <c r="AQ460" s="336"/>
      <c r="AR460" s="203"/>
      <c r="AS460" s="203"/>
      <c r="AT460" s="337"/>
      <c r="AU460" s="203"/>
      <c r="AV460" s="203"/>
      <c r="AW460" s="203"/>
      <c r="AX460" s="204"/>
    </row>
    <row r="461" spans="1:50" ht="18.75" hidden="1" customHeight="1" x14ac:dyDescent="0.15">
      <c r="A461" s="185"/>
      <c r="B461" s="182"/>
      <c r="C461" s="176"/>
      <c r="D461" s="182"/>
      <c r="E461" s="338" t="s">
        <v>374</v>
      </c>
      <c r="F461" s="339"/>
      <c r="G461" s="340"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372</v>
      </c>
      <c r="AF461" s="334"/>
      <c r="AG461" s="334"/>
      <c r="AH461" s="335"/>
      <c r="AI461" s="213" t="s">
        <v>472</v>
      </c>
      <c r="AJ461" s="213"/>
      <c r="AK461" s="213"/>
      <c r="AL461" s="155"/>
      <c r="AM461" s="213" t="s">
        <v>536</v>
      </c>
      <c r="AN461" s="213"/>
      <c r="AO461" s="213"/>
      <c r="AP461" s="155"/>
      <c r="AQ461" s="155" t="s">
        <v>355</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356</v>
      </c>
      <c r="AH462" s="130"/>
      <c r="AI462" s="152"/>
      <c r="AJ462" s="152"/>
      <c r="AK462" s="152"/>
      <c r="AL462" s="150"/>
      <c r="AM462" s="152"/>
      <c r="AN462" s="152"/>
      <c r="AO462" s="152"/>
      <c r="AP462" s="150"/>
      <c r="AQ462" s="592"/>
      <c r="AR462" s="196"/>
      <c r="AS462" s="129" t="s">
        <v>356</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374</v>
      </c>
      <c r="F466" s="339"/>
      <c r="G466" s="340"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372</v>
      </c>
      <c r="AF466" s="334"/>
      <c r="AG466" s="334"/>
      <c r="AH466" s="335"/>
      <c r="AI466" s="213" t="s">
        <v>472</v>
      </c>
      <c r="AJ466" s="213"/>
      <c r="AK466" s="213"/>
      <c r="AL466" s="155"/>
      <c r="AM466" s="213" t="s">
        <v>536</v>
      </c>
      <c r="AN466" s="213"/>
      <c r="AO466" s="213"/>
      <c r="AP466" s="155"/>
      <c r="AQ466" s="155" t="s">
        <v>355</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356</v>
      </c>
      <c r="AH467" s="130"/>
      <c r="AI467" s="152"/>
      <c r="AJ467" s="152"/>
      <c r="AK467" s="152"/>
      <c r="AL467" s="150"/>
      <c r="AM467" s="152"/>
      <c r="AN467" s="152"/>
      <c r="AO467" s="152"/>
      <c r="AP467" s="150"/>
      <c r="AQ467" s="592"/>
      <c r="AR467" s="196"/>
      <c r="AS467" s="129" t="s">
        <v>356</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374</v>
      </c>
      <c r="F471" s="339"/>
      <c r="G471" s="340"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372</v>
      </c>
      <c r="AF471" s="334"/>
      <c r="AG471" s="334"/>
      <c r="AH471" s="335"/>
      <c r="AI471" s="213" t="s">
        <v>472</v>
      </c>
      <c r="AJ471" s="213"/>
      <c r="AK471" s="213"/>
      <c r="AL471" s="155"/>
      <c r="AM471" s="213" t="s">
        <v>536</v>
      </c>
      <c r="AN471" s="213"/>
      <c r="AO471" s="213"/>
      <c r="AP471" s="155"/>
      <c r="AQ471" s="155" t="s">
        <v>355</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356</v>
      </c>
      <c r="AH472" s="130"/>
      <c r="AI472" s="152"/>
      <c r="AJ472" s="152"/>
      <c r="AK472" s="152"/>
      <c r="AL472" s="150"/>
      <c r="AM472" s="152"/>
      <c r="AN472" s="152"/>
      <c r="AO472" s="152"/>
      <c r="AP472" s="150"/>
      <c r="AQ472" s="592"/>
      <c r="AR472" s="196"/>
      <c r="AS472" s="129" t="s">
        <v>356</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374</v>
      </c>
      <c r="F476" s="339"/>
      <c r="G476" s="340"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372</v>
      </c>
      <c r="AF476" s="334"/>
      <c r="AG476" s="334"/>
      <c r="AH476" s="335"/>
      <c r="AI476" s="213" t="s">
        <v>472</v>
      </c>
      <c r="AJ476" s="213"/>
      <c r="AK476" s="213"/>
      <c r="AL476" s="155"/>
      <c r="AM476" s="213" t="s">
        <v>536</v>
      </c>
      <c r="AN476" s="213"/>
      <c r="AO476" s="213"/>
      <c r="AP476" s="155"/>
      <c r="AQ476" s="155" t="s">
        <v>355</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356</v>
      </c>
      <c r="AH477" s="130"/>
      <c r="AI477" s="152"/>
      <c r="AJ477" s="152"/>
      <c r="AK477" s="152"/>
      <c r="AL477" s="150"/>
      <c r="AM477" s="152"/>
      <c r="AN477" s="152"/>
      <c r="AO477" s="152"/>
      <c r="AP477" s="150"/>
      <c r="AQ477" s="592"/>
      <c r="AR477" s="196"/>
      <c r="AS477" s="129" t="s">
        <v>356</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hidden="1" customHeight="1" x14ac:dyDescent="0.15">
      <c r="A481" s="185"/>
      <c r="B481" s="182"/>
      <c r="C481" s="176"/>
      <c r="D481" s="182"/>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85"/>
      <c r="B482" s="182"/>
      <c r="C482" s="176"/>
      <c r="D482" s="182"/>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x14ac:dyDescent="0.15">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customHeight="1" x14ac:dyDescent="0.15">
      <c r="A484" s="185"/>
      <c r="B484" s="182"/>
      <c r="C484" s="176"/>
      <c r="D484" s="182"/>
      <c r="E484" s="170" t="s">
        <v>354</v>
      </c>
      <c r="F484" s="171"/>
      <c r="G484" s="901" t="s">
        <v>384</v>
      </c>
      <c r="H484" s="119"/>
      <c r="I484" s="119"/>
      <c r="J484" s="902" t="s">
        <v>562</v>
      </c>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customHeight="1" x14ac:dyDescent="0.15">
      <c r="A485" s="185"/>
      <c r="B485" s="182"/>
      <c r="C485" s="176"/>
      <c r="D485" s="182"/>
      <c r="E485" s="338" t="s">
        <v>373</v>
      </c>
      <c r="F485" s="339"/>
      <c r="G485" s="340"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372</v>
      </c>
      <c r="AF485" s="334"/>
      <c r="AG485" s="334"/>
      <c r="AH485" s="335"/>
      <c r="AI485" s="213" t="s">
        <v>472</v>
      </c>
      <c r="AJ485" s="213"/>
      <c r="AK485" s="213"/>
      <c r="AL485" s="155"/>
      <c r="AM485" s="213" t="s">
        <v>536</v>
      </c>
      <c r="AN485" s="213"/>
      <c r="AO485" s="213"/>
      <c r="AP485" s="155"/>
      <c r="AQ485" s="155" t="s">
        <v>355</v>
      </c>
      <c r="AR485" s="126"/>
      <c r="AS485" s="126"/>
      <c r="AT485" s="127"/>
      <c r="AU485" s="132" t="s">
        <v>253</v>
      </c>
      <c r="AV485" s="132"/>
      <c r="AW485" s="132"/>
      <c r="AX485" s="133"/>
    </row>
    <row r="486" spans="1:50" ht="18.75"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t="s">
        <v>606</v>
      </c>
      <c r="AF486" s="196"/>
      <c r="AG486" s="129" t="s">
        <v>356</v>
      </c>
      <c r="AH486" s="130"/>
      <c r="AI486" s="152"/>
      <c r="AJ486" s="152"/>
      <c r="AK486" s="152"/>
      <c r="AL486" s="150"/>
      <c r="AM486" s="152"/>
      <c r="AN486" s="152"/>
      <c r="AO486" s="152"/>
      <c r="AP486" s="150"/>
      <c r="AQ486" s="592" t="s">
        <v>606</v>
      </c>
      <c r="AR486" s="196"/>
      <c r="AS486" s="129" t="s">
        <v>356</v>
      </c>
      <c r="AT486" s="130"/>
      <c r="AU486" s="196" t="s">
        <v>606</v>
      </c>
      <c r="AV486" s="196"/>
      <c r="AW486" s="129" t="s">
        <v>300</v>
      </c>
      <c r="AX486" s="191"/>
    </row>
    <row r="487" spans="1:50" ht="23.25" customHeight="1" x14ac:dyDescent="0.15">
      <c r="A487" s="185"/>
      <c r="B487" s="182"/>
      <c r="C487" s="176"/>
      <c r="D487" s="182"/>
      <c r="E487" s="338"/>
      <c r="F487" s="339"/>
      <c r="G487" s="100" t="s">
        <v>606</v>
      </c>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t="s">
        <v>606</v>
      </c>
      <c r="AC487" s="209"/>
      <c r="AD487" s="209"/>
      <c r="AE487" s="336" t="s">
        <v>607</v>
      </c>
      <c r="AF487" s="203"/>
      <c r="AG487" s="203"/>
      <c r="AH487" s="203"/>
      <c r="AI487" s="336" t="s">
        <v>606</v>
      </c>
      <c r="AJ487" s="203"/>
      <c r="AK487" s="203"/>
      <c r="AL487" s="203"/>
      <c r="AM487" s="336" t="s">
        <v>606</v>
      </c>
      <c r="AN487" s="203"/>
      <c r="AO487" s="203"/>
      <c r="AP487" s="337"/>
      <c r="AQ487" s="336" t="s">
        <v>606</v>
      </c>
      <c r="AR487" s="203"/>
      <c r="AS487" s="203"/>
      <c r="AT487" s="337"/>
      <c r="AU487" s="203" t="s">
        <v>606</v>
      </c>
      <c r="AV487" s="203"/>
      <c r="AW487" s="203"/>
      <c r="AX487" s="204"/>
    </row>
    <row r="488" spans="1:50" ht="23.25"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t="s">
        <v>606</v>
      </c>
      <c r="AC488" s="201"/>
      <c r="AD488" s="201"/>
      <c r="AE488" s="336" t="s">
        <v>606</v>
      </c>
      <c r="AF488" s="203"/>
      <c r="AG488" s="203"/>
      <c r="AH488" s="337"/>
      <c r="AI488" s="336" t="s">
        <v>606</v>
      </c>
      <c r="AJ488" s="203"/>
      <c r="AK488" s="203"/>
      <c r="AL488" s="203"/>
      <c r="AM488" s="336" t="s">
        <v>606</v>
      </c>
      <c r="AN488" s="203"/>
      <c r="AO488" s="203"/>
      <c r="AP488" s="337"/>
      <c r="AQ488" s="336" t="s">
        <v>606</v>
      </c>
      <c r="AR488" s="203"/>
      <c r="AS488" s="203"/>
      <c r="AT488" s="337"/>
      <c r="AU488" s="203" t="s">
        <v>606</v>
      </c>
      <c r="AV488" s="203"/>
      <c r="AW488" s="203"/>
      <c r="AX488" s="204"/>
    </row>
    <row r="489" spans="1:50" ht="23.25"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t="s">
        <v>608</v>
      </c>
      <c r="AF489" s="203"/>
      <c r="AG489" s="203"/>
      <c r="AH489" s="337"/>
      <c r="AI489" s="336" t="s">
        <v>609</v>
      </c>
      <c r="AJ489" s="203"/>
      <c r="AK489" s="203"/>
      <c r="AL489" s="203"/>
      <c r="AM489" s="336" t="s">
        <v>606</v>
      </c>
      <c r="AN489" s="203"/>
      <c r="AO489" s="203"/>
      <c r="AP489" s="337"/>
      <c r="AQ489" s="336" t="s">
        <v>606</v>
      </c>
      <c r="AR489" s="203"/>
      <c r="AS489" s="203"/>
      <c r="AT489" s="337"/>
      <c r="AU489" s="203" t="s">
        <v>606</v>
      </c>
      <c r="AV489" s="203"/>
      <c r="AW489" s="203"/>
      <c r="AX489" s="204"/>
    </row>
    <row r="490" spans="1:50" ht="18.75" hidden="1" customHeight="1" x14ac:dyDescent="0.15">
      <c r="A490" s="185"/>
      <c r="B490" s="182"/>
      <c r="C490" s="176"/>
      <c r="D490" s="182"/>
      <c r="E490" s="338" t="s">
        <v>373</v>
      </c>
      <c r="F490" s="339"/>
      <c r="G490" s="340"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372</v>
      </c>
      <c r="AF490" s="334"/>
      <c r="AG490" s="334"/>
      <c r="AH490" s="335"/>
      <c r="AI490" s="213" t="s">
        <v>472</v>
      </c>
      <c r="AJ490" s="213"/>
      <c r="AK490" s="213"/>
      <c r="AL490" s="155"/>
      <c r="AM490" s="213" t="s">
        <v>536</v>
      </c>
      <c r="AN490" s="213"/>
      <c r="AO490" s="213"/>
      <c r="AP490" s="155"/>
      <c r="AQ490" s="155" t="s">
        <v>355</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356</v>
      </c>
      <c r="AH491" s="130"/>
      <c r="AI491" s="152"/>
      <c r="AJ491" s="152"/>
      <c r="AK491" s="152"/>
      <c r="AL491" s="150"/>
      <c r="AM491" s="152"/>
      <c r="AN491" s="152"/>
      <c r="AO491" s="152"/>
      <c r="AP491" s="150"/>
      <c r="AQ491" s="592"/>
      <c r="AR491" s="196"/>
      <c r="AS491" s="129" t="s">
        <v>356</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373</v>
      </c>
      <c r="F495" s="339"/>
      <c r="G495" s="340"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372</v>
      </c>
      <c r="AF495" s="334"/>
      <c r="AG495" s="334"/>
      <c r="AH495" s="335"/>
      <c r="AI495" s="213" t="s">
        <v>472</v>
      </c>
      <c r="AJ495" s="213"/>
      <c r="AK495" s="213"/>
      <c r="AL495" s="155"/>
      <c r="AM495" s="213" t="s">
        <v>536</v>
      </c>
      <c r="AN495" s="213"/>
      <c r="AO495" s="213"/>
      <c r="AP495" s="155"/>
      <c r="AQ495" s="155" t="s">
        <v>355</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356</v>
      </c>
      <c r="AH496" s="130"/>
      <c r="AI496" s="152"/>
      <c r="AJ496" s="152"/>
      <c r="AK496" s="152"/>
      <c r="AL496" s="150"/>
      <c r="AM496" s="152"/>
      <c r="AN496" s="152"/>
      <c r="AO496" s="152"/>
      <c r="AP496" s="150"/>
      <c r="AQ496" s="592"/>
      <c r="AR496" s="196"/>
      <c r="AS496" s="129" t="s">
        <v>356</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373</v>
      </c>
      <c r="F500" s="339"/>
      <c r="G500" s="340"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372</v>
      </c>
      <c r="AF500" s="334"/>
      <c r="AG500" s="334"/>
      <c r="AH500" s="335"/>
      <c r="AI500" s="213" t="s">
        <v>472</v>
      </c>
      <c r="AJ500" s="213"/>
      <c r="AK500" s="213"/>
      <c r="AL500" s="155"/>
      <c r="AM500" s="213" t="s">
        <v>536</v>
      </c>
      <c r="AN500" s="213"/>
      <c r="AO500" s="213"/>
      <c r="AP500" s="155"/>
      <c r="AQ500" s="155" t="s">
        <v>355</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356</v>
      </c>
      <c r="AH501" s="130"/>
      <c r="AI501" s="152"/>
      <c r="AJ501" s="152"/>
      <c r="AK501" s="152"/>
      <c r="AL501" s="150"/>
      <c r="AM501" s="152"/>
      <c r="AN501" s="152"/>
      <c r="AO501" s="152"/>
      <c r="AP501" s="150"/>
      <c r="AQ501" s="592"/>
      <c r="AR501" s="196"/>
      <c r="AS501" s="129" t="s">
        <v>356</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373</v>
      </c>
      <c r="F505" s="339"/>
      <c r="G505" s="340"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372</v>
      </c>
      <c r="AF505" s="334"/>
      <c r="AG505" s="334"/>
      <c r="AH505" s="335"/>
      <c r="AI505" s="213" t="s">
        <v>472</v>
      </c>
      <c r="AJ505" s="213"/>
      <c r="AK505" s="213"/>
      <c r="AL505" s="155"/>
      <c r="AM505" s="213" t="s">
        <v>536</v>
      </c>
      <c r="AN505" s="213"/>
      <c r="AO505" s="213"/>
      <c r="AP505" s="155"/>
      <c r="AQ505" s="155" t="s">
        <v>355</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356</v>
      </c>
      <c r="AH506" s="130"/>
      <c r="AI506" s="152"/>
      <c r="AJ506" s="152"/>
      <c r="AK506" s="152"/>
      <c r="AL506" s="150"/>
      <c r="AM506" s="152"/>
      <c r="AN506" s="152"/>
      <c r="AO506" s="152"/>
      <c r="AP506" s="150"/>
      <c r="AQ506" s="592"/>
      <c r="AR506" s="196"/>
      <c r="AS506" s="129" t="s">
        <v>356</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customHeight="1" x14ac:dyDescent="0.15">
      <c r="A510" s="185"/>
      <c r="B510" s="182"/>
      <c r="C510" s="176"/>
      <c r="D510" s="182"/>
      <c r="E510" s="338" t="s">
        <v>374</v>
      </c>
      <c r="F510" s="339"/>
      <c r="G510" s="340"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372</v>
      </c>
      <c r="AF510" s="334"/>
      <c r="AG510" s="334"/>
      <c r="AH510" s="335"/>
      <c r="AI510" s="213" t="s">
        <v>472</v>
      </c>
      <c r="AJ510" s="213"/>
      <c r="AK510" s="213"/>
      <c r="AL510" s="155"/>
      <c r="AM510" s="213" t="s">
        <v>536</v>
      </c>
      <c r="AN510" s="213"/>
      <c r="AO510" s="213"/>
      <c r="AP510" s="155"/>
      <c r="AQ510" s="155" t="s">
        <v>355</v>
      </c>
      <c r="AR510" s="126"/>
      <c r="AS510" s="126"/>
      <c r="AT510" s="127"/>
      <c r="AU510" s="132" t="s">
        <v>253</v>
      </c>
      <c r="AV510" s="132"/>
      <c r="AW510" s="132"/>
      <c r="AX510" s="133"/>
    </row>
    <row r="511" spans="1:50" ht="18.75"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t="s">
        <v>609</v>
      </c>
      <c r="AF511" s="196"/>
      <c r="AG511" s="129" t="s">
        <v>356</v>
      </c>
      <c r="AH511" s="130"/>
      <c r="AI511" s="152"/>
      <c r="AJ511" s="152"/>
      <c r="AK511" s="152"/>
      <c r="AL511" s="150"/>
      <c r="AM511" s="152"/>
      <c r="AN511" s="152"/>
      <c r="AO511" s="152"/>
      <c r="AP511" s="150"/>
      <c r="AQ511" s="592" t="s">
        <v>608</v>
      </c>
      <c r="AR511" s="196"/>
      <c r="AS511" s="129" t="s">
        <v>356</v>
      </c>
      <c r="AT511" s="130"/>
      <c r="AU511" s="196" t="s">
        <v>608</v>
      </c>
      <c r="AV511" s="196"/>
      <c r="AW511" s="129" t="s">
        <v>300</v>
      </c>
      <c r="AX511" s="191"/>
    </row>
    <row r="512" spans="1:50" ht="23.25" customHeight="1" x14ac:dyDescent="0.15">
      <c r="A512" s="185"/>
      <c r="B512" s="182"/>
      <c r="C512" s="176"/>
      <c r="D512" s="182"/>
      <c r="E512" s="338"/>
      <c r="F512" s="339"/>
      <c r="G512" s="100" t="s">
        <v>606</v>
      </c>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t="s">
        <v>610</v>
      </c>
      <c r="AC512" s="209"/>
      <c r="AD512" s="209"/>
      <c r="AE512" s="336" t="s">
        <v>607</v>
      </c>
      <c r="AF512" s="203"/>
      <c r="AG512" s="203"/>
      <c r="AH512" s="203"/>
      <c r="AI512" s="336" t="s">
        <v>606</v>
      </c>
      <c r="AJ512" s="203"/>
      <c r="AK512" s="203"/>
      <c r="AL512" s="203"/>
      <c r="AM512" s="336" t="s">
        <v>608</v>
      </c>
      <c r="AN512" s="203"/>
      <c r="AO512" s="203"/>
      <c r="AP512" s="337"/>
      <c r="AQ512" s="336" t="s">
        <v>608</v>
      </c>
      <c r="AR512" s="203"/>
      <c r="AS512" s="203"/>
      <c r="AT512" s="337"/>
      <c r="AU512" s="203" t="s">
        <v>608</v>
      </c>
      <c r="AV512" s="203"/>
      <c r="AW512" s="203"/>
      <c r="AX512" s="204"/>
    </row>
    <row r="513" spans="1:50" ht="23.25"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t="s">
        <v>608</v>
      </c>
      <c r="AC513" s="201"/>
      <c r="AD513" s="201"/>
      <c r="AE513" s="336" t="s">
        <v>608</v>
      </c>
      <c r="AF513" s="203"/>
      <c r="AG513" s="203"/>
      <c r="AH513" s="337"/>
      <c r="AI513" s="336" t="s">
        <v>606</v>
      </c>
      <c r="AJ513" s="203"/>
      <c r="AK513" s="203"/>
      <c r="AL513" s="203"/>
      <c r="AM513" s="336" t="s">
        <v>608</v>
      </c>
      <c r="AN513" s="203"/>
      <c r="AO513" s="203"/>
      <c r="AP513" s="337"/>
      <c r="AQ513" s="336" t="s">
        <v>609</v>
      </c>
      <c r="AR513" s="203"/>
      <c r="AS513" s="203"/>
      <c r="AT513" s="337"/>
      <c r="AU513" s="203" t="s">
        <v>608</v>
      </c>
      <c r="AV513" s="203"/>
      <c r="AW513" s="203"/>
      <c r="AX513" s="204"/>
    </row>
    <row r="514" spans="1:50" ht="23.25"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t="s">
        <v>607</v>
      </c>
      <c r="AF514" s="203"/>
      <c r="AG514" s="203"/>
      <c r="AH514" s="337"/>
      <c r="AI514" s="336" t="s">
        <v>606</v>
      </c>
      <c r="AJ514" s="203"/>
      <c r="AK514" s="203"/>
      <c r="AL514" s="203"/>
      <c r="AM514" s="336" t="s">
        <v>611</v>
      </c>
      <c r="AN514" s="203"/>
      <c r="AO514" s="203"/>
      <c r="AP514" s="337"/>
      <c r="AQ514" s="336" t="s">
        <v>611</v>
      </c>
      <c r="AR514" s="203"/>
      <c r="AS514" s="203"/>
      <c r="AT514" s="337"/>
      <c r="AU514" s="203" t="s">
        <v>609</v>
      </c>
      <c r="AV514" s="203"/>
      <c r="AW514" s="203"/>
      <c r="AX514" s="204"/>
    </row>
    <row r="515" spans="1:50" ht="18.75" hidden="1" customHeight="1" x14ac:dyDescent="0.15">
      <c r="A515" s="185"/>
      <c r="B515" s="182"/>
      <c r="C515" s="176"/>
      <c r="D515" s="182"/>
      <c r="E515" s="338" t="s">
        <v>374</v>
      </c>
      <c r="F515" s="339"/>
      <c r="G515" s="340"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372</v>
      </c>
      <c r="AF515" s="334"/>
      <c r="AG515" s="334"/>
      <c r="AH515" s="335"/>
      <c r="AI515" s="213" t="s">
        <v>472</v>
      </c>
      <c r="AJ515" s="213"/>
      <c r="AK515" s="213"/>
      <c r="AL515" s="155"/>
      <c r="AM515" s="213" t="s">
        <v>536</v>
      </c>
      <c r="AN515" s="213"/>
      <c r="AO515" s="213"/>
      <c r="AP515" s="155"/>
      <c r="AQ515" s="155" t="s">
        <v>355</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356</v>
      </c>
      <c r="AH516" s="130"/>
      <c r="AI516" s="152"/>
      <c r="AJ516" s="152"/>
      <c r="AK516" s="152"/>
      <c r="AL516" s="150"/>
      <c r="AM516" s="152"/>
      <c r="AN516" s="152"/>
      <c r="AO516" s="152"/>
      <c r="AP516" s="150"/>
      <c r="AQ516" s="592"/>
      <c r="AR516" s="196"/>
      <c r="AS516" s="129" t="s">
        <v>356</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374</v>
      </c>
      <c r="F520" s="339"/>
      <c r="G520" s="340"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372</v>
      </c>
      <c r="AF520" s="334"/>
      <c r="AG520" s="334"/>
      <c r="AH520" s="335"/>
      <c r="AI520" s="213" t="s">
        <v>472</v>
      </c>
      <c r="AJ520" s="213"/>
      <c r="AK520" s="213"/>
      <c r="AL520" s="155"/>
      <c r="AM520" s="213" t="s">
        <v>536</v>
      </c>
      <c r="AN520" s="213"/>
      <c r="AO520" s="213"/>
      <c r="AP520" s="155"/>
      <c r="AQ520" s="155" t="s">
        <v>355</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356</v>
      </c>
      <c r="AH521" s="130"/>
      <c r="AI521" s="152"/>
      <c r="AJ521" s="152"/>
      <c r="AK521" s="152"/>
      <c r="AL521" s="150"/>
      <c r="AM521" s="152"/>
      <c r="AN521" s="152"/>
      <c r="AO521" s="152"/>
      <c r="AP521" s="150"/>
      <c r="AQ521" s="592"/>
      <c r="AR521" s="196"/>
      <c r="AS521" s="129" t="s">
        <v>356</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374</v>
      </c>
      <c r="F525" s="339"/>
      <c r="G525" s="340"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372</v>
      </c>
      <c r="AF525" s="334"/>
      <c r="AG525" s="334"/>
      <c r="AH525" s="335"/>
      <c r="AI525" s="213" t="s">
        <v>472</v>
      </c>
      <c r="AJ525" s="213"/>
      <c r="AK525" s="213"/>
      <c r="AL525" s="155"/>
      <c r="AM525" s="213" t="s">
        <v>536</v>
      </c>
      <c r="AN525" s="213"/>
      <c r="AO525" s="213"/>
      <c r="AP525" s="155"/>
      <c r="AQ525" s="155" t="s">
        <v>355</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356</v>
      </c>
      <c r="AH526" s="130"/>
      <c r="AI526" s="152"/>
      <c r="AJ526" s="152"/>
      <c r="AK526" s="152"/>
      <c r="AL526" s="150"/>
      <c r="AM526" s="152"/>
      <c r="AN526" s="152"/>
      <c r="AO526" s="152"/>
      <c r="AP526" s="150"/>
      <c r="AQ526" s="592"/>
      <c r="AR526" s="196"/>
      <c r="AS526" s="129" t="s">
        <v>356</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374</v>
      </c>
      <c r="F530" s="339"/>
      <c r="G530" s="340"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372</v>
      </c>
      <c r="AF530" s="334"/>
      <c r="AG530" s="334"/>
      <c r="AH530" s="335"/>
      <c r="AI530" s="213" t="s">
        <v>472</v>
      </c>
      <c r="AJ530" s="213"/>
      <c r="AK530" s="213"/>
      <c r="AL530" s="155"/>
      <c r="AM530" s="213" t="s">
        <v>536</v>
      </c>
      <c r="AN530" s="213"/>
      <c r="AO530" s="213"/>
      <c r="AP530" s="155"/>
      <c r="AQ530" s="155" t="s">
        <v>355</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356</v>
      </c>
      <c r="AH531" s="130"/>
      <c r="AI531" s="152"/>
      <c r="AJ531" s="152"/>
      <c r="AK531" s="152"/>
      <c r="AL531" s="150"/>
      <c r="AM531" s="152"/>
      <c r="AN531" s="152"/>
      <c r="AO531" s="152"/>
      <c r="AP531" s="150"/>
      <c r="AQ531" s="592"/>
      <c r="AR531" s="196"/>
      <c r="AS531" s="129" t="s">
        <v>356</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customHeight="1" x14ac:dyDescent="0.15">
      <c r="A535" s="185"/>
      <c r="B535" s="182"/>
      <c r="C535" s="176"/>
      <c r="D535" s="182"/>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customHeight="1" x14ac:dyDescent="0.15">
      <c r="A536" s="185"/>
      <c r="B536" s="182"/>
      <c r="C536" s="176"/>
      <c r="D536" s="182"/>
      <c r="E536" s="121" t="s">
        <v>606</v>
      </c>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customHeight="1" thickBot="1" x14ac:dyDescent="0.2">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354</v>
      </c>
      <c r="F538" s="171"/>
      <c r="G538" s="901" t="s">
        <v>384</v>
      </c>
      <c r="H538" s="119"/>
      <c r="I538" s="119"/>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5"/>
      <c r="B539" s="182"/>
      <c r="C539" s="176"/>
      <c r="D539" s="182"/>
      <c r="E539" s="338" t="s">
        <v>373</v>
      </c>
      <c r="F539" s="339"/>
      <c r="G539" s="340"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372</v>
      </c>
      <c r="AF539" s="334"/>
      <c r="AG539" s="334"/>
      <c r="AH539" s="335"/>
      <c r="AI539" s="213" t="s">
        <v>472</v>
      </c>
      <c r="AJ539" s="213"/>
      <c r="AK539" s="213"/>
      <c r="AL539" s="155"/>
      <c r="AM539" s="213" t="s">
        <v>536</v>
      </c>
      <c r="AN539" s="213"/>
      <c r="AO539" s="213"/>
      <c r="AP539" s="155"/>
      <c r="AQ539" s="155" t="s">
        <v>355</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356</v>
      </c>
      <c r="AH540" s="130"/>
      <c r="AI540" s="152"/>
      <c r="AJ540" s="152"/>
      <c r="AK540" s="152"/>
      <c r="AL540" s="150"/>
      <c r="AM540" s="152"/>
      <c r="AN540" s="152"/>
      <c r="AO540" s="152"/>
      <c r="AP540" s="150"/>
      <c r="AQ540" s="592"/>
      <c r="AR540" s="196"/>
      <c r="AS540" s="129" t="s">
        <v>356</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373</v>
      </c>
      <c r="F544" s="339"/>
      <c r="G544" s="340"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372</v>
      </c>
      <c r="AF544" s="334"/>
      <c r="AG544" s="334"/>
      <c r="AH544" s="335"/>
      <c r="AI544" s="213" t="s">
        <v>472</v>
      </c>
      <c r="AJ544" s="213"/>
      <c r="AK544" s="213"/>
      <c r="AL544" s="155"/>
      <c r="AM544" s="213" t="s">
        <v>536</v>
      </c>
      <c r="AN544" s="213"/>
      <c r="AO544" s="213"/>
      <c r="AP544" s="155"/>
      <c r="AQ544" s="155" t="s">
        <v>355</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356</v>
      </c>
      <c r="AH545" s="130"/>
      <c r="AI545" s="152"/>
      <c r="AJ545" s="152"/>
      <c r="AK545" s="152"/>
      <c r="AL545" s="150"/>
      <c r="AM545" s="152"/>
      <c r="AN545" s="152"/>
      <c r="AO545" s="152"/>
      <c r="AP545" s="150"/>
      <c r="AQ545" s="592"/>
      <c r="AR545" s="196"/>
      <c r="AS545" s="129" t="s">
        <v>356</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373</v>
      </c>
      <c r="F549" s="339"/>
      <c r="G549" s="340"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372</v>
      </c>
      <c r="AF549" s="334"/>
      <c r="AG549" s="334"/>
      <c r="AH549" s="335"/>
      <c r="AI549" s="213" t="s">
        <v>472</v>
      </c>
      <c r="AJ549" s="213"/>
      <c r="AK549" s="213"/>
      <c r="AL549" s="155"/>
      <c r="AM549" s="213" t="s">
        <v>536</v>
      </c>
      <c r="AN549" s="213"/>
      <c r="AO549" s="213"/>
      <c r="AP549" s="155"/>
      <c r="AQ549" s="155" t="s">
        <v>355</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356</v>
      </c>
      <c r="AH550" s="130"/>
      <c r="AI550" s="152"/>
      <c r="AJ550" s="152"/>
      <c r="AK550" s="152"/>
      <c r="AL550" s="150"/>
      <c r="AM550" s="152"/>
      <c r="AN550" s="152"/>
      <c r="AO550" s="152"/>
      <c r="AP550" s="150"/>
      <c r="AQ550" s="592"/>
      <c r="AR550" s="196"/>
      <c r="AS550" s="129" t="s">
        <v>356</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373</v>
      </c>
      <c r="F554" s="339"/>
      <c r="G554" s="340"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372</v>
      </c>
      <c r="AF554" s="334"/>
      <c r="AG554" s="334"/>
      <c r="AH554" s="335"/>
      <c r="AI554" s="213" t="s">
        <v>472</v>
      </c>
      <c r="AJ554" s="213"/>
      <c r="AK554" s="213"/>
      <c r="AL554" s="155"/>
      <c r="AM554" s="213" t="s">
        <v>536</v>
      </c>
      <c r="AN554" s="213"/>
      <c r="AO554" s="213"/>
      <c r="AP554" s="155"/>
      <c r="AQ554" s="155" t="s">
        <v>355</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356</v>
      </c>
      <c r="AH555" s="130"/>
      <c r="AI555" s="152"/>
      <c r="AJ555" s="152"/>
      <c r="AK555" s="152"/>
      <c r="AL555" s="150"/>
      <c r="AM555" s="152"/>
      <c r="AN555" s="152"/>
      <c r="AO555" s="152"/>
      <c r="AP555" s="150"/>
      <c r="AQ555" s="592"/>
      <c r="AR555" s="196"/>
      <c r="AS555" s="129" t="s">
        <v>356</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373</v>
      </c>
      <c r="F559" s="339"/>
      <c r="G559" s="340"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372</v>
      </c>
      <c r="AF559" s="334"/>
      <c r="AG559" s="334"/>
      <c r="AH559" s="335"/>
      <c r="AI559" s="213" t="s">
        <v>472</v>
      </c>
      <c r="AJ559" s="213"/>
      <c r="AK559" s="213"/>
      <c r="AL559" s="155"/>
      <c r="AM559" s="213" t="s">
        <v>536</v>
      </c>
      <c r="AN559" s="213"/>
      <c r="AO559" s="213"/>
      <c r="AP559" s="155"/>
      <c r="AQ559" s="155" t="s">
        <v>355</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356</v>
      </c>
      <c r="AH560" s="130"/>
      <c r="AI560" s="152"/>
      <c r="AJ560" s="152"/>
      <c r="AK560" s="152"/>
      <c r="AL560" s="150"/>
      <c r="AM560" s="152"/>
      <c r="AN560" s="152"/>
      <c r="AO560" s="152"/>
      <c r="AP560" s="150"/>
      <c r="AQ560" s="592"/>
      <c r="AR560" s="196"/>
      <c r="AS560" s="129" t="s">
        <v>356</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374</v>
      </c>
      <c r="F564" s="339"/>
      <c r="G564" s="340"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372</v>
      </c>
      <c r="AF564" s="334"/>
      <c r="AG564" s="334"/>
      <c r="AH564" s="335"/>
      <c r="AI564" s="213" t="s">
        <v>472</v>
      </c>
      <c r="AJ564" s="213"/>
      <c r="AK564" s="213"/>
      <c r="AL564" s="155"/>
      <c r="AM564" s="213" t="s">
        <v>536</v>
      </c>
      <c r="AN564" s="213"/>
      <c r="AO564" s="213"/>
      <c r="AP564" s="155"/>
      <c r="AQ564" s="155" t="s">
        <v>355</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356</v>
      </c>
      <c r="AH565" s="130"/>
      <c r="AI565" s="152"/>
      <c r="AJ565" s="152"/>
      <c r="AK565" s="152"/>
      <c r="AL565" s="150"/>
      <c r="AM565" s="152"/>
      <c r="AN565" s="152"/>
      <c r="AO565" s="152"/>
      <c r="AP565" s="150"/>
      <c r="AQ565" s="592"/>
      <c r="AR565" s="196"/>
      <c r="AS565" s="129" t="s">
        <v>356</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374</v>
      </c>
      <c r="F569" s="339"/>
      <c r="G569" s="340"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372</v>
      </c>
      <c r="AF569" s="334"/>
      <c r="AG569" s="334"/>
      <c r="AH569" s="335"/>
      <c r="AI569" s="213" t="s">
        <v>472</v>
      </c>
      <c r="AJ569" s="213"/>
      <c r="AK569" s="213"/>
      <c r="AL569" s="155"/>
      <c r="AM569" s="213" t="s">
        <v>536</v>
      </c>
      <c r="AN569" s="213"/>
      <c r="AO569" s="213"/>
      <c r="AP569" s="155"/>
      <c r="AQ569" s="155" t="s">
        <v>355</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356</v>
      </c>
      <c r="AH570" s="130"/>
      <c r="AI570" s="152"/>
      <c r="AJ570" s="152"/>
      <c r="AK570" s="152"/>
      <c r="AL570" s="150"/>
      <c r="AM570" s="152"/>
      <c r="AN570" s="152"/>
      <c r="AO570" s="152"/>
      <c r="AP570" s="150"/>
      <c r="AQ570" s="592"/>
      <c r="AR570" s="196"/>
      <c r="AS570" s="129" t="s">
        <v>356</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374</v>
      </c>
      <c r="F574" s="339"/>
      <c r="G574" s="340"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372</v>
      </c>
      <c r="AF574" s="334"/>
      <c r="AG574" s="334"/>
      <c r="AH574" s="335"/>
      <c r="AI574" s="213" t="s">
        <v>472</v>
      </c>
      <c r="AJ574" s="213"/>
      <c r="AK574" s="213"/>
      <c r="AL574" s="155"/>
      <c r="AM574" s="213" t="s">
        <v>536</v>
      </c>
      <c r="AN574" s="213"/>
      <c r="AO574" s="213"/>
      <c r="AP574" s="155"/>
      <c r="AQ574" s="155" t="s">
        <v>355</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356</v>
      </c>
      <c r="AH575" s="130"/>
      <c r="AI575" s="152"/>
      <c r="AJ575" s="152"/>
      <c r="AK575" s="152"/>
      <c r="AL575" s="150"/>
      <c r="AM575" s="152"/>
      <c r="AN575" s="152"/>
      <c r="AO575" s="152"/>
      <c r="AP575" s="150"/>
      <c r="AQ575" s="592"/>
      <c r="AR575" s="196"/>
      <c r="AS575" s="129" t="s">
        <v>356</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374</v>
      </c>
      <c r="F579" s="339"/>
      <c r="G579" s="340"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372</v>
      </c>
      <c r="AF579" s="334"/>
      <c r="AG579" s="334"/>
      <c r="AH579" s="335"/>
      <c r="AI579" s="213" t="s">
        <v>472</v>
      </c>
      <c r="AJ579" s="213"/>
      <c r="AK579" s="213"/>
      <c r="AL579" s="155"/>
      <c r="AM579" s="213" t="s">
        <v>536</v>
      </c>
      <c r="AN579" s="213"/>
      <c r="AO579" s="213"/>
      <c r="AP579" s="155"/>
      <c r="AQ579" s="155" t="s">
        <v>355</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356</v>
      </c>
      <c r="AH580" s="130"/>
      <c r="AI580" s="152"/>
      <c r="AJ580" s="152"/>
      <c r="AK580" s="152"/>
      <c r="AL580" s="150"/>
      <c r="AM580" s="152"/>
      <c r="AN580" s="152"/>
      <c r="AO580" s="152"/>
      <c r="AP580" s="150"/>
      <c r="AQ580" s="592"/>
      <c r="AR580" s="196"/>
      <c r="AS580" s="129" t="s">
        <v>356</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374</v>
      </c>
      <c r="F584" s="339"/>
      <c r="G584" s="340"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372</v>
      </c>
      <c r="AF584" s="334"/>
      <c r="AG584" s="334"/>
      <c r="AH584" s="335"/>
      <c r="AI584" s="213" t="s">
        <v>472</v>
      </c>
      <c r="AJ584" s="213"/>
      <c r="AK584" s="213"/>
      <c r="AL584" s="155"/>
      <c r="AM584" s="213" t="s">
        <v>536</v>
      </c>
      <c r="AN584" s="213"/>
      <c r="AO584" s="213"/>
      <c r="AP584" s="155"/>
      <c r="AQ584" s="155" t="s">
        <v>355</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356</v>
      </c>
      <c r="AH585" s="130"/>
      <c r="AI585" s="152"/>
      <c r="AJ585" s="152"/>
      <c r="AK585" s="152"/>
      <c r="AL585" s="150"/>
      <c r="AM585" s="152"/>
      <c r="AN585" s="152"/>
      <c r="AO585" s="152"/>
      <c r="AP585" s="150"/>
      <c r="AQ585" s="592"/>
      <c r="AR585" s="196"/>
      <c r="AS585" s="129" t="s">
        <v>356</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354</v>
      </c>
      <c r="F592" s="171"/>
      <c r="G592" s="901" t="s">
        <v>384</v>
      </c>
      <c r="H592" s="119"/>
      <c r="I592" s="119"/>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5"/>
      <c r="B593" s="182"/>
      <c r="C593" s="176"/>
      <c r="D593" s="182"/>
      <c r="E593" s="338" t="s">
        <v>373</v>
      </c>
      <c r="F593" s="339"/>
      <c r="G593" s="340"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372</v>
      </c>
      <c r="AF593" s="334"/>
      <c r="AG593" s="334"/>
      <c r="AH593" s="335"/>
      <c r="AI593" s="213" t="s">
        <v>472</v>
      </c>
      <c r="AJ593" s="213"/>
      <c r="AK593" s="213"/>
      <c r="AL593" s="155"/>
      <c r="AM593" s="213" t="s">
        <v>536</v>
      </c>
      <c r="AN593" s="213"/>
      <c r="AO593" s="213"/>
      <c r="AP593" s="155"/>
      <c r="AQ593" s="155" t="s">
        <v>355</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356</v>
      </c>
      <c r="AH594" s="130"/>
      <c r="AI594" s="152"/>
      <c r="AJ594" s="152"/>
      <c r="AK594" s="152"/>
      <c r="AL594" s="150"/>
      <c r="AM594" s="152"/>
      <c r="AN594" s="152"/>
      <c r="AO594" s="152"/>
      <c r="AP594" s="150"/>
      <c r="AQ594" s="592"/>
      <c r="AR594" s="196"/>
      <c r="AS594" s="129" t="s">
        <v>356</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373</v>
      </c>
      <c r="F598" s="339"/>
      <c r="G598" s="340"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372</v>
      </c>
      <c r="AF598" s="334"/>
      <c r="AG598" s="334"/>
      <c r="AH598" s="335"/>
      <c r="AI598" s="213" t="s">
        <v>472</v>
      </c>
      <c r="AJ598" s="213"/>
      <c r="AK598" s="213"/>
      <c r="AL598" s="155"/>
      <c r="AM598" s="213" t="s">
        <v>536</v>
      </c>
      <c r="AN598" s="213"/>
      <c r="AO598" s="213"/>
      <c r="AP598" s="155"/>
      <c r="AQ598" s="155" t="s">
        <v>355</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356</v>
      </c>
      <c r="AH599" s="130"/>
      <c r="AI599" s="152"/>
      <c r="AJ599" s="152"/>
      <c r="AK599" s="152"/>
      <c r="AL599" s="150"/>
      <c r="AM599" s="152"/>
      <c r="AN599" s="152"/>
      <c r="AO599" s="152"/>
      <c r="AP599" s="150"/>
      <c r="AQ599" s="592"/>
      <c r="AR599" s="196"/>
      <c r="AS599" s="129" t="s">
        <v>356</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373</v>
      </c>
      <c r="F603" s="339"/>
      <c r="G603" s="340"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372</v>
      </c>
      <c r="AF603" s="334"/>
      <c r="AG603" s="334"/>
      <c r="AH603" s="335"/>
      <c r="AI603" s="213" t="s">
        <v>472</v>
      </c>
      <c r="AJ603" s="213"/>
      <c r="AK603" s="213"/>
      <c r="AL603" s="155"/>
      <c r="AM603" s="213" t="s">
        <v>536</v>
      </c>
      <c r="AN603" s="213"/>
      <c r="AO603" s="213"/>
      <c r="AP603" s="155"/>
      <c r="AQ603" s="155" t="s">
        <v>355</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356</v>
      </c>
      <c r="AH604" s="130"/>
      <c r="AI604" s="152"/>
      <c r="AJ604" s="152"/>
      <c r="AK604" s="152"/>
      <c r="AL604" s="150"/>
      <c r="AM604" s="152"/>
      <c r="AN604" s="152"/>
      <c r="AO604" s="152"/>
      <c r="AP604" s="150"/>
      <c r="AQ604" s="592"/>
      <c r="AR604" s="196"/>
      <c r="AS604" s="129" t="s">
        <v>356</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373</v>
      </c>
      <c r="F608" s="339"/>
      <c r="G608" s="340"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372</v>
      </c>
      <c r="AF608" s="334"/>
      <c r="AG608" s="334"/>
      <c r="AH608" s="335"/>
      <c r="AI608" s="213" t="s">
        <v>472</v>
      </c>
      <c r="AJ608" s="213"/>
      <c r="AK608" s="213"/>
      <c r="AL608" s="155"/>
      <c r="AM608" s="213" t="s">
        <v>536</v>
      </c>
      <c r="AN608" s="213"/>
      <c r="AO608" s="213"/>
      <c r="AP608" s="155"/>
      <c r="AQ608" s="155" t="s">
        <v>355</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356</v>
      </c>
      <c r="AH609" s="130"/>
      <c r="AI609" s="152"/>
      <c r="AJ609" s="152"/>
      <c r="AK609" s="152"/>
      <c r="AL609" s="150"/>
      <c r="AM609" s="152"/>
      <c r="AN609" s="152"/>
      <c r="AO609" s="152"/>
      <c r="AP609" s="150"/>
      <c r="AQ609" s="592"/>
      <c r="AR609" s="196"/>
      <c r="AS609" s="129" t="s">
        <v>356</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373</v>
      </c>
      <c r="F613" s="339"/>
      <c r="G613" s="340"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372</v>
      </c>
      <c r="AF613" s="334"/>
      <c r="AG613" s="334"/>
      <c r="AH613" s="335"/>
      <c r="AI613" s="213" t="s">
        <v>472</v>
      </c>
      <c r="AJ613" s="213"/>
      <c r="AK613" s="213"/>
      <c r="AL613" s="155"/>
      <c r="AM613" s="213" t="s">
        <v>536</v>
      </c>
      <c r="AN613" s="213"/>
      <c r="AO613" s="213"/>
      <c r="AP613" s="155"/>
      <c r="AQ613" s="155" t="s">
        <v>355</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356</v>
      </c>
      <c r="AH614" s="130"/>
      <c r="AI614" s="152"/>
      <c r="AJ614" s="152"/>
      <c r="AK614" s="152"/>
      <c r="AL614" s="150"/>
      <c r="AM614" s="152"/>
      <c r="AN614" s="152"/>
      <c r="AO614" s="152"/>
      <c r="AP614" s="150"/>
      <c r="AQ614" s="592"/>
      <c r="AR614" s="196"/>
      <c r="AS614" s="129" t="s">
        <v>356</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374</v>
      </c>
      <c r="F618" s="339"/>
      <c r="G618" s="340"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372</v>
      </c>
      <c r="AF618" s="334"/>
      <c r="AG618" s="334"/>
      <c r="AH618" s="335"/>
      <c r="AI618" s="213" t="s">
        <v>472</v>
      </c>
      <c r="AJ618" s="213"/>
      <c r="AK618" s="213"/>
      <c r="AL618" s="155"/>
      <c r="AM618" s="213" t="s">
        <v>536</v>
      </c>
      <c r="AN618" s="213"/>
      <c r="AO618" s="213"/>
      <c r="AP618" s="155"/>
      <c r="AQ618" s="155" t="s">
        <v>355</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356</v>
      </c>
      <c r="AH619" s="130"/>
      <c r="AI619" s="152"/>
      <c r="AJ619" s="152"/>
      <c r="AK619" s="152"/>
      <c r="AL619" s="150"/>
      <c r="AM619" s="152"/>
      <c r="AN619" s="152"/>
      <c r="AO619" s="152"/>
      <c r="AP619" s="150"/>
      <c r="AQ619" s="592"/>
      <c r="AR619" s="196"/>
      <c r="AS619" s="129" t="s">
        <v>356</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374</v>
      </c>
      <c r="F623" s="339"/>
      <c r="G623" s="340"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372</v>
      </c>
      <c r="AF623" s="334"/>
      <c r="AG623" s="334"/>
      <c r="AH623" s="335"/>
      <c r="AI623" s="213" t="s">
        <v>472</v>
      </c>
      <c r="AJ623" s="213"/>
      <c r="AK623" s="213"/>
      <c r="AL623" s="155"/>
      <c r="AM623" s="213" t="s">
        <v>536</v>
      </c>
      <c r="AN623" s="213"/>
      <c r="AO623" s="213"/>
      <c r="AP623" s="155"/>
      <c r="AQ623" s="155" t="s">
        <v>355</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356</v>
      </c>
      <c r="AH624" s="130"/>
      <c r="AI624" s="152"/>
      <c r="AJ624" s="152"/>
      <c r="AK624" s="152"/>
      <c r="AL624" s="150"/>
      <c r="AM624" s="152"/>
      <c r="AN624" s="152"/>
      <c r="AO624" s="152"/>
      <c r="AP624" s="150"/>
      <c r="AQ624" s="592"/>
      <c r="AR624" s="196"/>
      <c r="AS624" s="129" t="s">
        <v>356</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374</v>
      </c>
      <c r="F628" s="339"/>
      <c r="G628" s="340"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372</v>
      </c>
      <c r="AF628" s="334"/>
      <c r="AG628" s="334"/>
      <c r="AH628" s="335"/>
      <c r="AI628" s="213" t="s">
        <v>472</v>
      </c>
      <c r="AJ628" s="213"/>
      <c r="AK628" s="213"/>
      <c r="AL628" s="155"/>
      <c r="AM628" s="213" t="s">
        <v>536</v>
      </c>
      <c r="AN628" s="213"/>
      <c r="AO628" s="213"/>
      <c r="AP628" s="155"/>
      <c r="AQ628" s="155" t="s">
        <v>355</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356</v>
      </c>
      <c r="AH629" s="130"/>
      <c r="AI629" s="152"/>
      <c r="AJ629" s="152"/>
      <c r="AK629" s="152"/>
      <c r="AL629" s="150"/>
      <c r="AM629" s="152"/>
      <c r="AN629" s="152"/>
      <c r="AO629" s="152"/>
      <c r="AP629" s="150"/>
      <c r="AQ629" s="592"/>
      <c r="AR629" s="196"/>
      <c r="AS629" s="129" t="s">
        <v>356</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374</v>
      </c>
      <c r="F633" s="339"/>
      <c r="G633" s="340"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372</v>
      </c>
      <c r="AF633" s="334"/>
      <c r="AG633" s="334"/>
      <c r="AH633" s="335"/>
      <c r="AI633" s="213" t="s">
        <v>472</v>
      </c>
      <c r="AJ633" s="213"/>
      <c r="AK633" s="213"/>
      <c r="AL633" s="155"/>
      <c r="AM633" s="213" t="s">
        <v>536</v>
      </c>
      <c r="AN633" s="213"/>
      <c r="AO633" s="213"/>
      <c r="AP633" s="155"/>
      <c r="AQ633" s="155" t="s">
        <v>355</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356</v>
      </c>
      <c r="AH634" s="130"/>
      <c r="AI634" s="152"/>
      <c r="AJ634" s="152"/>
      <c r="AK634" s="152"/>
      <c r="AL634" s="150"/>
      <c r="AM634" s="152"/>
      <c r="AN634" s="152"/>
      <c r="AO634" s="152"/>
      <c r="AP634" s="150"/>
      <c r="AQ634" s="592"/>
      <c r="AR634" s="196"/>
      <c r="AS634" s="129" t="s">
        <v>356</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374</v>
      </c>
      <c r="F638" s="339"/>
      <c r="G638" s="340"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372</v>
      </c>
      <c r="AF638" s="334"/>
      <c r="AG638" s="334"/>
      <c r="AH638" s="335"/>
      <c r="AI638" s="213" t="s">
        <v>472</v>
      </c>
      <c r="AJ638" s="213"/>
      <c r="AK638" s="213"/>
      <c r="AL638" s="155"/>
      <c r="AM638" s="213" t="s">
        <v>536</v>
      </c>
      <c r="AN638" s="213"/>
      <c r="AO638" s="213"/>
      <c r="AP638" s="155"/>
      <c r="AQ638" s="155" t="s">
        <v>355</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356</v>
      </c>
      <c r="AH639" s="130"/>
      <c r="AI639" s="152"/>
      <c r="AJ639" s="152"/>
      <c r="AK639" s="152"/>
      <c r="AL639" s="150"/>
      <c r="AM639" s="152"/>
      <c r="AN639" s="152"/>
      <c r="AO639" s="152"/>
      <c r="AP639" s="150"/>
      <c r="AQ639" s="592"/>
      <c r="AR639" s="196"/>
      <c r="AS639" s="129" t="s">
        <v>356</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354</v>
      </c>
      <c r="F646" s="171"/>
      <c r="G646" s="901" t="s">
        <v>384</v>
      </c>
      <c r="H646" s="119"/>
      <c r="I646" s="119"/>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5"/>
      <c r="B647" s="182"/>
      <c r="C647" s="176"/>
      <c r="D647" s="182"/>
      <c r="E647" s="338" t="s">
        <v>373</v>
      </c>
      <c r="F647" s="339"/>
      <c r="G647" s="340"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372</v>
      </c>
      <c r="AF647" s="334"/>
      <c r="AG647" s="334"/>
      <c r="AH647" s="335"/>
      <c r="AI647" s="213" t="s">
        <v>472</v>
      </c>
      <c r="AJ647" s="213"/>
      <c r="AK647" s="213"/>
      <c r="AL647" s="155"/>
      <c r="AM647" s="213" t="s">
        <v>536</v>
      </c>
      <c r="AN647" s="213"/>
      <c r="AO647" s="213"/>
      <c r="AP647" s="155"/>
      <c r="AQ647" s="155" t="s">
        <v>355</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356</v>
      </c>
      <c r="AH648" s="130"/>
      <c r="AI648" s="152"/>
      <c r="AJ648" s="152"/>
      <c r="AK648" s="152"/>
      <c r="AL648" s="150"/>
      <c r="AM648" s="152"/>
      <c r="AN648" s="152"/>
      <c r="AO648" s="152"/>
      <c r="AP648" s="150"/>
      <c r="AQ648" s="592"/>
      <c r="AR648" s="196"/>
      <c r="AS648" s="129" t="s">
        <v>356</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373</v>
      </c>
      <c r="F652" s="339"/>
      <c r="G652" s="340"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372</v>
      </c>
      <c r="AF652" s="334"/>
      <c r="AG652" s="334"/>
      <c r="AH652" s="335"/>
      <c r="AI652" s="213" t="s">
        <v>472</v>
      </c>
      <c r="AJ652" s="213"/>
      <c r="AK652" s="213"/>
      <c r="AL652" s="155"/>
      <c r="AM652" s="213" t="s">
        <v>536</v>
      </c>
      <c r="AN652" s="213"/>
      <c r="AO652" s="213"/>
      <c r="AP652" s="155"/>
      <c r="AQ652" s="155" t="s">
        <v>355</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356</v>
      </c>
      <c r="AH653" s="130"/>
      <c r="AI653" s="152"/>
      <c r="AJ653" s="152"/>
      <c r="AK653" s="152"/>
      <c r="AL653" s="150"/>
      <c r="AM653" s="152"/>
      <c r="AN653" s="152"/>
      <c r="AO653" s="152"/>
      <c r="AP653" s="150"/>
      <c r="AQ653" s="592"/>
      <c r="AR653" s="196"/>
      <c r="AS653" s="129" t="s">
        <v>356</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373</v>
      </c>
      <c r="F657" s="339"/>
      <c r="G657" s="340"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372</v>
      </c>
      <c r="AF657" s="334"/>
      <c r="AG657" s="334"/>
      <c r="AH657" s="335"/>
      <c r="AI657" s="213" t="s">
        <v>472</v>
      </c>
      <c r="AJ657" s="213"/>
      <c r="AK657" s="213"/>
      <c r="AL657" s="155"/>
      <c r="AM657" s="213" t="s">
        <v>536</v>
      </c>
      <c r="AN657" s="213"/>
      <c r="AO657" s="213"/>
      <c r="AP657" s="155"/>
      <c r="AQ657" s="155" t="s">
        <v>355</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356</v>
      </c>
      <c r="AH658" s="130"/>
      <c r="AI658" s="152"/>
      <c r="AJ658" s="152"/>
      <c r="AK658" s="152"/>
      <c r="AL658" s="150"/>
      <c r="AM658" s="152"/>
      <c r="AN658" s="152"/>
      <c r="AO658" s="152"/>
      <c r="AP658" s="150"/>
      <c r="AQ658" s="592"/>
      <c r="AR658" s="196"/>
      <c r="AS658" s="129" t="s">
        <v>356</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373</v>
      </c>
      <c r="F662" s="339"/>
      <c r="G662" s="340"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372</v>
      </c>
      <c r="AF662" s="334"/>
      <c r="AG662" s="334"/>
      <c r="AH662" s="335"/>
      <c r="AI662" s="213" t="s">
        <v>472</v>
      </c>
      <c r="AJ662" s="213"/>
      <c r="AK662" s="213"/>
      <c r="AL662" s="155"/>
      <c r="AM662" s="213" t="s">
        <v>536</v>
      </c>
      <c r="AN662" s="213"/>
      <c r="AO662" s="213"/>
      <c r="AP662" s="155"/>
      <c r="AQ662" s="155" t="s">
        <v>355</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356</v>
      </c>
      <c r="AH663" s="130"/>
      <c r="AI663" s="152"/>
      <c r="AJ663" s="152"/>
      <c r="AK663" s="152"/>
      <c r="AL663" s="150"/>
      <c r="AM663" s="152"/>
      <c r="AN663" s="152"/>
      <c r="AO663" s="152"/>
      <c r="AP663" s="150"/>
      <c r="AQ663" s="592"/>
      <c r="AR663" s="196"/>
      <c r="AS663" s="129" t="s">
        <v>356</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373</v>
      </c>
      <c r="F667" s="339"/>
      <c r="G667" s="340"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372</v>
      </c>
      <c r="AF667" s="334"/>
      <c r="AG667" s="334"/>
      <c r="AH667" s="335"/>
      <c r="AI667" s="213" t="s">
        <v>472</v>
      </c>
      <c r="AJ667" s="213"/>
      <c r="AK667" s="213"/>
      <c r="AL667" s="155"/>
      <c r="AM667" s="213" t="s">
        <v>536</v>
      </c>
      <c r="AN667" s="213"/>
      <c r="AO667" s="213"/>
      <c r="AP667" s="155"/>
      <c r="AQ667" s="155" t="s">
        <v>355</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356</v>
      </c>
      <c r="AH668" s="130"/>
      <c r="AI668" s="152"/>
      <c r="AJ668" s="152"/>
      <c r="AK668" s="152"/>
      <c r="AL668" s="150"/>
      <c r="AM668" s="152"/>
      <c r="AN668" s="152"/>
      <c r="AO668" s="152"/>
      <c r="AP668" s="150"/>
      <c r="AQ668" s="592"/>
      <c r="AR668" s="196"/>
      <c r="AS668" s="129" t="s">
        <v>356</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374</v>
      </c>
      <c r="F672" s="339"/>
      <c r="G672" s="340"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372</v>
      </c>
      <c r="AF672" s="334"/>
      <c r="AG672" s="334"/>
      <c r="AH672" s="335"/>
      <c r="AI672" s="213" t="s">
        <v>472</v>
      </c>
      <c r="AJ672" s="213"/>
      <c r="AK672" s="213"/>
      <c r="AL672" s="155"/>
      <c r="AM672" s="213" t="s">
        <v>536</v>
      </c>
      <c r="AN672" s="213"/>
      <c r="AO672" s="213"/>
      <c r="AP672" s="155"/>
      <c r="AQ672" s="155" t="s">
        <v>355</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356</v>
      </c>
      <c r="AH673" s="130"/>
      <c r="AI673" s="152"/>
      <c r="AJ673" s="152"/>
      <c r="AK673" s="152"/>
      <c r="AL673" s="150"/>
      <c r="AM673" s="152"/>
      <c r="AN673" s="152"/>
      <c r="AO673" s="152"/>
      <c r="AP673" s="150"/>
      <c r="AQ673" s="592"/>
      <c r="AR673" s="196"/>
      <c r="AS673" s="129" t="s">
        <v>356</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374</v>
      </c>
      <c r="F677" s="339"/>
      <c r="G677" s="340"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372</v>
      </c>
      <c r="AF677" s="334"/>
      <c r="AG677" s="334"/>
      <c r="AH677" s="335"/>
      <c r="AI677" s="213" t="s">
        <v>472</v>
      </c>
      <c r="AJ677" s="213"/>
      <c r="AK677" s="213"/>
      <c r="AL677" s="155"/>
      <c r="AM677" s="213" t="s">
        <v>536</v>
      </c>
      <c r="AN677" s="213"/>
      <c r="AO677" s="213"/>
      <c r="AP677" s="155"/>
      <c r="AQ677" s="155" t="s">
        <v>355</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356</v>
      </c>
      <c r="AH678" s="130"/>
      <c r="AI678" s="152"/>
      <c r="AJ678" s="152"/>
      <c r="AK678" s="152"/>
      <c r="AL678" s="150"/>
      <c r="AM678" s="152"/>
      <c r="AN678" s="152"/>
      <c r="AO678" s="152"/>
      <c r="AP678" s="150"/>
      <c r="AQ678" s="592"/>
      <c r="AR678" s="196"/>
      <c r="AS678" s="129" t="s">
        <v>356</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374</v>
      </c>
      <c r="F682" s="339"/>
      <c r="G682" s="340"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372</v>
      </c>
      <c r="AF682" s="334"/>
      <c r="AG682" s="334"/>
      <c r="AH682" s="335"/>
      <c r="AI682" s="213" t="s">
        <v>472</v>
      </c>
      <c r="AJ682" s="213"/>
      <c r="AK682" s="213"/>
      <c r="AL682" s="155"/>
      <c r="AM682" s="213" t="s">
        <v>536</v>
      </c>
      <c r="AN682" s="213"/>
      <c r="AO682" s="213"/>
      <c r="AP682" s="155"/>
      <c r="AQ682" s="155" t="s">
        <v>355</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356</v>
      </c>
      <c r="AH683" s="130"/>
      <c r="AI683" s="152"/>
      <c r="AJ683" s="152"/>
      <c r="AK683" s="152"/>
      <c r="AL683" s="150"/>
      <c r="AM683" s="152"/>
      <c r="AN683" s="152"/>
      <c r="AO683" s="152"/>
      <c r="AP683" s="150"/>
      <c r="AQ683" s="592"/>
      <c r="AR683" s="196"/>
      <c r="AS683" s="129" t="s">
        <v>356</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374</v>
      </c>
      <c r="F687" s="339"/>
      <c r="G687" s="340"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372</v>
      </c>
      <c r="AF687" s="334"/>
      <c r="AG687" s="334"/>
      <c r="AH687" s="335"/>
      <c r="AI687" s="213" t="s">
        <v>472</v>
      </c>
      <c r="AJ687" s="213"/>
      <c r="AK687" s="213"/>
      <c r="AL687" s="155"/>
      <c r="AM687" s="213" t="s">
        <v>536</v>
      </c>
      <c r="AN687" s="213"/>
      <c r="AO687" s="213"/>
      <c r="AP687" s="155"/>
      <c r="AQ687" s="155" t="s">
        <v>355</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356</v>
      </c>
      <c r="AH688" s="130"/>
      <c r="AI688" s="152"/>
      <c r="AJ688" s="152"/>
      <c r="AK688" s="152"/>
      <c r="AL688" s="150"/>
      <c r="AM688" s="152"/>
      <c r="AN688" s="152"/>
      <c r="AO688" s="152"/>
      <c r="AP688" s="150"/>
      <c r="AQ688" s="592"/>
      <c r="AR688" s="196"/>
      <c r="AS688" s="129" t="s">
        <v>356</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374</v>
      </c>
      <c r="F692" s="339"/>
      <c r="G692" s="340"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372</v>
      </c>
      <c r="AF692" s="334"/>
      <c r="AG692" s="334"/>
      <c r="AH692" s="335"/>
      <c r="AI692" s="213" t="s">
        <v>472</v>
      </c>
      <c r="AJ692" s="213"/>
      <c r="AK692" s="213"/>
      <c r="AL692" s="155"/>
      <c r="AM692" s="213" t="s">
        <v>536</v>
      </c>
      <c r="AN692" s="213"/>
      <c r="AO692" s="213"/>
      <c r="AP692" s="155"/>
      <c r="AQ692" s="155" t="s">
        <v>355</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356</v>
      </c>
      <c r="AH693" s="130"/>
      <c r="AI693" s="152"/>
      <c r="AJ693" s="152"/>
      <c r="AK693" s="152"/>
      <c r="AL693" s="150"/>
      <c r="AM693" s="152"/>
      <c r="AN693" s="152"/>
      <c r="AO693" s="152"/>
      <c r="AP693" s="150"/>
      <c r="AQ693" s="592"/>
      <c r="AR693" s="196"/>
      <c r="AS693" s="129" t="s">
        <v>356</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34"/>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81"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556</v>
      </c>
      <c r="AE702" s="342"/>
      <c r="AF702" s="342"/>
      <c r="AG702" s="384" t="s">
        <v>579</v>
      </c>
      <c r="AH702" s="385"/>
      <c r="AI702" s="385"/>
      <c r="AJ702" s="385"/>
      <c r="AK702" s="385"/>
      <c r="AL702" s="385"/>
      <c r="AM702" s="385"/>
      <c r="AN702" s="385"/>
      <c r="AO702" s="385"/>
      <c r="AP702" s="385"/>
      <c r="AQ702" s="385"/>
      <c r="AR702" s="385"/>
      <c r="AS702" s="385"/>
      <c r="AT702" s="385"/>
      <c r="AU702" s="385"/>
      <c r="AV702" s="385"/>
      <c r="AW702" s="385"/>
      <c r="AX702" s="386"/>
    </row>
    <row r="703" spans="1:50" ht="5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4" t="s">
        <v>556</v>
      </c>
      <c r="AE703" s="325"/>
      <c r="AF703" s="325"/>
      <c r="AG703" s="97" t="s">
        <v>580</v>
      </c>
      <c r="AH703" s="98"/>
      <c r="AI703" s="98"/>
      <c r="AJ703" s="98"/>
      <c r="AK703" s="98"/>
      <c r="AL703" s="98"/>
      <c r="AM703" s="98"/>
      <c r="AN703" s="98"/>
      <c r="AO703" s="98"/>
      <c r="AP703" s="98"/>
      <c r="AQ703" s="98"/>
      <c r="AR703" s="98"/>
      <c r="AS703" s="98"/>
      <c r="AT703" s="98"/>
      <c r="AU703" s="98"/>
      <c r="AV703" s="98"/>
      <c r="AW703" s="98"/>
      <c r="AX703" s="99"/>
    </row>
    <row r="704" spans="1:50" ht="54"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63" t="s">
        <v>581</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556</v>
      </c>
      <c r="AE705" s="718"/>
      <c r="AF705" s="718"/>
      <c r="AG705" s="121" t="s">
        <v>582</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5"/>
      <c r="B706" s="646"/>
      <c r="C706" s="797"/>
      <c r="D706" s="798"/>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4" t="s">
        <v>576</v>
      </c>
      <c r="AE706" s="325"/>
      <c r="AF706" s="666"/>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577</v>
      </c>
      <c r="AE707" s="839"/>
      <c r="AF707" s="839"/>
      <c r="AG707" s="163"/>
      <c r="AH707" s="104"/>
      <c r="AI707" s="104"/>
      <c r="AJ707" s="104"/>
      <c r="AK707" s="104"/>
      <c r="AL707" s="104"/>
      <c r="AM707" s="104"/>
      <c r="AN707" s="104"/>
      <c r="AO707" s="104"/>
      <c r="AP707" s="104"/>
      <c r="AQ707" s="104"/>
      <c r="AR707" s="104"/>
      <c r="AS707" s="104"/>
      <c r="AT707" s="104"/>
      <c r="AU707" s="104"/>
      <c r="AV707" s="104"/>
      <c r="AW707" s="104"/>
      <c r="AX707" s="164"/>
    </row>
    <row r="708" spans="1:50" ht="69.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556</v>
      </c>
      <c r="AE708" s="608"/>
      <c r="AF708" s="608"/>
      <c r="AG708" s="745" t="s">
        <v>583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556</v>
      </c>
      <c r="AE709" s="325"/>
      <c r="AF709" s="325"/>
      <c r="AG709" s="97" t="s">
        <v>584</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578</v>
      </c>
      <c r="AE710" s="325"/>
      <c r="AF710" s="325"/>
      <c r="AG710" s="97" t="s">
        <v>562</v>
      </c>
      <c r="AH710" s="98"/>
      <c r="AI710" s="98"/>
      <c r="AJ710" s="98"/>
      <c r="AK710" s="98"/>
      <c r="AL710" s="98"/>
      <c r="AM710" s="98"/>
      <c r="AN710" s="98"/>
      <c r="AO710" s="98"/>
      <c r="AP710" s="98"/>
      <c r="AQ710" s="98"/>
      <c r="AR710" s="98"/>
      <c r="AS710" s="98"/>
      <c r="AT710" s="98"/>
      <c r="AU710" s="98"/>
      <c r="AV710" s="98"/>
      <c r="AW710" s="98"/>
      <c r="AX710" s="99"/>
    </row>
    <row r="711" spans="1:50" ht="35.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4" t="s">
        <v>556</v>
      </c>
      <c r="AE711" s="325"/>
      <c r="AF711" s="325"/>
      <c r="AG711" s="97" t="s">
        <v>585</v>
      </c>
      <c r="AH711" s="98"/>
      <c r="AI711" s="98"/>
      <c r="AJ711" s="98"/>
      <c r="AK711" s="98"/>
      <c r="AL711" s="98"/>
      <c r="AM711" s="98"/>
      <c r="AN711" s="98"/>
      <c r="AO711" s="98"/>
      <c r="AP711" s="98"/>
      <c r="AQ711" s="98"/>
      <c r="AR711" s="98"/>
      <c r="AS711" s="98"/>
      <c r="AT711" s="98"/>
      <c r="AU711" s="98"/>
      <c r="AV711" s="98"/>
      <c r="AW711" s="98"/>
      <c r="AX711" s="99"/>
    </row>
    <row r="712" spans="1:50" ht="35.25"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556</v>
      </c>
      <c r="AE712" s="786"/>
      <c r="AF712" s="786"/>
      <c r="AG712" s="813" t="s">
        <v>586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4" t="s">
        <v>578</v>
      </c>
      <c r="AE713" s="325"/>
      <c r="AF713" s="666"/>
      <c r="AG713" s="97" t="s">
        <v>562</v>
      </c>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556</v>
      </c>
      <c r="AE714" s="811"/>
      <c r="AF714" s="812"/>
      <c r="AG714" s="739" t="s">
        <v>587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556</v>
      </c>
      <c r="AE715" s="608"/>
      <c r="AF715" s="659"/>
      <c r="AG715" s="745" t="s">
        <v>588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556</v>
      </c>
      <c r="AE716" s="630"/>
      <c r="AF716" s="630"/>
      <c r="AG716" s="97" t="s">
        <v>589</v>
      </c>
      <c r="AH716" s="98"/>
      <c r="AI716" s="98"/>
      <c r="AJ716" s="98"/>
      <c r="AK716" s="98"/>
      <c r="AL716" s="98"/>
      <c r="AM716" s="98"/>
      <c r="AN716" s="98"/>
      <c r="AO716" s="98"/>
      <c r="AP716" s="98"/>
      <c r="AQ716" s="98"/>
      <c r="AR716" s="98"/>
      <c r="AS716" s="98"/>
      <c r="AT716" s="98"/>
      <c r="AU716" s="98"/>
      <c r="AV716" s="98"/>
      <c r="AW716" s="98"/>
      <c r="AX716" s="99"/>
    </row>
    <row r="717" spans="1:50" ht="39.7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556</v>
      </c>
      <c r="AE717" s="325"/>
      <c r="AF717" s="325"/>
      <c r="AG717" s="97" t="s">
        <v>623</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556</v>
      </c>
      <c r="AE718" s="325"/>
      <c r="AF718" s="325"/>
      <c r="AG718" s="123" t="s">
        <v>590</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1" t="s">
        <v>625</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1"/>
      <c r="B720" s="782"/>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hidden="1" customHeight="1" x14ac:dyDescent="0.15">
      <c r="A721" s="781"/>
      <c r="B721" s="782"/>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81"/>
      <c r="B722" s="782"/>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1"/>
      <c r="B723" s="782"/>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81"/>
      <c r="B724" s="782"/>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3"/>
      <c r="B725" s="784"/>
      <c r="C725" s="321"/>
      <c r="D725" s="322"/>
      <c r="E725" s="322"/>
      <c r="F725" s="323"/>
      <c r="G725" s="285"/>
      <c r="H725" s="286"/>
      <c r="I725" s="85" t="str">
        <f t="shared" si="4"/>
        <v/>
      </c>
      <c r="J725" s="288" t="s">
        <v>625</v>
      </c>
      <c r="K725" s="288"/>
      <c r="L725" s="85" t="str">
        <f t="shared" si="5"/>
        <v/>
      </c>
      <c r="M725" s="86"/>
      <c r="N725" s="271" t="s">
        <v>624</v>
      </c>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43" t="s">
        <v>48</v>
      </c>
      <c r="B726" s="805"/>
      <c r="C726" s="818" t="s">
        <v>53</v>
      </c>
      <c r="D726" s="840"/>
      <c r="E726" s="840"/>
      <c r="F726" s="841"/>
      <c r="G726" s="576" t="s">
        <v>591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629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6"/>
      <c r="C737" s="206"/>
      <c r="D737" s="207"/>
      <c r="E737" s="990" t="s">
        <v>613</v>
      </c>
      <c r="F737" s="990"/>
      <c r="G737" s="990"/>
      <c r="H737" s="990"/>
      <c r="I737" s="990"/>
      <c r="J737" s="990"/>
      <c r="K737" s="990"/>
      <c r="L737" s="990"/>
      <c r="M737" s="990"/>
      <c r="N737" s="361" t="s">
        <v>358</v>
      </c>
      <c r="O737" s="361"/>
      <c r="P737" s="361"/>
      <c r="Q737" s="361"/>
      <c r="R737" s="990" t="s">
        <v>607</v>
      </c>
      <c r="S737" s="990"/>
      <c r="T737" s="990"/>
      <c r="U737" s="990"/>
      <c r="V737" s="990"/>
      <c r="W737" s="990"/>
      <c r="X737" s="990"/>
      <c r="Y737" s="990"/>
      <c r="Z737" s="990"/>
      <c r="AA737" s="361" t="s">
        <v>359</v>
      </c>
      <c r="AB737" s="361"/>
      <c r="AC737" s="361"/>
      <c r="AD737" s="361"/>
      <c r="AE737" s="990" t="s">
        <v>614</v>
      </c>
      <c r="AF737" s="990"/>
      <c r="AG737" s="990"/>
      <c r="AH737" s="990"/>
      <c r="AI737" s="990"/>
      <c r="AJ737" s="990"/>
      <c r="AK737" s="990"/>
      <c r="AL737" s="990"/>
      <c r="AM737" s="990"/>
      <c r="AN737" s="361" t="s">
        <v>360</v>
      </c>
      <c r="AO737" s="361"/>
      <c r="AP737" s="361"/>
      <c r="AQ737" s="361"/>
      <c r="AR737" s="991" t="s">
        <v>615</v>
      </c>
      <c r="AS737" s="992"/>
      <c r="AT737" s="992"/>
      <c r="AU737" s="992"/>
      <c r="AV737" s="992"/>
      <c r="AW737" s="992"/>
      <c r="AX737" s="993"/>
      <c r="AY737" s="89"/>
      <c r="AZ737" s="89"/>
    </row>
    <row r="738" spans="1:52" ht="24.75" customHeight="1" x14ac:dyDescent="0.15">
      <c r="A738" s="994" t="s">
        <v>361</v>
      </c>
      <c r="B738" s="206"/>
      <c r="C738" s="206"/>
      <c r="D738" s="207"/>
      <c r="E738" s="990" t="s">
        <v>616</v>
      </c>
      <c r="F738" s="990"/>
      <c r="G738" s="990"/>
      <c r="H738" s="990"/>
      <c r="I738" s="990"/>
      <c r="J738" s="990"/>
      <c r="K738" s="990"/>
      <c r="L738" s="990"/>
      <c r="M738" s="990"/>
      <c r="N738" s="361" t="s">
        <v>362</v>
      </c>
      <c r="O738" s="361"/>
      <c r="P738" s="361"/>
      <c r="Q738" s="361"/>
      <c r="R738" s="990" t="s">
        <v>617</v>
      </c>
      <c r="S738" s="990"/>
      <c r="T738" s="990"/>
      <c r="U738" s="990"/>
      <c r="V738" s="990"/>
      <c r="W738" s="990"/>
      <c r="X738" s="990"/>
      <c r="Y738" s="990"/>
      <c r="Z738" s="990"/>
      <c r="AA738" s="361" t="s">
        <v>482</v>
      </c>
      <c r="AB738" s="361"/>
      <c r="AC738" s="361"/>
      <c r="AD738" s="361"/>
      <c r="AE738" s="990" t="s">
        <v>618</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612</v>
      </c>
      <c r="F739" s="1002"/>
      <c r="G739" s="1002"/>
      <c r="H739" s="91" t="str">
        <f>IF(E739="", "", "(")</f>
        <v>(</v>
      </c>
      <c r="I739" s="985"/>
      <c r="J739" s="985"/>
      <c r="K739" s="91" t="str">
        <f>IF(OR(I739="　", I739=""), "", "-")</f>
        <v/>
      </c>
      <c r="L739" s="986">
        <v>386</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8" t="s">
        <v>594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42.75" customHeight="1" x14ac:dyDescent="0.15">
      <c r="A781" s="634"/>
      <c r="B781" s="635"/>
      <c r="C781" s="635"/>
      <c r="D781" s="635"/>
      <c r="E781" s="635"/>
      <c r="F781" s="636"/>
      <c r="G781" s="673" t="s">
        <v>595</v>
      </c>
      <c r="H781" s="674"/>
      <c r="I781" s="674"/>
      <c r="J781" s="674"/>
      <c r="K781" s="675"/>
      <c r="L781" s="667" t="s">
        <v>598</v>
      </c>
      <c r="M781" s="668"/>
      <c r="N781" s="668"/>
      <c r="O781" s="668"/>
      <c r="P781" s="668"/>
      <c r="Q781" s="668"/>
      <c r="R781" s="668"/>
      <c r="S781" s="668"/>
      <c r="T781" s="668"/>
      <c r="U781" s="668"/>
      <c r="V781" s="668"/>
      <c r="W781" s="668"/>
      <c r="X781" s="669"/>
      <c r="Y781" s="387">
        <v>98</v>
      </c>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t="s">
        <v>596</v>
      </c>
      <c r="H782" s="610"/>
      <c r="I782" s="610"/>
      <c r="J782" s="610"/>
      <c r="K782" s="611"/>
      <c r="L782" s="601"/>
      <c r="M782" s="602"/>
      <c r="N782" s="602"/>
      <c r="O782" s="602"/>
      <c r="P782" s="602"/>
      <c r="Q782" s="602"/>
      <c r="R782" s="602"/>
      <c r="S782" s="602"/>
      <c r="T782" s="602"/>
      <c r="U782" s="602"/>
      <c r="V782" s="602"/>
      <c r="W782" s="602"/>
      <c r="X782" s="603"/>
      <c r="Y782" s="604">
        <v>1</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597</v>
      </c>
      <c r="H783" s="610"/>
      <c r="I783" s="610"/>
      <c r="J783" s="610"/>
      <c r="K783" s="611"/>
      <c r="L783" s="601"/>
      <c r="M783" s="602"/>
      <c r="N783" s="602"/>
      <c r="O783" s="602"/>
      <c r="P783" s="602"/>
      <c r="Q783" s="602"/>
      <c r="R783" s="602"/>
      <c r="S783" s="602"/>
      <c r="T783" s="602"/>
      <c r="U783" s="602"/>
      <c r="V783" s="602"/>
      <c r="W783" s="602"/>
      <c r="X783" s="603"/>
      <c r="Y783" s="604">
        <v>8</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6" t="s">
        <v>486</v>
      </c>
      <c r="AM831" s="277"/>
      <c r="AN831" s="27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5" t="s">
        <v>479</v>
      </c>
      <c r="AD836" s="145"/>
      <c r="AE836" s="145"/>
      <c r="AF836" s="145"/>
      <c r="AG836" s="145"/>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117" customHeight="1" x14ac:dyDescent="0.15">
      <c r="A837" s="375">
        <v>1</v>
      </c>
      <c r="B837" s="375">
        <v>1</v>
      </c>
      <c r="C837" s="357" t="s">
        <v>601</v>
      </c>
      <c r="D837" s="343"/>
      <c r="E837" s="343"/>
      <c r="F837" s="343"/>
      <c r="G837" s="343"/>
      <c r="H837" s="343"/>
      <c r="I837" s="343"/>
      <c r="J837" s="344">
        <v>1020001071491</v>
      </c>
      <c r="K837" s="345"/>
      <c r="L837" s="345"/>
      <c r="M837" s="345"/>
      <c r="N837" s="345"/>
      <c r="O837" s="345"/>
      <c r="P837" s="358" t="s">
        <v>602</v>
      </c>
      <c r="Q837" s="346"/>
      <c r="R837" s="346"/>
      <c r="S837" s="346"/>
      <c r="T837" s="346"/>
      <c r="U837" s="346"/>
      <c r="V837" s="346"/>
      <c r="W837" s="346"/>
      <c r="X837" s="346"/>
      <c r="Y837" s="347">
        <v>107</v>
      </c>
      <c r="Z837" s="348"/>
      <c r="AA837" s="348"/>
      <c r="AB837" s="349"/>
      <c r="AC837" s="359" t="s">
        <v>603</v>
      </c>
      <c r="AD837" s="367"/>
      <c r="AE837" s="367"/>
      <c r="AF837" s="367"/>
      <c r="AG837" s="367"/>
      <c r="AH837" s="368">
        <v>1</v>
      </c>
      <c r="AI837" s="369"/>
      <c r="AJ837" s="369"/>
      <c r="AK837" s="369"/>
      <c r="AL837" s="353">
        <f>99168000/110963600*100</f>
        <v>89.369847409420743</v>
      </c>
      <c r="AM837" s="354"/>
      <c r="AN837" s="354"/>
      <c r="AO837" s="355"/>
      <c r="AP837" s="356" t="s">
        <v>604</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5" t="s">
        <v>479</v>
      </c>
      <c r="AD869" s="145"/>
      <c r="AE869" s="145"/>
      <c r="AF869" s="145"/>
      <c r="AG869" s="145"/>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5" t="s">
        <v>479</v>
      </c>
      <c r="AD902" s="145"/>
      <c r="AE902" s="145"/>
      <c r="AF902" s="145"/>
      <c r="AG902" s="145"/>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5" t="s">
        <v>479</v>
      </c>
      <c r="AD935" s="145"/>
      <c r="AE935" s="145"/>
      <c r="AF935" s="145"/>
      <c r="AG935" s="145"/>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5" t="s">
        <v>479</v>
      </c>
      <c r="AD968" s="145"/>
      <c r="AE968" s="145"/>
      <c r="AF968" s="145"/>
      <c r="AG968" s="145"/>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5" t="s">
        <v>479</v>
      </c>
      <c r="AD1001" s="145"/>
      <c r="AE1001" s="145"/>
      <c r="AF1001" s="145"/>
      <c r="AG1001" s="145"/>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5" t="s">
        <v>479</v>
      </c>
      <c r="AD1034" s="145"/>
      <c r="AE1034" s="145"/>
      <c r="AF1034" s="145"/>
      <c r="AG1034" s="145"/>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5" t="s">
        <v>479</v>
      </c>
      <c r="AD1067" s="145"/>
      <c r="AE1067" s="145"/>
      <c r="AF1067" s="145"/>
      <c r="AG1067" s="145"/>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486</v>
      </c>
      <c r="AM1098" s="279"/>
      <c r="AN1098" s="2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5" t="s">
        <v>397</v>
      </c>
      <c r="D1101" s="379"/>
      <c r="E1101" s="145" t="s">
        <v>396</v>
      </c>
      <c r="F1101" s="379"/>
      <c r="G1101" s="379"/>
      <c r="H1101" s="379"/>
      <c r="I1101" s="379"/>
      <c r="J1101" s="145" t="s">
        <v>432</v>
      </c>
      <c r="K1101" s="145"/>
      <c r="L1101" s="145"/>
      <c r="M1101" s="145"/>
      <c r="N1101" s="145"/>
      <c r="O1101" s="145"/>
      <c r="P1101" s="363" t="s">
        <v>27</v>
      </c>
      <c r="Q1101" s="363"/>
      <c r="R1101" s="363"/>
      <c r="S1101" s="363"/>
      <c r="T1101" s="363"/>
      <c r="U1101" s="363"/>
      <c r="V1101" s="363"/>
      <c r="W1101" s="363"/>
      <c r="X1101" s="363"/>
      <c r="Y1101" s="145" t="s">
        <v>434</v>
      </c>
      <c r="Z1101" s="379"/>
      <c r="AA1101" s="379"/>
      <c r="AB1101" s="379"/>
      <c r="AC1101" s="145" t="s">
        <v>377</v>
      </c>
      <c r="AD1101" s="145"/>
      <c r="AE1101" s="145"/>
      <c r="AF1101" s="145"/>
      <c r="AG1101" s="145"/>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3" t="s">
        <v>599</v>
      </c>
      <c r="F1102" s="374"/>
      <c r="G1102" s="374"/>
      <c r="H1102" s="374"/>
      <c r="I1102" s="374"/>
      <c r="J1102" s="344" t="s">
        <v>600</v>
      </c>
      <c r="K1102" s="345"/>
      <c r="L1102" s="345"/>
      <c r="M1102" s="345"/>
      <c r="N1102" s="345"/>
      <c r="O1102" s="345"/>
      <c r="P1102" s="346" t="s">
        <v>562</v>
      </c>
      <c r="Q1102" s="346"/>
      <c r="R1102" s="346"/>
      <c r="S1102" s="346"/>
      <c r="T1102" s="346"/>
      <c r="U1102" s="346"/>
      <c r="V1102" s="346"/>
      <c r="W1102" s="346"/>
      <c r="X1102" s="346"/>
      <c r="Y1102" s="347" t="s">
        <v>562</v>
      </c>
      <c r="Z1102" s="348"/>
      <c r="AA1102" s="348"/>
      <c r="AB1102" s="349"/>
      <c r="AC1102" s="350"/>
      <c r="AD1102" s="350"/>
      <c r="AE1102" s="350"/>
      <c r="AF1102" s="350"/>
      <c r="AG1102" s="350"/>
      <c r="AH1102" s="351" t="s">
        <v>562</v>
      </c>
      <c r="AI1102" s="352"/>
      <c r="AJ1102" s="352"/>
      <c r="AK1102" s="352"/>
      <c r="AL1102" s="353" t="s">
        <v>562</v>
      </c>
      <c r="AM1102" s="354"/>
      <c r="AN1102" s="354"/>
      <c r="AO1102" s="355"/>
      <c r="AP1102" s="356" t="s">
        <v>562</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357</v>
      </c>
      <c r="AF2" s="1039"/>
      <c r="AG2" s="1039"/>
      <c r="AH2" s="1039"/>
      <c r="AI2" s="1039" t="s">
        <v>363</v>
      </c>
      <c r="AJ2" s="1039"/>
      <c r="AK2" s="1039"/>
      <c r="AL2" s="1039"/>
      <c r="AM2" s="1039" t="s">
        <v>472</v>
      </c>
      <c r="AN2" s="1039"/>
      <c r="AO2" s="1039"/>
      <c r="AP2" s="556"/>
      <c r="AQ2" s="155" t="s">
        <v>355</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7"/>
      <c r="AF3" s="247"/>
      <c r="AG3" s="247"/>
      <c r="AH3" s="247"/>
      <c r="AI3" s="247"/>
      <c r="AJ3" s="247"/>
      <c r="AK3" s="247"/>
      <c r="AL3" s="247"/>
      <c r="AM3" s="247"/>
      <c r="AN3" s="247"/>
      <c r="AO3" s="247"/>
      <c r="AP3" s="243"/>
      <c r="AQ3" s="194"/>
      <c r="AR3" s="195"/>
      <c r="AS3" s="129" t="s">
        <v>356</v>
      </c>
      <c r="AT3" s="130"/>
      <c r="AU3" s="195"/>
      <c r="AV3" s="195"/>
      <c r="AW3" s="397" t="s">
        <v>300</v>
      </c>
      <c r="AX3" s="398"/>
    </row>
    <row r="4" spans="1:50" ht="22.5" customHeight="1" x14ac:dyDescent="0.15">
      <c r="A4" s="402"/>
      <c r="B4" s="400"/>
      <c r="C4" s="400"/>
      <c r="D4" s="400"/>
      <c r="E4" s="400"/>
      <c r="F4" s="401"/>
      <c r="G4" s="563"/>
      <c r="H4" s="1006"/>
      <c r="I4" s="1006"/>
      <c r="J4" s="1006"/>
      <c r="K4" s="1006"/>
      <c r="L4" s="1006"/>
      <c r="M4" s="1006"/>
      <c r="N4" s="1006"/>
      <c r="O4" s="1007"/>
      <c r="P4" s="101"/>
      <c r="Q4" s="1014"/>
      <c r="R4" s="1014"/>
      <c r="S4" s="1014"/>
      <c r="T4" s="1014"/>
      <c r="U4" s="1014"/>
      <c r="V4" s="1014"/>
      <c r="W4" s="1014"/>
      <c r="X4" s="1015"/>
      <c r="Y4" s="1024" t="s">
        <v>12</v>
      </c>
      <c r="Z4" s="1025"/>
      <c r="AA4" s="1026"/>
      <c r="AB4" s="460"/>
      <c r="AC4" s="1028"/>
      <c r="AD4" s="1028"/>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528</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357</v>
      </c>
      <c r="AF9" s="1039"/>
      <c r="AG9" s="1039"/>
      <c r="AH9" s="1039"/>
      <c r="AI9" s="1039" t="s">
        <v>363</v>
      </c>
      <c r="AJ9" s="1039"/>
      <c r="AK9" s="1039"/>
      <c r="AL9" s="1039"/>
      <c r="AM9" s="1039" t="s">
        <v>472</v>
      </c>
      <c r="AN9" s="1039"/>
      <c r="AO9" s="1039"/>
      <c r="AP9" s="556"/>
      <c r="AQ9" s="155" t="s">
        <v>355</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7"/>
      <c r="AF10" s="247"/>
      <c r="AG10" s="247"/>
      <c r="AH10" s="247"/>
      <c r="AI10" s="247"/>
      <c r="AJ10" s="247"/>
      <c r="AK10" s="247"/>
      <c r="AL10" s="247"/>
      <c r="AM10" s="247"/>
      <c r="AN10" s="247"/>
      <c r="AO10" s="247"/>
      <c r="AP10" s="243"/>
      <c r="AQ10" s="194"/>
      <c r="AR10" s="195"/>
      <c r="AS10" s="129" t="s">
        <v>356</v>
      </c>
      <c r="AT10" s="130"/>
      <c r="AU10" s="195"/>
      <c r="AV10" s="195"/>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101"/>
      <c r="Q11" s="1014"/>
      <c r="R11" s="1014"/>
      <c r="S11" s="1014"/>
      <c r="T11" s="1014"/>
      <c r="U11" s="1014"/>
      <c r="V11" s="1014"/>
      <c r="W11" s="1014"/>
      <c r="X11" s="1015"/>
      <c r="Y11" s="1024" t="s">
        <v>12</v>
      </c>
      <c r="Z11" s="1025"/>
      <c r="AA11" s="1026"/>
      <c r="AB11" s="460"/>
      <c r="AC11" s="1028"/>
      <c r="AD11" s="1028"/>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528</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6"/>
      <c r="AQ16" s="155" t="s">
        <v>355</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7"/>
      <c r="AF17" s="247"/>
      <c r="AG17" s="247"/>
      <c r="AH17" s="247"/>
      <c r="AI17" s="247"/>
      <c r="AJ17" s="247"/>
      <c r="AK17" s="247"/>
      <c r="AL17" s="247"/>
      <c r="AM17" s="247"/>
      <c r="AN17" s="247"/>
      <c r="AO17" s="247"/>
      <c r="AP17" s="243"/>
      <c r="AQ17" s="194"/>
      <c r="AR17" s="195"/>
      <c r="AS17" s="129" t="s">
        <v>356</v>
      </c>
      <c r="AT17" s="130"/>
      <c r="AU17" s="195"/>
      <c r="AV17" s="195"/>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101"/>
      <c r="Q18" s="1014"/>
      <c r="R18" s="1014"/>
      <c r="S18" s="1014"/>
      <c r="T18" s="1014"/>
      <c r="U18" s="1014"/>
      <c r="V18" s="1014"/>
      <c r="W18" s="1014"/>
      <c r="X18" s="1015"/>
      <c r="Y18" s="1024" t="s">
        <v>12</v>
      </c>
      <c r="Z18" s="1025"/>
      <c r="AA18" s="1026"/>
      <c r="AB18" s="460"/>
      <c r="AC18" s="1028"/>
      <c r="AD18" s="1028"/>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528</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6"/>
      <c r="AQ23" s="155" t="s">
        <v>355</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7"/>
      <c r="AF24" s="247"/>
      <c r="AG24" s="247"/>
      <c r="AH24" s="247"/>
      <c r="AI24" s="247"/>
      <c r="AJ24" s="247"/>
      <c r="AK24" s="247"/>
      <c r="AL24" s="247"/>
      <c r="AM24" s="247"/>
      <c r="AN24" s="247"/>
      <c r="AO24" s="247"/>
      <c r="AP24" s="243"/>
      <c r="AQ24" s="194"/>
      <c r="AR24" s="195"/>
      <c r="AS24" s="129" t="s">
        <v>356</v>
      </c>
      <c r="AT24" s="130"/>
      <c r="AU24" s="195"/>
      <c r="AV24" s="195"/>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101"/>
      <c r="Q25" s="1014"/>
      <c r="R25" s="1014"/>
      <c r="S25" s="1014"/>
      <c r="T25" s="1014"/>
      <c r="U25" s="1014"/>
      <c r="V25" s="1014"/>
      <c r="W25" s="1014"/>
      <c r="X25" s="1015"/>
      <c r="Y25" s="1024" t="s">
        <v>12</v>
      </c>
      <c r="Z25" s="1025"/>
      <c r="AA25" s="1026"/>
      <c r="AB25" s="460"/>
      <c r="AC25" s="1028"/>
      <c r="AD25" s="1028"/>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528</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6"/>
      <c r="AQ30" s="155" t="s">
        <v>355</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7"/>
      <c r="AF31" s="247"/>
      <c r="AG31" s="247"/>
      <c r="AH31" s="247"/>
      <c r="AI31" s="247"/>
      <c r="AJ31" s="247"/>
      <c r="AK31" s="247"/>
      <c r="AL31" s="247"/>
      <c r="AM31" s="247"/>
      <c r="AN31" s="247"/>
      <c r="AO31" s="247"/>
      <c r="AP31" s="243"/>
      <c r="AQ31" s="194"/>
      <c r="AR31" s="195"/>
      <c r="AS31" s="129" t="s">
        <v>356</v>
      </c>
      <c r="AT31" s="130"/>
      <c r="AU31" s="195"/>
      <c r="AV31" s="195"/>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101"/>
      <c r="Q32" s="1014"/>
      <c r="R32" s="1014"/>
      <c r="S32" s="1014"/>
      <c r="T32" s="1014"/>
      <c r="U32" s="1014"/>
      <c r="V32" s="1014"/>
      <c r="W32" s="1014"/>
      <c r="X32" s="1015"/>
      <c r="Y32" s="1024" t="s">
        <v>12</v>
      </c>
      <c r="Z32" s="1025"/>
      <c r="AA32" s="1026"/>
      <c r="AB32" s="460"/>
      <c r="AC32" s="1028"/>
      <c r="AD32" s="1028"/>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528</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6"/>
      <c r="AQ37" s="155" t="s">
        <v>355</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7"/>
      <c r="AF38" s="247"/>
      <c r="AG38" s="247"/>
      <c r="AH38" s="247"/>
      <c r="AI38" s="247"/>
      <c r="AJ38" s="247"/>
      <c r="AK38" s="247"/>
      <c r="AL38" s="247"/>
      <c r="AM38" s="247"/>
      <c r="AN38" s="247"/>
      <c r="AO38" s="247"/>
      <c r="AP38" s="243"/>
      <c r="AQ38" s="194"/>
      <c r="AR38" s="195"/>
      <c r="AS38" s="129" t="s">
        <v>356</v>
      </c>
      <c r="AT38" s="130"/>
      <c r="AU38" s="195"/>
      <c r="AV38" s="195"/>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101"/>
      <c r="Q39" s="1014"/>
      <c r="R39" s="1014"/>
      <c r="S39" s="1014"/>
      <c r="T39" s="1014"/>
      <c r="U39" s="1014"/>
      <c r="V39" s="1014"/>
      <c r="W39" s="1014"/>
      <c r="X39" s="1015"/>
      <c r="Y39" s="1024" t="s">
        <v>12</v>
      </c>
      <c r="Z39" s="1025"/>
      <c r="AA39" s="1026"/>
      <c r="AB39" s="460"/>
      <c r="AC39" s="1028"/>
      <c r="AD39" s="1028"/>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528</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6"/>
      <c r="AQ44" s="155" t="s">
        <v>355</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7"/>
      <c r="AF45" s="247"/>
      <c r="AG45" s="247"/>
      <c r="AH45" s="247"/>
      <c r="AI45" s="247"/>
      <c r="AJ45" s="247"/>
      <c r="AK45" s="247"/>
      <c r="AL45" s="247"/>
      <c r="AM45" s="247"/>
      <c r="AN45" s="247"/>
      <c r="AO45" s="247"/>
      <c r="AP45" s="243"/>
      <c r="AQ45" s="194"/>
      <c r="AR45" s="195"/>
      <c r="AS45" s="129" t="s">
        <v>356</v>
      </c>
      <c r="AT45" s="130"/>
      <c r="AU45" s="195"/>
      <c r="AV45" s="195"/>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101"/>
      <c r="Q46" s="1014"/>
      <c r="R46" s="1014"/>
      <c r="S46" s="1014"/>
      <c r="T46" s="1014"/>
      <c r="U46" s="1014"/>
      <c r="V46" s="1014"/>
      <c r="W46" s="1014"/>
      <c r="X46" s="1015"/>
      <c r="Y46" s="1024" t="s">
        <v>12</v>
      </c>
      <c r="Z46" s="1025"/>
      <c r="AA46" s="1026"/>
      <c r="AB46" s="460"/>
      <c r="AC46" s="1028"/>
      <c r="AD46" s="1028"/>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528</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6" t="s">
        <v>11</v>
      </c>
      <c r="AC51" s="1034"/>
      <c r="AD51" s="1035"/>
      <c r="AE51" s="1039" t="s">
        <v>357</v>
      </c>
      <c r="AF51" s="1039"/>
      <c r="AG51" s="1039"/>
      <c r="AH51" s="1039"/>
      <c r="AI51" s="1039" t="s">
        <v>363</v>
      </c>
      <c r="AJ51" s="1039"/>
      <c r="AK51" s="1039"/>
      <c r="AL51" s="1039"/>
      <c r="AM51" s="1039" t="s">
        <v>472</v>
      </c>
      <c r="AN51" s="1039"/>
      <c r="AO51" s="1039"/>
      <c r="AP51" s="556"/>
      <c r="AQ51" s="155" t="s">
        <v>355</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7"/>
      <c r="AF52" s="247"/>
      <c r="AG52" s="247"/>
      <c r="AH52" s="247"/>
      <c r="AI52" s="247"/>
      <c r="AJ52" s="247"/>
      <c r="AK52" s="247"/>
      <c r="AL52" s="247"/>
      <c r="AM52" s="247"/>
      <c r="AN52" s="247"/>
      <c r="AO52" s="247"/>
      <c r="AP52" s="243"/>
      <c r="AQ52" s="194"/>
      <c r="AR52" s="195"/>
      <c r="AS52" s="129" t="s">
        <v>356</v>
      </c>
      <c r="AT52" s="130"/>
      <c r="AU52" s="195"/>
      <c r="AV52" s="195"/>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101"/>
      <c r="Q53" s="1014"/>
      <c r="R53" s="1014"/>
      <c r="S53" s="1014"/>
      <c r="T53" s="1014"/>
      <c r="U53" s="1014"/>
      <c r="V53" s="1014"/>
      <c r="W53" s="1014"/>
      <c r="X53" s="1015"/>
      <c r="Y53" s="1024" t="s">
        <v>12</v>
      </c>
      <c r="Z53" s="1025"/>
      <c r="AA53" s="1026"/>
      <c r="AB53" s="460"/>
      <c r="AC53" s="1028"/>
      <c r="AD53" s="1028"/>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528</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6"/>
      <c r="AQ58" s="155" t="s">
        <v>355</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7"/>
      <c r="AF59" s="247"/>
      <c r="AG59" s="247"/>
      <c r="AH59" s="247"/>
      <c r="AI59" s="247"/>
      <c r="AJ59" s="247"/>
      <c r="AK59" s="247"/>
      <c r="AL59" s="247"/>
      <c r="AM59" s="247"/>
      <c r="AN59" s="247"/>
      <c r="AO59" s="247"/>
      <c r="AP59" s="243"/>
      <c r="AQ59" s="194"/>
      <c r="AR59" s="195"/>
      <c r="AS59" s="129" t="s">
        <v>356</v>
      </c>
      <c r="AT59" s="130"/>
      <c r="AU59" s="195"/>
      <c r="AV59" s="195"/>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101"/>
      <c r="Q60" s="1014"/>
      <c r="R60" s="1014"/>
      <c r="S60" s="1014"/>
      <c r="T60" s="1014"/>
      <c r="U60" s="1014"/>
      <c r="V60" s="1014"/>
      <c r="W60" s="1014"/>
      <c r="X60" s="1015"/>
      <c r="Y60" s="1024" t="s">
        <v>12</v>
      </c>
      <c r="Z60" s="1025"/>
      <c r="AA60" s="1026"/>
      <c r="AB60" s="460"/>
      <c r="AC60" s="1028"/>
      <c r="AD60" s="1028"/>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528</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6"/>
      <c r="AQ65" s="155" t="s">
        <v>355</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7"/>
      <c r="AF66" s="247"/>
      <c r="AG66" s="247"/>
      <c r="AH66" s="247"/>
      <c r="AI66" s="247"/>
      <c r="AJ66" s="247"/>
      <c r="AK66" s="247"/>
      <c r="AL66" s="247"/>
      <c r="AM66" s="247"/>
      <c r="AN66" s="247"/>
      <c r="AO66" s="247"/>
      <c r="AP66" s="243"/>
      <c r="AQ66" s="194"/>
      <c r="AR66" s="195"/>
      <c r="AS66" s="129" t="s">
        <v>356</v>
      </c>
      <c r="AT66" s="130"/>
      <c r="AU66" s="195"/>
      <c r="AV66" s="195"/>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101"/>
      <c r="Q67" s="1014"/>
      <c r="R67" s="1014"/>
      <c r="S67" s="1014"/>
      <c r="T67" s="1014"/>
      <c r="U67" s="1014"/>
      <c r="V67" s="1014"/>
      <c r="W67" s="1014"/>
      <c r="X67" s="1015"/>
      <c r="Y67" s="1024" t="s">
        <v>12</v>
      </c>
      <c r="Z67" s="1025"/>
      <c r="AA67" s="1026"/>
      <c r="AB67" s="460"/>
      <c r="AC67" s="1028"/>
      <c r="AD67" s="1028"/>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528</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432</v>
      </c>
      <c r="K3" s="361"/>
      <c r="L3" s="361"/>
      <c r="M3" s="361"/>
      <c r="N3" s="361"/>
      <c r="O3" s="361"/>
      <c r="P3" s="362" t="s">
        <v>27</v>
      </c>
      <c r="Q3" s="362"/>
      <c r="R3" s="362"/>
      <c r="S3" s="362"/>
      <c r="T3" s="362"/>
      <c r="U3" s="362"/>
      <c r="V3" s="362"/>
      <c r="W3" s="362"/>
      <c r="X3" s="362"/>
      <c r="Y3" s="363" t="s">
        <v>496</v>
      </c>
      <c r="Z3" s="364"/>
      <c r="AA3" s="364"/>
      <c r="AB3" s="364"/>
      <c r="AC3" s="145" t="s">
        <v>479</v>
      </c>
      <c r="AD3" s="145"/>
      <c r="AE3" s="145"/>
      <c r="AF3" s="145"/>
      <c r="AG3" s="14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3">
        <v>1</v>
      </c>
      <c r="B4" s="106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3">
        <v>2</v>
      </c>
      <c r="B5" s="106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3">
        <v>3</v>
      </c>
      <c r="B6" s="106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3">
        <v>4</v>
      </c>
      <c r="B7" s="106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3">
        <v>5</v>
      </c>
      <c r="B8" s="106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3">
        <v>6</v>
      </c>
      <c r="B9" s="106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3">
        <v>7</v>
      </c>
      <c r="B10" s="106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3">
        <v>8</v>
      </c>
      <c r="B11" s="106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3">
        <v>9</v>
      </c>
      <c r="B12" s="106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3">
        <v>10</v>
      </c>
      <c r="B13" s="106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3">
        <v>11</v>
      </c>
      <c r="B14" s="106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3">
        <v>12</v>
      </c>
      <c r="B15" s="106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3">
        <v>13</v>
      </c>
      <c r="B16" s="106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3">
        <v>14</v>
      </c>
      <c r="B17" s="106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3">
        <v>15</v>
      </c>
      <c r="B18" s="106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3">
        <v>16</v>
      </c>
      <c r="B19" s="106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3">
        <v>17</v>
      </c>
      <c r="B20" s="106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3">
        <v>18</v>
      </c>
      <c r="B21" s="106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3">
        <v>19</v>
      </c>
      <c r="B22" s="106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3">
        <v>20</v>
      </c>
      <c r="B23" s="106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3">
        <v>21</v>
      </c>
      <c r="B24" s="106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3">
        <v>22</v>
      </c>
      <c r="B25" s="106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3">
        <v>23</v>
      </c>
      <c r="B26" s="106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3">
        <v>24</v>
      </c>
      <c r="B27" s="106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3">
        <v>25</v>
      </c>
      <c r="B28" s="106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3">
        <v>26</v>
      </c>
      <c r="B29" s="106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3">
        <v>27</v>
      </c>
      <c r="B30" s="106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3">
        <v>28</v>
      </c>
      <c r="B31" s="1063">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3">
        <v>29</v>
      </c>
      <c r="B32" s="1063">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3">
        <v>30</v>
      </c>
      <c r="B33" s="1063">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432</v>
      </c>
      <c r="K36" s="361"/>
      <c r="L36" s="361"/>
      <c r="M36" s="361"/>
      <c r="N36" s="361"/>
      <c r="O36" s="361"/>
      <c r="P36" s="362" t="s">
        <v>27</v>
      </c>
      <c r="Q36" s="362"/>
      <c r="R36" s="362"/>
      <c r="S36" s="362"/>
      <c r="T36" s="362"/>
      <c r="U36" s="362"/>
      <c r="V36" s="362"/>
      <c r="W36" s="362"/>
      <c r="X36" s="362"/>
      <c r="Y36" s="363" t="s">
        <v>496</v>
      </c>
      <c r="Z36" s="364"/>
      <c r="AA36" s="364"/>
      <c r="AB36" s="364"/>
      <c r="AC36" s="145" t="s">
        <v>479</v>
      </c>
      <c r="AD36" s="145"/>
      <c r="AE36" s="145"/>
      <c r="AF36" s="145"/>
      <c r="AG36" s="14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3">
        <v>1</v>
      </c>
      <c r="B37" s="1063">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3">
        <v>2</v>
      </c>
      <c r="B38" s="106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3">
        <v>3</v>
      </c>
      <c r="B39" s="106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3">
        <v>4</v>
      </c>
      <c r="B40" s="106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3">
        <v>5</v>
      </c>
      <c r="B41" s="106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3">
        <v>6</v>
      </c>
      <c r="B42" s="106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3">
        <v>7</v>
      </c>
      <c r="B43" s="106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3">
        <v>8</v>
      </c>
      <c r="B44" s="106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3">
        <v>9</v>
      </c>
      <c r="B45" s="106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3">
        <v>10</v>
      </c>
      <c r="B46" s="106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3">
        <v>11</v>
      </c>
      <c r="B47" s="106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3">
        <v>12</v>
      </c>
      <c r="B48" s="106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3">
        <v>13</v>
      </c>
      <c r="B49" s="106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3">
        <v>14</v>
      </c>
      <c r="B50" s="106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3">
        <v>15</v>
      </c>
      <c r="B51" s="106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3">
        <v>16</v>
      </c>
      <c r="B52" s="106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3">
        <v>17</v>
      </c>
      <c r="B53" s="106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3">
        <v>18</v>
      </c>
      <c r="B54" s="106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3">
        <v>19</v>
      </c>
      <c r="B55" s="106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3">
        <v>20</v>
      </c>
      <c r="B56" s="106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3">
        <v>21</v>
      </c>
      <c r="B57" s="106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3">
        <v>22</v>
      </c>
      <c r="B58" s="106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3">
        <v>23</v>
      </c>
      <c r="B59" s="106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3">
        <v>24</v>
      </c>
      <c r="B60" s="106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3">
        <v>25</v>
      </c>
      <c r="B61" s="106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3">
        <v>26</v>
      </c>
      <c r="B62" s="106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3">
        <v>27</v>
      </c>
      <c r="B63" s="106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3">
        <v>28</v>
      </c>
      <c r="B64" s="106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3">
        <v>29</v>
      </c>
      <c r="B65" s="106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3">
        <v>30</v>
      </c>
      <c r="B66" s="106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432</v>
      </c>
      <c r="K69" s="361"/>
      <c r="L69" s="361"/>
      <c r="M69" s="361"/>
      <c r="N69" s="361"/>
      <c r="O69" s="361"/>
      <c r="P69" s="362" t="s">
        <v>27</v>
      </c>
      <c r="Q69" s="362"/>
      <c r="R69" s="362"/>
      <c r="S69" s="362"/>
      <c r="T69" s="362"/>
      <c r="U69" s="362"/>
      <c r="V69" s="362"/>
      <c r="W69" s="362"/>
      <c r="X69" s="362"/>
      <c r="Y69" s="363" t="s">
        <v>496</v>
      </c>
      <c r="Z69" s="364"/>
      <c r="AA69" s="364"/>
      <c r="AB69" s="364"/>
      <c r="AC69" s="145" t="s">
        <v>479</v>
      </c>
      <c r="AD69" s="145"/>
      <c r="AE69" s="145"/>
      <c r="AF69" s="145"/>
      <c r="AG69" s="14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3">
        <v>1</v>
      </c>
      <c r="B70" s="106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3">
        <v>2</v>
      </c>
      <c r="B71" s="106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3">
        <v>3</v>
      </c>
      <c r="B72" s="106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3">
        <v>4</v>
      </c>
      <c r="B73" s="106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3">
        <v>5</v>
      </c>
      <c r="B74" s="106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3">
        <v>6</v>
      </c>
      <c r="B75" s="106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3">
        <v>7</v>
      </c>
      <c r="B76" s="106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3">
        <v>8</v>
      </c>
      <c r="B77" s="106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3">
        <v>9</v>
      </c>
      <c r="B78" s="106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3">
        <v>10</v>
      </c>
      <c r="B79" s="106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3">
        <v>11</v>
      </c>
      <c r="B80" s="106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3">
        <v>12</v>
      </c>
      <c r="B81" s="106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3">
        <v>13</v>
      </c>
      <c r="B82" s="106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3">
        <v>14</v>
      </c>
      <c r="B83" s="106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3">
        <v>15</v>
      </c>
      <c r="B84" s="106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3">
        <v>16</v>
      </c>
      <c r="B85" s="106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3">
        <v>17</v>
      </c>
      <c r="B86" s="106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3">
        <v>18</v>
      </c>
      <c r="B87" s="106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3">
        <v>19</v>
      </c>
      <c r="B88" s="106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3">
        <v>20</v>
      </c>
      <c r="B89" s="106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3">
        <v>21</v>
      </c>
      <c r="B90" s="106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3">
        <v>22</v>
      </c>
      <c r="B91" s="106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3">
        <v>23</v>
      </c>
      <c r="B92" s="106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3">
        <v>24</v>
      </c>
      <c r="B93" s="106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3">
        <v>25</v>
      </c>
      <c r="B94" s="106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3">
        <v>26</v>
      </c>
      <c r="B95" s="106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3">
        <v>27</v>
      </c>
      <c r="B96" s="106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3">
        <v>28</v>
      </c>
      <c r="B97" s="106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3">
        <v>29</v>
      </c>
      <c r="B98" s="106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3">
        <v>30</v>
      </c>
      <c r="B99" s="106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5" t="s">
        <v>479</v>
      </c>
      <c r="AD102" s="145"/>
      <c r="AE102" s="145"/>
      <c r="AF102" s="145"/>
      <c r="AG102" s="14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3">
        <v>1</v>
      </c>
      <c r="B103" s="106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3">
        <v>2</v>
      </c>
      <c r="B104" s="106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3">
        <v>3</v>
      </c>
      <c r="B105" s="106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3">
        <v>4</v>
      </c>
      <c r="B106" s="106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3">
        <v>5</v>
      </c>
      <c r="B107" s="106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3">
        <v>6</v>
      </c>
      <c r="B108" s="106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3">
        <v>7</v>
      </c>
      <c r="B109" s="106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3">
        <v>8</v>
      </c>
      <c r="B110" s="106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3">
        <v>9</v>
      </c>
      <c r="B111" s="106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3">
        <v>10</v>
      </c>
      <c r="B112" s="106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3">
        <v>11</v>
      </c>
      <c r="B113" s="106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3">
        <v>12</v>
      </c>
      <c r="B114" s="106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3">
        <v>13</v>
      </c>
      <c r="B115" s="106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3">
        <v>14</v>
      </c>
      <c r="B116" s="106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3">
        <v>15</v>
      </c>
      <c r="B117" s="106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3">
        <v>16</v>
      </c>
      <c r="B118" s="106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3">
        <v>17</v>
      </c>
      <c r="B119" s="106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3">
        <v>18</v>
      </c>
      <c r="B120" s="106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3">
        <v>19</v>
      </c>
      <c r="B121" s="106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3">
        <v>20</v>
      </c>
      <c r="B122" s="106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3">
        <v>21</v>
      </c>
      <c r="B123" s="106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3">
        <v>22</v>
      </c>
      <c r="B124" s="106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3">
        <v>23</v>
      </c>
      <c r="B125" s="106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3">
        <v>24</v>
      </c>
      <c r="B126" s="106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3">
        <v>25</v>
      </c>
      <c r="B127" s="106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3">
        <v>26</v>
      </c>
      <c r="B128" s="106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3">
        <v>27</v>
      </c>
      <c r="B129" s="106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3">
        <v>28</v>
      </c>
      <c r="B130" s="106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3">
        <v>29</v>
      </c>
      <c r="B131" s="106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3">
        <v>30</v>
      </c>
      <c r="B132" s="106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5" t="s">
        <v>479</v>
      </c>
      <c r="AD135" s="145"/>
      <c r="AE135" s="145"/>
      <c r="AF135" s="145"/>
      <c r="AG135" s="14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3">
        <v>1</v>
      </c>
      <c r="B136" s="106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3">
        <v>2</v>
      </c>
      <c r="B137" s="106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3">
        <v>3</v>
      </c>
      <c r="B138" s="106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3">
        <v>4</v>
      </c>
      <c r="B139" s="106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3">
        <v>5</v>
      </c>
      <c r="B140" s="106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3">
        <v>6</v>
      </c>
      <c r="B141" s="106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3">
        <v>7</v>
      </c>
      <c r="B142" s="106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3">
        <v>8</v>
      </c>
      <c r="B143" s="106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3">
        <v>9</v>
      </c>
      <c r="B144" s="106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3">
        <v>10</v>
      </c>
      <c r="B145" s="106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3">
        <v>11</v>
      </c>
      <c r="B146" s="106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3">
        <v>12</v>
      </c>
      <c r="B147" s="106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3">
        <v>13</v>
      </c>
      <c r="B148" s="106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3">
        <v>14</v>
      </c>
      <c r="B149" s="106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3">
        <v>15</v>
      </c>
      <c r="B150" s="106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3">
        <v>16</v>
      </c>
      <c r="B151" s="106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3">
        <v>17</v>
      </c>
      <c r="B152" s="106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3">
        <v>18</v>
      </c>
      <c r="B153" s="106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3">
        <v>19</v>
      </c>
      <c r="B154" s="106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3">
        <v>20</v>
      </c>
      <c r="B155" s="106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3">
        <v>21</v>
      </c>
      <c r="B156" s="106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3">
        <v>22</v>
      </c>
      <c r="B157" s="106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3">
        <v>23</v>
      </c>
      <c r="B158" s="106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3">
        <v>24</v>
      </c>
      <c r="B159" s="106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3">
        <v>25</v>
      </c>
      <c r="B160" s="106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3">
        <v>26</v>
      </c>
      <c r="B161" s="106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3">
        <v>27</v>
      </c>
      <c r="B162" s="106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3">
        <v>28</v>
      </c>
      <c r="B163" s="106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3">
        <v>29</v>
      </c>
      <c r="B164" s="106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3">
        <v>30</v>
      </c>
      <c r="B165" s="106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5" t="s">
        <v>479</v>
      </c>
      <c r="AD168" s="145"/>
      <c r="AE168" s="145"/>
      <c r="AF168" s="145"/>
      <c r="AG168" s="14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3">
        <v>1</v>
      </c>
      <c r="B169" s="106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3">
        <v>2</v>
      </c>
      <c r="B170" s="106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3">
        <v>3</v>
      </c>
      <c r="B171" s="106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3">
        <v>4</v>
      </c>
      <c r="B172" s="106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3">
        <v>5</v>
      </c>
      <c r="B173" s="106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3">
        <v>6</v>
      </c>
      <c r="B174" s="106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3">
        <v>7</v>
      </c>
      <c r="B175" s="106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3">
        <v>8</v>
      </c>
      <c r="B176" s="106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3">
        <v>9</v>
      </c>
      <c r="B177" s="106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3">
        <v>10</v>
      </c>
      <c r="B178" s="106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3">
        <v>11</v>
      </c>
      <c r="B179" s="106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3">
        <v>12</v>
      </c>
      <c r="B180" s="106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3">
        <v>13</v>
      </c>
      <c r="B181" s="106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3">
        <v>14</v>
      </c>
      <c r="B182" s="106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3">
        <v>15</v>
      </c>
      <c r="B183" s="106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3">
        <v>16</v>
      </c>
      <c r="B184" s="106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3">
        <v>17</v>
      </c>
      <c r="B185" s="106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3">
        <v>18</v>
      </c>
      <c r="B186" s="106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3">
        <v>19</v>
      </c>
      <c r="B187" s="106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3">
        <v>20</v>
      </c>
      <c r="B188" s="106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3">
        <v>21</v>
      </c>
      <c r="B189" s="106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3">
        <v>22</v>
      </c>
      <c r="B190" s="106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3">
        <v>23</v>
      </c>
      <c r="B191" s="106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3">
        <v>24</v>
      </c>
      <c r="B192" s="106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3">
        <v>25</v>
      </c>
      <c r="B193" s="106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3">
        <v>26</v>
      </c>
      <c r="B194" s="106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3">
        <v>27</v>
      </c>
      <c r="B195" s="106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3">
        <v>28</v>
      </c>
      <c r="B196" s="106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3">
        <v>29</v>
      </c>
      <c r="B197" s="106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3">
        <v>30</v>
      </c>
      <c r="B198" s="106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5" t="s">
        <v>479</v>
      </c>
      <c r="AD201" s="145"/>
      <c r="AE201" s="145"/>
      <c r="AF201" s="145"/>
      <c r="AG201" s="14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3">
        <v>1</v>
      </c>
      <c r="B202" s="1063">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3">
        <v>2</v>
      </c>
      <c r="B203" s="106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3">
        <v>3</v>
      </c>
      <c r="B204" s="106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3">
        <v>4</v>
      </c>
      <c r="B205" s="106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3">
        <v>5</v>
      </c>
      <c r="B206" s="106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3">
        <v>6</v>
      </c>
      <c r="B207" s="106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3">
        <v>7</v>
      </c>
      <c r="B208" s="106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3">
        <v>8</v>
      </c>
      <c r="B209" s="106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3">
        <v>9</v>
      </c>
      <c r="B210" s="106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3">
        <v>10</v>
      </c>
      <c r="B211" s="106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3">
        <v>11</v>
      </c>
      <c r="B212" s="106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3">
        <v>12</v>
      </c>
      <c r="B213" s="106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3">
        <v>13</v>
      </c>
      <c r="B214" s="106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3">
        <v>14</v>
      </c>
      <c r="B215" s="106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3">
        <v>15</v>
      </c>
      <c r="B216" s="106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3">
        <v>16</v>
      </c>
      <c r="B217" s="106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3">
        <v>17</v>
      </c>
      <c r="B218" s="106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3">
        <v>18</v>
      </c>
      <c r="B219" s="106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3">
        <v>19</v>
      </c>
      <c r="B220" s="106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3">
        <v>20</v>
      </c>
      <c r="B221" s="106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3">
        <v>21</v>
      </c>
      <c r="B222" s="106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3">
        <v>22</v>
      </c>
      <c r="B223" s="106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3">
        <v>23</v>
      </c>
      <c r="B224" s="106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3">
        <v>24</v>
      </c>
      <c r="B225" s="106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3">
        <v>25</v>
      </c>
      <c r="B226" s="106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3">
        <v>26</v>
      </c>
      <c r="B227" s="106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3">
        <v>27</v>
      </c>
      <c r="B228" s="106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3">
        <v>28</v>
      </c>
      <c r="B229" s="106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3">
        <v>29</v>
      </c>
      <c r="B230" s="106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3">
        <v>30</v>
      </c>
      <c r="B231" s="106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5" t="s">
        <v>479</v>
      </c>
      <c r="AD234" s="145"/>
      <c r="AE234" s="145"/>
      <c r="AF234" s="145"/>
      <c r="AG234" s="14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3">
        <v>1</v>
      </c>
      <c r="B235" s="106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3">
        <v>2</v>
      </c>
      <c r="B236" s="106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3">
        <v>3</v>
      </c>
      <c r="B237" s="106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3">
        <v>4</v>
      </c>
      <c r="B238" s="106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3">
        <v>5</v>
      </c>
      <c r="B239" s="106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3">
        <v>6</v>
      </c>
      <c r="B240" s="106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3">
        <v>7</v>
      </c>
      <c r="B241" s="106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3">
        <v>8</v>
      </c>
      <c r="B242" s="106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3">
        <v>9</v>
      </c>
      <c r="B243" s="106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3">
        <v>10</v>
      </c>
      <c r="B244" s="106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3">
        <v>11</v>
      </c>
      <c r="B245" s="106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3">
        <v>12</v>
      </c>
      <c r="B246" s="106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3">
        <v>13</v>
      </c>
      <c r="B247" s="106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3">
        <v>14</v>
      </c>
      <c r="B248" s="106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3">
        <v>15</v>
      </c>
      <c r="B249" s="106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3">
        <v>16</v>
      </c>
      <c r="B250" s="106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3">
        <v>17</v>
      </c>
      <c r="B251" s="106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3">
        <v>18</v>
      </c>
      <c r="B252" s="106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3">
        <v>19</v>
      </c>
      <c r="B253" s="106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3">
        <v>20</v>
      </c>
      <c r="B254" s="106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3">
        <v>21</v>
      </c>
      <c r="B255" s="106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3">
        <v>22</v>
      </c>
      <c r="B256" s="106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3">
        <v>23</v>
      </c>
      <c r="B257" s="106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3">
        <v>24</v>
      </c>
      <c r="B258" s="106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3">
        <v>25</v>
      </c>
      <c r="B259" s="106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3">
        <v>26</v>
      </c>
      <c r="B260" s="106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3">
        <v>27</v>
      </c>
      <c r="B261" s="106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3">
        <v>28</v>
      </c>
      <c r="B262" s="106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3">
        <v>29</v>
      </c>
      <c r="B263" s="106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3">
        <v>30</v>
      </c>
      <c r="B264" s="106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5" t="s">
        <v>479</v>
      </c>
      <c r="AD267" s="145"/>
      <c r="AE267" s="145"/>
      <c r="AF267" s="145"/>
      <c r="AG267" s="14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3">
        <v>1</v>
      </c>
      <c r="B268" s="106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3">
        <v>2</v>
      </c>
      <c r="B269" s="106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3">
        <v>3</v>
      </c>
      <c r="B270" s="106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3">
        <v>4</v>
      </c>
      <c r="B271" s="106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3">
        <v>5</v>
      </c>
      <c r="B272" s="106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3">
        <v>6</v>
      </c>
      <c r="B273" s="106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3">
        <v>7</v>
      </c>
      <c r="B274" s="106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3">
        <v>8</v>
      </c>
      <c r="B275" s="106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3">
        <v>9</v>
      </c>
      <c r="B276" s="106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3">
        <v>10</v>
      </c>
      <c r="B277" s="106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3">
        <v>11</v>
      </c>
      <c r="B278" s="106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3">
        <v>12</v>
      </c>
      <c r="B279" s="106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3">
        <v>13</v>
      </c>
      <c r="B280" s="106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3">
        <v>14</v>
      </c>
      <c r="B281" s="106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3">
        <v>15</v>
      </c>
      <c r="B282" s="106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3">
        <v>16</v>
      </c>
      <c r="B283" s="106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3">
        <v>17</v>
      </c>
      <c r="B284" s="106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3">
        <v>18</v>
      </c>
      <c r="B285" s="106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3">
        <v>19</v>
      </c>
      <c r="B286" s="106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3">
        <v>20</v>
      </c>
      <c r="B287" s="106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3">
        <v>21</v>
      </c>
      <c r="B288" s="106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3">
        <v>22</v>
      </c>
      <c r="B289" s="106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3">
        <v>23</v>
      </c>
      <c r="B290" s="106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3">
        <v>24</v>
      </c>
      <c r="B291" s="106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3">
        <v>25</v>
      </c>
      <c r="B292" s="106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3">
        <v>26</v>
      </c>
      <c r="B293" s="106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3">
        <v>27</v>
      </c>
      <c r="B294" s="106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3">
        <v>28</v>
      </c>
      <c r="B295" s="106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3">
        <v>29</v>
      </c>
      <c r="B296" s="106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3">
        <v>30</v>
      </c>
      <c r="B297" s="106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5" t="s">
        <v>479</v>
      </c>
      <c r="AD300" s="145"/>
      <c r="AE300" s="145"/>
      <c r="AF300" s="145"/>
      <c r="AG300" s="14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3">
        <v>1</v>
      </c>
      <c r="B301" s="106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3">
        <v>2</v>
      </c>
      <c r="B302" s="106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3">
        <v>3</v>
      </c>
      <c r="B303" s="106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3">
        <v>4</v>
      </c>
      <c r="B304" s="106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3">
        <v>5</v>
      </c>
      <c r="B305" s="106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3">
        <v>6</v>
      </c>
      <c r="B306" s="106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3">
        <v>7</v>
      </c>
      <c r="B307" s="106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3">
        <v>8</v>
      </c>
      <c r="B308" s="106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3">
        <v>9</v>
      </c>
      <c r="B309" s="106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3">
        <v>10</v>
      </c>
      <c r="B310" s="106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3">
        <v>11</v>
      </c>
      <c r="B311" s="106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3">
        <v>12</v>
      </c>
      <c r="B312" s="106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3">
        <v>13</v>
      </c>
      <c r="B313" s="106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3">
        <v>14</v>
      </c>
      <c r="B314" s="106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3">
        <v>15</v>
      </c>
      <c r="B315" s="106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3">
        <v>16</v>
      </c>
      <c r="B316" s="106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3">
        <v>17</v>
      </c>
      <c r="B317" s="106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3">
        <v>18</v>
      </c>
      <c r="B318" s="106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3">
        <v>19</v>
      </c>
      <c r="B319" s="106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3">
        <v>20</v>
      </c>
      <c r="B320" s="106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3">
        <v>21</v>
      </c>
      <c r="B321" s="106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3">
        <v>22</v>
      </c>
      <c r="B322" s="106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3">
        <v>23</v>
      </c>
      <c r="B323" s="106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3">
        <v>24</v>
      </c>
      <c r="B324" s="106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3">
        <v>25</v>
      </c>
      <c r="B325" s="106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3">
        <v>26</v>
      </c>
      <c r="B326" s="106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3">
        <v>27</v>
      </c>
      <c r="B327" s="106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3">
        <v>28</v>
      </c>
      <c r="B328" s="106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3">
        <v>29</v>
      </c>
      <c r="B329" s="106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3">
        <v>30</v>
      </c>
      <c r="B330" s="106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5" t="s">
        <v>479</v>
      </c>
      <c r="AD333" s="145"/>
      <c r="AE333" s="145"/>
      <c r="AF333" s="145"/>
      <c r="AG333" s="14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3">
        <v>1</v>
      </c>
      <c r="B334" s="106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3">
        <v>2</v>
      </c>
      <c r="B335" s="106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3">
        <v>3</v>
      </c>
      <c r="B336" s="106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3">
        <v>4</v>
      </c>
      <c r="B337" s="106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3">
        <v>5</v>
      </c>
      <c r="B338" s="106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3">
        <v>6</v>
      </c>
      <c r="B339" s="106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3">
        <v>7</v>
      </c>
      <c r="B340" s="106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3">
        <v>8</v>
      </c>
      <c r="B341" s="106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3">
        <v>9</v>
      </c>
      <c r="B342" s="106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3">
        <v>10</v>
      </c>
      <c r="B343" s="106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3">
        <v>11</v>
      </c>
      <c r="B344" s="106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3">
        <v>12</v>
      </c>
      <c r="B345" s="106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3">
        <v>13</v>
      </c>
      <c r="B346" s="106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3">
        <v>14</v>
      </c>
      <c r="B347" s="106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3">
        <v>15</v>
      </c>
      <c r="B348" s="106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3">
        <v>16</v>
      </c>
      <c r="B349" s="106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3">
        <v>17</v>
      </c>
      <c r="B350" s="106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3">
        <v>18</v>
      </c>
      <c r="B351" s="106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3">
        <v>19</v>
      </c>
      <c r="B352" s="106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3">
        <v>20</v>
      </c>
      <c r="B353" s="106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3">
        <v>21</v>
      </c>
      <c r="B354" s="106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3">
        <v>22</v>
      </c>
      <c r="B355" s="106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3">
        <v>23</v>
      </c>
      <c r="B356" s="106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3">
        <v>24</v>
      </c>
      <c r="B357" s="106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3">
        <v>25</v>
      </c>
      <c r="B358" s="106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3">
        <v>26</v>
      </c>
      <c r="B359" s="106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3">
        <v>27</v>
      </c>
      <c r="B360" s="106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3">
        <v>28</v>
      </c>
      <c r="B361" s="106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3">
        <v>29</v>
      </c>
      <c r="B362" s="106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3">
        <v>30</v>
      </c>
      <c r="B363" s="106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5" t="s">
        <v>479</v>
      </c>
      <c r="AD366" s="145"/>
      <c r="AE366" s="145"/>
      <c r="AF366" s="145"/>
      <c r="AG366" s="14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3">
        <v>1</v>
      </c>
      <c r="B367" s="106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3">
        <v>2</v>
      </c>
      <c r="B368" s="106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3">
        <v>3</v>
      </c>
      <c r="B369" s="106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3">
        <v>4</v>
      </c>
      <c r="B370" s="106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3">
        <v>5</v>
      </c>
      <c r="B371" s="106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3">
        <v>6</v>
      </c>
      <c r="B372" s="106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3">
        <v>7</v>
      </c>
      <c r="B373" s="106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3">
        <v>8</v>
      </c>
      <c r="B374" s="106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3">
        <v>9</v>
      </c>
      <c r="B375" s="106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3">
        <v>10</v>
      </c>
      <c r="B376" s="106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3">
        <v>11</v>
      </c>
      <c r="B377" s="106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3">
        <v>12</v>
      </c>
      <c r="B378" s="106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3">
        <v>13</v>
      </c>
      <c r="B379" s="106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3">
        <v>14</v>
      </c>
      <c r="B380" s="106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3">
        <v>15</v>
      </c>
      <c r="B381" s="106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3">
        <v>16</v>
      </c>
      <c r="B382" s="106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3">
        <v>17</v>
      </c>
      <c r="B383" s="106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3">
        <v>18</v>
      </c>
      <c r="B384" s="106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3">
        <v>19</v>
      </c>
      <c r="B385" s="106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3">
        <v>20</v>
      </c>
      <c r="B386" s="106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3">
        <v>21</v>
      </c>
      <c r="B387" s="106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3">
        <v>22</v>
      </c>
      <c r="B388" s="106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3">
        <v>23</v>
      </c>
      <c r="B389" s="106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3">
        <v>24</v>
      </c>
      <c r="B390" s="106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3">
        <v>25</v>
      </c>
      <c r="B391" s="106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3">
        <v>26</v>
      </c>
      <c r="B392" s="106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3">
        <v>27</v>
      </c>
      <c r="B393" s="106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3">
        <v>28</v>
      </c>
      <c r="B394" s="106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3">
        <v>29</v>
      </c>
      <c r="B395" s="106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3">
        <v>30</v>
      </c>
      <c r="B396" s="106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5" t="s">
        <v>479</v>
      </c>
      <c r="AD399" s="145"/>
      <c r="AE399" s="145"/>
      <c r="AF399" s="145"/>
      <c r="AG399" s="14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3">
        <v>1</v>
      </c>
      <c r="B400" s="106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3">
        <v>2</v>
      </c>
      <c r="B401" s="106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3">
        <v>3</v>
      </c>
      <c r="B402" s="106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3">
        <v>4</v>
      </c>
      <c r="B403" s="106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3">
        <v>5</v>
      </c>
      <c r="B404" s="106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3">
        <v>6</v>
      </c>
      <c r="B405" s="106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3">
        <v>7</v>
      </c>
      <c r="B406" s="106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3">
        <v>8</v>
      </c>
      <c r="B407" s="106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3">
        <v>9</v>
      </c>
      <c r="B408" s="106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3">
        <v>10</v>
      </c>
      <c r="B409" s="106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3">
        <v>11</v>
      </c>
      <c r="B410" s="106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3">
        <v>12</v>
      </c>
      <c r="B411" s="106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3">
        <v>13</v>
      </c>
      <c r="B412" s="106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3">
        <v>14</v>
      </c>
      <c r="B413" s="106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3">
        <v>15</v>
      </c>
      <c r="B414" s="106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3">
        <v>16</v>
      </c>
      <c r="B415" s="106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3">
        <v>17</v>
      </c>
      <c r="B416" s="106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3">
        <v>18</v>
      </c>
      <c r="B417" s="106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3">
        <v>19</v>
      </c>
      <c r="B418" s="106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3">
        <v>20</v>
      </c>
      <c r="B419" s="106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3">
        <v>21</v>
      </c>
      <c r="B420" s="106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3">
        <v>22</v>
      </c>
      <c r="B421" s="106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3">
        <v>23</v>
      </c>
      <c r="B422" s="106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3">
        <v>24</v>
      </c>
      <c r="B423" s="106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3">
        <v>25</v>
      </c>
      <c r="B424" s="106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3">
        <v>26</v>
      </c>
      <c r="B425" s="106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3">
        <v>27</v>
      </c>
      <c r="B426" s="106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3">
        <v>28</v>
      </c>
      <c r="B427" s="106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3">
        <v>29</v>
      </c>
      <c r="B428" s="106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3">
        <v>30</v>
      </c>
      <c r="B429" s="106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5" t="s">
        <v>479</v>
      </c>
      <c r="AD432" s="145"/>
      <c r="AE432" s="145"/>
      <c r="AF432" s="145"/>
      <c r="AG432" s="14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3">
        <v>1</v>
      </c>
      <c r="B433" s="106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3">
        <v>2</v>
      </c>
      <c r="B434" s="106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3">
        <v>3</v>
      </c>
      <c r="B435" s="106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3">
        <v>4</v>
      </c>
      <c r="B436" s="106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3">
        <v>5</v>
      </c>
      <c r="B437" s="106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3">
        <v>6</v>
      </c>
      <c r="B438" s="106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3">
        <v>7</v>
      </c>
      <c r="B439" s="106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3">
        <v>8</v>
      </c>
      <c r="B440" s="106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3">
        <v>9</v>
      </c>
      <c r="B441" s="106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3">
        <v>10</v>
      </c>
      <c r="B442" s="106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3">
        <v>11</v>
      </c>
      <c r="B443" s="106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3">
        <v>12</v>
      </c>
      <c r="B444" s="106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3">
        <v>13</v>
      </c>
      <c r="B445" s="106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3">
        <v>14</v>
      </c>
      <c r="B446" s="106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3">
        <v>15</v>
      </c>
      <c r="B447" s="106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3">
        <v>16</v>
      </c>
      <c r="B448" s="106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3">
        <v>17</v>
      </c>
      <c r="B449" s="106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3">
        <v>18</v>
      </c>
      <c r="B450" s="106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3">
        <v>19</v>
      </c>
      <c r="B451" s="106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3">
        <v>20</v>
      </c>
      <c r="B452" s="106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3">
        <v>21</v>
      </c>
      <c r="B453" s="106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3">
        <v>22</v>
      </c>
      <c r="B454" s="106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3">
        <v>23</v>
      </c>
      <c r="B455" s="106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3">
        <v>24</v>
      </c>
      <c r="B456" s="106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3">
        <v>25</v>
      </c>
      <c r="B457" s="106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3">
        <v>26</v>
      </c>
      <c r="B458" s="106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3">
        <v>27</v>
      </c>
      <c r="B459" s="106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3">
        <v>28</v>
      </c>
      <c r="B460" s="106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3">
        <v>29</v>
      </c>
      <c r="B461" s="106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3">
        <v>30</v>
      </c>
      <c r="B462" s="106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5" t="s">
        <v>479</v>
      </c>
      <c r="AD465" s="145"/>
      <c r="AE465" s="145"/>
      <c r="AF465" s="145"/>
      <c r="AG465" s="14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3">
        <v>1</v>
      </c>
      <c r="B466" s="106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3">
        <v>2</v>
      </c>
      <c r="B467" s="106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3">
        <v>3</v>
      </c>
      <c r="B468" s="106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3">
        <v>4</v>
      </c>
      <c r="B469" s="106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3">
        <v>5</v>
      </c>
      <c r="B470" s="106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3">
        <v>6</v>
      </c>
      <c r="B471" s="106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3">
        <v>7</v>
      </c>
      <c r="B472" s="106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3">
        <v>8</v>
      </c>
      <c r="B473" s="106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3">
        <v>9</v>
      </c>
      <c r="B474" s="106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3">
        <v>10</v>
      </c>
      <c r="B475" s="106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3">
        <v>11</v>
      </c>
      <c r="B476" s="106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3">
        <v>12</v>
      </c>
      <c r="B477" s="106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3">
        <v>13</v>
      </c>
      <c r="B478" s="106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3">
        <v>14</v>
      </c>
      <c r="B479" s="106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3">
        <v>15</v>
      </c>
      <c r="B480" s="106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3">
        <v>16</v>
      </c>
      <c r="B481" s="106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3">
        <v>17</v>
      </c>
      <c r="B482" s="106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3">
        <v>18</v>
      </c>
      <c r="B483" s="106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3">
        <v>19</v>
      </c>
      <c r="B484" s="106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3">
        <v>20</v>
      </c>
      <c r="B485" s="106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3">
        <v>21</v>
      </c>
      <c r="B486" s="106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3">
        <v>22</v>
      </c>
      <c r="B487" s="106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3">
        <v>23</v>
      </c>
      <c r="B488" s="106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3">
        <v>24</v>
      </c>
      <c r="B489" s="106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3">
        <v>25</v>
      </c>
      <c r="B490" s="106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3">
        <v>26</v>
      </c>
      <c r="B491" s="106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3">
        <v>27</v>
      </c>
      <c r="B492" s="106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3">
        <v>28</v>
      </c>
      <c r="B493" s="106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3">
        <v>29</v>
      </c>
      <c r="B494" s="106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3">
        <v>30</v>
      </c>
      <c r="B495" s="106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5" t="s">
        <v>479</v>
      </c>
      <c r="AD498" s="145"/>
      <c r="AE498" s="145"/>
      <c r="AF498" s="145"/>
      <c r="AG498" s="14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3">
        <v>1</v>
      </c>
      <c r="B499" s="106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3">
        <v>2</v>
      </c>
      <c r="B500" s="106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3">
        <v>3</v>
      </c>
      <c r="B501" s="106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3">
        <v>4</v>
      </c>
      <c r="B502" s="106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3">
        <v>5</v>
      </c>
      <c r="B503" s="106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3">
        <v>6</v>
      </c>
      <c r="B504" s="106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3">
        <v>7</v>
      </c>
      <c r="B505" s="106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3">
        <v>8</v>
      </c>
      <c r="B506" s="106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3">
        <v>9</v>
      </c>
      <c r="B507" s="106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3">
        <v>10</v>
      </c>
      <c r="B508" s="106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3">
        <v>11</v>
      </c>
      <c r="B509" s="106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3">
        <v>12</v>
      </c>
      <c r="B510" s="106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3">
        <v>13</v>
      </c>
      <c r="B511" s="106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3">
        <v>14</v>
      </c>
      <c r="B512" s="106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3">
        <v>15</v>
      </c>
      <c r="B513" s="106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3">
        <v>16</v>
      </c>
      <c r="B514" s="106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3">
        <v>17</v>
      </c>
      <c r="B515" s="106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3">
        <v>18</v>
      </c>
      <c r="B516" s="106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3">
        <v>19</v>
      </c>
      <c r="B517" s="106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3">
        <v>20</v>
      </c>
      <c r="B518" s="106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3">
        <v>21</v>
      </c>
      <c r="B519" s="106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3">
        <v>22</v>
      </c>
      <c r="B520" s="106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3">
        <v>23</v>
      </c>
      <c r="B521" s="106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3">
        <v>24</v>
      </c>
      <c r="B522" s="106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3">
        <v>25</v>
      </c>
      <c r="B523" s="106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3">
        <v>26</v>
      </c>
      <c r="B524" s="106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3">
        <v>27</v>
      </c>
      <c r="B525" s="106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3">
        <v>28</v>
      </c>
      <c r="B526" s="106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3">
        <v>29</v>
      </c>
      <c r="B527" s="106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3">
        <v>30</v>
      </c>
      <c r="B528" s="106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5" t="s">
        <v>479</v>
      </c>
      <c r="AD531" s="145"/>
      <c r="AE531" s="145"/>
      <c r="AF531" s="145"/>
      <c r="AG531" s="14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3">
        <v>1</v>
      </c>
      <c r="B532" s="106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3">
        <v>2</v>
      </c>
      <c r="B533" s="106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3">
        <v>3</v>
      </c>
      <c r="B534" s="106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3">
        <v>4</v>
      </c>
      <c r="B535" s="106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3">
        <v>5</v>
      </c>
      <c r="B536" s="106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3">
        <v>6</v>
      </c>
      <c r="B537" s="106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3">
        <v>7</v>
      </c>
      <c r="B538" s="106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3">
        <v>8</v>
      </c>
      <c r="B539" s="106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3">
        <v>9</v>
      </c>
      <c r="B540" s="106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3">
        <v>10</v>
      </c>
      <c r="B541" s="106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3">
        <v>11</v>
      </c>
      <c r="B542" s="106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3">
        <v>12</v>
      </c>
      <c r="B543" s="106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3">
        <v>13</v>
      </c>
      <c r="B544" s="106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3">
        <v>14</v>
      </c>
      <c r="B545" s="106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3">
        <v>15</v>
      </c>
      <c r="B546" s="106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3">
        <v>16</v>
      </c>
      <c r="B547" s="106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3">
        <v>17</v>
      </c>
      <c r="B548" s="106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3">
        <v>18</v>
      </c>
      <c r="B549" s="106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3">
        <v>19</v>
      </c>
      <c r="B550" s="106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3">
        <v>20</v>
      </c>
      <c r="B551" s="106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3">
        <v>21</v>
      </c>
      <c r="B552" s="106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3">
        <v>22</v>
      </c>
      <c r="B553" s="106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3">
        <v>23</v>
      </c>
      <c r="B554" s="106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3">
        <v>24</v>
      </c>
      <c r="B555" s="106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3">
        <v>25</v>
      </c>
      <c r="B556" s="106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3">
        <v>26</v>
      </c>
      <c r="B557" s="106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3">
        <v>27</v>
      </c>
      <c r="B558" s="106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3">
        <v>28</v>
      </c>
      <c r="B559" s="106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3">
        <v>29</v>
      </c>
      <c r="B560" s="106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3">
        <v>30</v>
      </c>
      <c r="B561" s="106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5" t="s">
        <v>479</v>
      </c>
      <c r="AD564" s="145"/>
      <c r="AE564" s="145"/>
      <c r="AF564" s="145"/>
      <c r="AG564" s="14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3">
        <v>1</v>
      </c>
      <c r="B565" s="106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3">
        <v>2</v>
      </c>
      <c r="B566" s="106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3">
        <v>3</v>
      </c>
      <c r="B567" s="106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3">
        <v>4</v>
      </c>
      <c r="B568" s="106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3">
        <v>5</v>
      </c>
      <c r="B569" s="106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3">
        <v>6</v>
      </c>
      <c r="B570" s="106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3">
        <v>7</v>
      </c>
      <c r="B571" s="106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3">
        <v>8</v>
      </c>
      <c r="B572" s="106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3">
        <v>9</v>
      </c>
      <c r="B573" s="106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3">
        <v>10</v>
      </c>
      <c r="B574" s="106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3">
        <v>11</v>
      </c>
      <c r="B575" s="106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3">
        <v>12</v>
      </c>
      <c r="B576" s="106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3">
        <v>13</v>
      </c>
      <c r="B577" s="106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3">
        <v>14</v>
      </c>
      <c r="B578" s="106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3">
        <v>15</v>
      </c>
      <c r="B579" s="106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3">
        <v>16</v>
      </c>
      <c r="B580" s="106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3">
        <v>17</v>
      </c>
      <c r="B581" s="106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3">
        <v>18</v>
      </c>
      <c r="B582" s="106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3">
        <v>19</v>
      </c>
      <c r="B583" s="106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3">
        <v>20</v>
      </c>
      <c r="B584" s="106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3">
        <v>21</v>
      </c>
      <c r="B585" s="106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3">
        <v>22</v>
      </c>
      <c r="B586" s="106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3">
        <v>23</v>
      </c>
      <c r="B587" s="106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3">
        <v>24</v>
      </c>
      <c r="B588" s="106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3">
        <v>25</v>
      </c>
      <c r="B589" s="106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3">
        <v>26</v>
      </c>
      <c r="B590" s="106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3">
        <v>27</v>
      </c>
      <c r="B591" s="106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3">
        <v>28</v>
      </c>
      <c r="B592" s="106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3">
        <v>29</v>
      </c>
      <c r="B593" s="106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3">
        <v>30</v>
      </c>
      <c r="B594" s="106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5" t="s">
        <v>479</v>
      </c>
      <c r="AD597" s="145"/>
      <c r="AE597" s="145"/>
      <c r="AF597" s="145"/>
      <c r="AG597" s="14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3">
        <v>1</v>
      </c>
      <c r="B598" s="106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3">
        <v>2</v>
      </c>
      <c r="B599" s="106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3">
        <v>3</v>
      </c>
      <c r="B600" s="106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3">
        <v>4</v>
      </c>
      <c r="B601" s="106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3">
        <v>5</v>
      </c>
      <c r="B602" s="106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3">
        <v>6</v>
      </c>
      <c r="B603" s="106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3">
        <v>7</v>
      </c>
      <c r="B604" s="106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3">
        <v>8</v>
      </c>
      <c r="B605" s="106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3">
        <v>9</v>
      </c>
      <c r="B606" s="106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3">
        <v>10</v>
      </c>
      <c r="B607" s="106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3">
        <v>11</v>
      </c>
      <c r="B608" s="106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3">
        <v>12</v>
      </c>
      <c r="B609" s="106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3">
        <v>13</v>
      </c>
      <c r="B610" s="106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3">
        <v>14</v>
      </c>
      <c r="B611" s="106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3">
        <v>15</v>
      </c>
      <c r="B612" s="106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3">
        <v>16</v>
      </c>
      <c r="B613" s="106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3">
        <v>17</v>
      </c>
      <c r="B614" s="106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3">
        <v>18</v>
      </c>
      <c r="B615" s="106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3">
        <v>19</v>
      </c>
      <c r="B616" s="106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3">
        <v>20</v>
      </c>
      <c r="B617" s="106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3">
        <v>21</v>
      </c>
      <c r="B618" s="106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3">
        <v>22</v>
      </c>
      <c r="B619" s="106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3">
        <v>23</v>
      </c>
      <c r="B620" s="106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3">
        <v>24</v>
      </c>
      <c r="B621" s="106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3">
        <v>25</v>
      </c>
      <c r="B622" s="106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3">
        <v>26</v>
      </c>
      <c r="B623" s="106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3">
        <v>27</v>
      </c>
      <c r="B624" s="106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3">
        <v>28</v>
      </c>
      <c r="B625" s="106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3">
        <v>29</v>
      </c>
      <c r="B626" s="106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3">
        <v>30</v>
      </c>
      <c r="B627" s="106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5" t="s">
        <v>479</v>
      </c>
      <c r="AD630" s="145"/>
      <c r="AE630" s="145"/>
      <c r="AF630" s="145"/>
      <c r="AG630" s="14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3">
        <v>1</v>
      </c>
      <c r="B631" s="106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3">
        <v>2</v>
      </c>
      <c r="B632" s="106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3">
        <v>3</v>
      </c>
      <c r="B633" s="106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3">
        <v>4</v>
      </c>
      <c r="B634" s="106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3">
        <v>5</v>
      </c>
      <c r="B635" s="106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3">
        <v>6</v>
      </c>
      <c r="B636" s="106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3">
        <v>7</v>
      </c>
      <c r="B637" s="106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3">
        <v>8</v>
      </c>
      <c r="B638" s="106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3">
        <v>9</v>
      </c>
      <c r="B639" s="106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3">
        <v>10</v>
      </c>
      <c r="B640" s="106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3">
        <v>11</v>
      </c>
      <c r="B641" s="106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3">
        <v>12</v>
      </c>
      <c r="B642" s="106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3">
        <v>13</v>
      </c>
      <c r="B643" s="106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3">
        <v>14</v>
      </c>
      <c r="B644" s="106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3">
        <v>15</v>
      </c>
      <c r="B645" s="106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3">
        <v>16</v>
      </c>
      <c r="B646" s="106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3">
        <v>17</v>
      </c>
      <c r="B647" s="1063">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3">
        <v>18</v>
      </c>
      <c r="B648" s="106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3">
        <v>19</v>
      </c>
      <c r="B649" s="106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3">
        <v>20</v>
      </c>
      <c r="B650" s="106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3">
        <v>21</v>
      </c>
      <c r="B651" s="106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3">
        <v>22</v>
      </c>
      <c r="B652" s="106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3">
        <v>23</v>
      </c>
      <c r="B653" s="106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3">
        <v>24</v>
      </c>
      <c r="B654" s="106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3">
        <v>25</v>
      </c>
      <c r="B655" s="106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3">
        <v>26</v>
      </c>
      <c r="B656" s="106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3">
        <v>27</v>
      </c>
      <c r="B657" s="106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3">
        <v>28</v>
      </c>
      <c r="B658" s="106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3">
        <v>29</v>
      </c>
      <c r="B659" s="106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3">
        <v>30</v>
      </c>
      <c r="B660" s="106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5" t="s">
        <v>479</v>
      </c>
      <c r="AD663" s="145"/>
      <c r="AE663" s="145"/>
      <c r="AF663" s="145"/>
      <c r="AG663" s="14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3">
        <v>1</v>
      </c>
      <c r="B664" s="106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3">
        <v>2</v>
      </c>
      <c r="B665" s="106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3">
        <v>3</v>
      </c>
      <c r="B666" s="106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3">
        <v>4</v>
      </c>
      <c r="B667" s="106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3">
        <v>5</v>
      </c>
      <c r="B668" s="106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3">
        <v>6</v>
      </c>
      <c r="B669" s="106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3">
        <v>7</v>
      </c>
      <c r="B670" s="106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3">
        <v>8</v>
      </c>
      <c r="B671" s="106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3">
        <v>9</v>
      </c>
      <c r="B672" s="106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3">
        <v>10</v>
      </c>
      <c r="B673" s="106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3">
        <v>11</v>
      </c>
      <c r="B674" s="106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3">
        <v>12</v>
      </c>
      <c r="B675" s="106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3">
        <v>13</v>
      </c>
      <c r="B676" s="106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3">
        <v>14</v>
      </c>
      <c r="B677" s="106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3">
        <v>15</v>
      </c>
      <c r="B678" s="106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3">
        <v>16</v>
      </c>
      <c r="B679" s="106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3">
        <v>17</v>
      </c>
      <c r="B680" s="106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3">
        <v>18</v>
      </c>
      <c r="B681" s="106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3">
        <v>19</v>
      </c>
      <c r="B682" s="106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3">
        <v>20</v>
      </c>
      <c r="B683" s="106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3">
        <v>21</v>
      </c>
      <c r="B684" s="106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3">
        <v>22</v>
      </c>
      <c r="B685" s="106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3">
        <v>23</v>
      </c>
      <c r="B686" s="106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3">
        <v>24</v>
      </c>
      <c r="B687" s="106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3">
        <v>25</v>
      </c>
      <c r="B688" s="106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3">
        <v>26</v>
      </c>
      <c r="B689" s="106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3">
        <v>27</v>
      </c>
      <c r="B690" s="106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3">
        <v>28</v>
      </c>
      <c r="B691" s="106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3">
        <v>29</v>
      </c>
      <c r="B692" s="106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3">
        <v>30</v>
      </c>
      <c r="B693" s="106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5" t="s">
        <v>479</v>
      </c>
      <c r="AD696" s="145"/>
      <c r="AE696" s="145"/>
      <c r="AF696" s="145"/>
      <c r="AG696" s="14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3">
        <v>1</v>
      </c>
      <c r="B697" s="106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3">
        <v>2</v>
      </c>
      <c r="B698" s="106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3">
        <v>3</v>
      </c>
      <c r="B699" s="106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3">
        <v>4</v>
      </c>
      <c r="B700" s="106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3">
        <v>5</v>
      </c>
      <c r="B701" s="106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3">
        <v>6</v>
      </c>
      <c r="B702" s="106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3">
        <v>7</v>
      </c>
      <c r="B703" s="106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3">
        <v>8</v>
      </c>
      <c r="B704" s="106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3">
        <v>9</v>
      </c>
      <c r="B705" s="106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3">
        <v>10</v>
      </c>
      <c r="B706" s="106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3">
        <v>11</v>
      </c>
      <c r="B707" s="106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3">
        <v>12</v>
      </c>
      <c r="B708" s="106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3">
        <v>13</v>
      </c>
      <c r="B709" s="106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3">
        <v>14</v>
      </c>
      <c r="B710" s="106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3">
        <v>15</v>
      </c>
      <c r="B711" s="106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3">
        <v>16</v>
      </c>
      <c r="B712" s="106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3">
        <v>17</v>
      </c>
      <c r="B713" s="106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3">
        <v>18</v>
      </c>
      <c r="B714" s="106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3">
        <v>19</v>
      </c>
      <c r="B715" s="106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3">
        <v>20</v>
      </c>
      <c r="B716" s="106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3">
        <v>21</v>
      </c>
      <c r="B717" s="106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3">
        <v>22</v>
      </c>
      <c r="B718" s="106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3">
        <v>23</v>
      </c>
      <c r="B719" s="106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3">
        <v>24</v>
      </c>
      <c r="B720" s="106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3">
        <v>25</v>
      </c>
      <c r="B721" s="106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3">
        <v>26</v>
      </c>
      <c r="B722" s="106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3">
        <v>27</v>
      </c>
      <c r="B723" s="106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3">
        <v>28</v>
      </c>
      <c r="B724" s="106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3">
        <v>29</v>
      </c>
      <c r="B725" s="106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3">
        <v>30</v>
      </c>
      <c r="B726" s="106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5" t="s">
        <v>479</v>
      </c>
      <c r="AD729" s="145"/>
      <c r="AE729" s="145"/>
      <c r="AF729" s="145"/>
      <c r="AG729" s="14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3">
        <v>1</v>
      </c>
      <c r="B730" s="106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3">
        <v>2</v>
      </c>
      <c r="B731" s="106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3">
        <v>3</v>
      </c>
      <c r="B732" s="106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3">
        <v>4</v>
      </c>
      <c r="B733" s="106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3">
        <v>5</v>
      </c>
      <c r="B734" s="106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3">
        <v>6</v>
      </c>
      <c r="B735" s="106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3">
        <v>7</v>
      </c>
      <c r="B736" s="106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3">
        <v>8</v>
      </c>
      <c r="B737" s="106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3">
        <v>9</v>
      </c>
      <c r="B738" s="106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3">
        <v>10</v>
      </c>
      <c r="B739" s="106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3">
        <v>11</v>
      </c>
      <c r="B740" s="106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3">
        <v>12</v>
      </c>
      <c r="B741" s="106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3">
        <v>13</v>
      </c>
      <c r="B742" s="106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3">
        <v>14</v>
      </c>
      <c r="B743" s="106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3">
        <v>15</v>
      </c>
      <c r="B744" s="106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3">
        <v>16</v>
      </c>
      <c r="B745" s="106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3">
        <v>17</v>
      </c>
      <c r="B746" s="106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3">
        <v>18</v>
      </c>
      <c r="B747" s="106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3">
        <v>19</v>
      </c>
      <c r="B748" s="106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3">
        <v>20</v>
      </c>
      <c r="B749" s="106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3">
        <v>21</v>
      </c>
      <c r="B750" s="106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3">
        <v>22</v>
      </c>
      <c r="B751" s="106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3">
        <v>23</v>
      </c>
      <c r="B752" s="106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3">
        <v>24</v>
      </c>
      <c r="B753" s="106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3">
        <v>25</v>
      </c>
      <c r="B754" s="106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3">
        <v>26</v>
      </c>
      <c r="B755" s="106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3">
        <v>27</v>
      </c>
      <c r="B756" s="106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3">
        <v>28</v>
      </c>
      <c r="B757" s="106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3">
        <v>29</v>
      </c>
      <c r="B758" s="106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3">
        <v>30</v>
      </c>
      <c r="B759" s="106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5" t="s">
        <v>479</v>
      </c>
      <c r="AD762" s="145"/>
      <c r="AE762" s="145"/>
      <c r="AF762" s="145"/>
      <c r="AG762" s="14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3">
        <v>1</v>
      </c>
      <c r="B763" s="106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3">
        <v>2</v>
      </c>
      <c r="B764" s="106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3">
        <v>3</v>
      </c>
      <c r="B765" s="106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3">
        <v>4</v>
      </c>
      <c r="B766" s="106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3">
        <v>5</v>
      </c>
      <c r="B767" s="106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3">
        <v>6</v>
      </c>
      <c r="B768" s="106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3">
        <v>7</v>
      </c>
      <c r="B769" s="106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3">
        <v>8</v>
      </c>
      <c r="B770" s="106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3">
        <v>9</v>
      </c>
      <c r="B771" s="106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3">
        <v>10</v>
      </c>
      <c r="B772" s="106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3">
        <v>11</v>
      </c>
      <c r="B773" s="106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3">
        <v>12</v>
      </c>
      <c r="B774" s="106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3">
        <v>13</v>
      </c>
      <c r="B775" s="106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3">
        <v>14</v>
      </c>
      <c r="B776" s="106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3">
        <v>15</v>
      </c>
      <c r="B777" s="106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3">
        <v>16</v>
      </c>
      <c r="B778" s="106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3">
        <v>17</v>
      </c>
      <c r="B779" s="106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3">
        <v>18</v>
      </c>
      <c r="B780" s="106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3">
        <v>19</v>
      </c>
      <c r="B781" s="106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3">
        <v>20</v>
      </c>
      <c r="B782" s="106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3">
        <v>21</v>
      </c>
      <c r="B783" s="106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3">
        <v>22</v>
      </c>
      <c r="B784" s="106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3">
        <v>23</v>
      </c>
      <c r="B785" s="106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3">
        <v>24</v>
      </c>
      <c r="B786" s="106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3">
        <v>25</v>
      </c>
      <c r="B787" s="106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3">
        <v>26</v>
      </c>
      <c r="B788" s="106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3">
        <v>27</v>
      </c>
      <c r="B789" s="106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3">
        <v>28</v>
      </c>
      <c r="B790" s="106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3">
        <v>29</v>
      </c>
      <c r="B791" s="106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3">
        <v>30</v>
      </c>
      <c r="B792" s="106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5" t="s">
        <v>479</v>
      </c>
      <c r="AD795" s="145"/>
      <c r="AE795" s="145"/>
      <c r="AF795" s="145"/>
      <c r="AG795" s="14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3">
        <v>1</v>
      </c>
      <c r="B796" s="106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3">
        <v>2</v>
      </c>
      <c r="B797" s="106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3">
        <v>3</v>
      </c>
      <c r="B798" s="106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3">
        <v>4</v>
      </c>
      <c r="B799" s="106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3">
        <v>5</v>
      </c>
      <c r="B800" s="106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3">
        <v>6</v>
      </c>
      <c r="B801" s="106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3">
        <v>7</v>
      </c>
      <c r="B802" s="106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3">
        <v>8</v>
      </c>
      <c r="B803" s="106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3">
        <v>9</v>
      </c>
      <c r="B804" s="106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3">
        <v>10</v>
      </c>
      <c r="B805" s="106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3">
        <v>11</v>
      </c>
      <c r="B806" s="106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3">
        <v>12</v>
      </c>
      <c r="B807" s="106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3">
        <v>13</v>
      </c>
      <c r="B808" s="106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3">
        <v>14</v>
      </c>
      <c r="B809" s="106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3">
        <v>15</v>
      </c>
      <c r="B810" s="106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3">
        <v>16</v>
      </c>
      <c r="B811" s="106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3">
        <v>17</v>
      </c>
      <c r="B812" s="106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3">
        <v>18</v>
      </c>
      <c r="B813" s="106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3">
        <v>19</v>
      </c>
      <c r="B814" s="106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3">
        <v>20</v>
      </c>
      <c r="B815" s="106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3">
        <v>21</v>
      </c>
      <c r="B816" s="106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3">
        <v>22</v>
      </c>
      <c r="B817" s="106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3">
        <v>23</v>
      </c>
      <c r="B818" s="106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3">
        <v>24</v>
      </c>
      <c r="B819" s="106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3">
        <v>25</v>
      </c>
      <c r="B820" s="106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3">
        <v>26</v>
      </c>
      <c r="B821" s="106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3">
        <v>27</v>
      </c>
      <c r="B822" s="106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3">
        <v>28</v>
      </c>
      <c r="B823" s="106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3">
        <v>29</v>
      </c>
      <c r="B824" s="106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3">
        <v>30</v>
      </c>
      <c r="B825" s="106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5" t="s">
        <v>479</v>
      </c>
      <c r="AD828" s="145"/>
      <c r="AE828" s="145"/>
      <c r="AF828" s="145"/>
      <c r="AG828" s="14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3">
        <v>1</v>
      </c>
      <c r="B829" s="106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3">
        <v>2</v>
      </c>
      <c r="B830" s="106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3">
        <v>3</v>
      </c>
      <c r="B831" s="106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3">
        <v>4</v>
      </c>
      <c r="B832" s="106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3">
        <v>5</v>
      </c>
      <c r="B833" s="106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3">
        <v>6</v>
      </c>
      <c r="B834" s="106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3">
        <v>7</v>
      </c>
      <c r="B835" s="106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3">
        <v>8</v>
      </c>
      <c r="B836" s="106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3">
        <v>9</v>
      </c>
      <c r="B837" s="106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3">
        <v>10</v>
      </c>
      <c r="B838" s="106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3">
        <v>11</v>
      </c>
      <c r="B839" s="106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3">
        <v>12</v>
      </c>
      <c r="B840" s="106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3">
        <v>13</v>
      </c>
      <c r="B841" s="106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3">
        <v>14</v>
      </c>
      <c r="B842" s="106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3">
        <v>15</v>
      </c>
      <c r="B843" s="106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3">
        <v>16</v>
      </c>
      <c r="B844" s="106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3">
        <v>17</v>
      </c>
      <c r="B845" s="106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3">
        <v>18</v>
      </c>
      <c r="B846" s="106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3">
        <v>19</v>
      </c>
      <c r="B847" s="106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3">
        <v>20</v>
      </c>
      <c r="B848" s="106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3">
        <v>21</v>
      </c>
      <c r="B849" s="106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3">
        <v>22</v>
      </c>
      <c r="B850" s="106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3">
        <v>23</v>
      </c>
      <c r="B851" s="106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3">
        <v>24</v>
      </c>
      <c r="B852" s="106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3">
        <v>25</v>
      </c>
      <c r="B853" s="106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3">
        <v>26</v>
      </c>
      <c r="B854" s="106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3">
        <v>27</v>
      </c>
      <c r="B855" s="106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3">
        <v>28</v>
      </c>
      <c r="B856" s="106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3">
        <v>29</v>
      </c>
      <c r="B857" s="106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3">
        <v>30</v>
      </c>
      <c r="B858" s="106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5" t="s">
        <v>479</v>
      </c>
      <c r="AD861" s="145"/>
      <c r="AE861" s="145"/>
      <c r="AF861" s="145"/>
      <c r="AG861" s="14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3">
        <v>1</v>
      </c>
      <c r="B862" s="106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3">
        <v>2</v>
      </c>
      <c r="B863" s="106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3">
        <v>3</v>
      </c>
      <c r="B864" s="106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3">
        <v>4</v>
      </c>
      <c r="B865" s="106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3">
        <v>5</v>
      </c>
      <c r="B866" s="106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3">
        <v>6</v>
      </c>
      <c r="B867" s="106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3">
        <v>7</v>
      </c>
      <c r="B868" s="106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3">
        <v>8</v>
      </c>
      <c r="B869" s="106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3">
        <v>9</v>
      </c>
      <c r="B870" s="106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3">
        <v>10</v>
      </c>
      <c r="B871" s="106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3">
        <v>11</v>
      </c>
      <c r="B872" s="106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3">
        <v>12</v>
      </c>
      <c r="B873" s="106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3">
        <v>13</v>
      </c>
      <c r="B874" s="106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3">
        <v>14</v>
      </c>
      <c r="B875" s="106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3">
        <v>15</v>
      </c>
      <c r="B876" s="106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3">
        <v>16</v>
      </c>
      <c r="B877" s="106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3">
        <v>17</v>
      </c>
      <c r="B878" s="106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3">
        <v>18</v>
      </c>
      <c r="B879" s="106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3">
        <v>19</v>
      </c>
      <c r="B880" s="106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3">
        <v>20</v>
      </c>
      <c r="B881" s="106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3">
        <v>21</v>
      </c>
      <c r="B882" s="106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3">
        <v>22</v>
      </c>
      <c r="B883" s="106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3">
        <v>23</v>
      </c>
      <c r="B884" s="106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3">
        <v>24</v>
      </c>
      <c r="B885" s="106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3">
        <v>25</v>
      </c>
      <c r="B886" s="106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3">
        <v>26</v>
      </c>
      <c r="B887" s="106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3">
        <v>27</v>
      </c>
      <c r="B888" s="106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3">
        <v>28</v>
      </c>
      <c r="B889" s="106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3">
        <v>29</v>
      </c>
      <c r="B890" s="106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3">
        <v>30</v>
      </c>
      <c r="B891" s="106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5" t="s">
        <v>479</v>
      </c>
      <c r="AD894" s="145"/>
      <c r="AE894" s="145"/>
      <c r="AF894" s="145"/>
      <c r="AG894" s="14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3">
        <v>1</v>
      </c>
      <c r="B895" s="106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3">
        <v>2</v>
      </c>
      <c r="B896" s="106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3">
        <v>3</v>
      </c>
      <c r="B897" s="106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3">
        <v>4</v>
      </c>
      <c r="B898" s="106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3">
        <v>5</v>
      </c>
      <c r="B899" s="106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3">
        <v>6</v>
      </c>
      <c r="B900" s="106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3">
        <v>7</v>
      </c>
      <c r="B901" s="106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3">
        <v>8</v>
      </c>
      <c r="B902" s="106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3">
        <v>9</v>
      </c>
      <c r="B903" s="106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3">
        <v>10</v>
      </c>
      <c r="B904" s="106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3">
        <v>11</v>
      </c>
      <c r="B905" s="106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3">
        <v>12</v>
      </c>
      <c r="B906" s="106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3">
        <v>13</v>
      </c>
      <c r="B907" s="106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3">
        <v>14</v>
      </c>
      <c r="B908" s="106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3">
        <v>15</v>
      </c>
      <c r="B909" s="106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3">
        <v>16</v>
      </c>
      <c r="B910" s="106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3">
        <v>17</v>
      </c>
      <c r="B911" s="106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3">
        <v>18</v>
      </c>
      <c r="B912" s="106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3">
        <v>19</v>
      </c>
      <c r="B913" s="106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3">
        <v>20</v>
      </c>
      <c r="B914" s="106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3">
        <v>21</v>
      </c>
      <c r="B915" s="106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3">
        <v>22</v>
      </c>
      <c r="B916" s="106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3">
        <v>23</v>
      </c>
      <c r="B917" s="106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3">
        <v>24</v>
      </c>
      <c r="B918" s="106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3">
        <v>25</v>
      </c>
      <c r="B919" s="106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3">
        <v>26</v>
      </c>
      <c r="B920" s="106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3">
        <v>27</v>
      </c>
      <c r="B921" s="106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3">
        <v>28</v>
      </c>
      <c r="B922" s="106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3">
        <v>29</v>
      </c>
      <c r="B923" s="106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3">
        <v>30</v>
      </c>
      <c r="B924" s="106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5" t="s">
        <v>479</v>
      </c>
      <c r="AD927" s="145"/>
      <c r="AE927" s="145"/>
      <c r="AF927" s="145"/>
      <c r="AG927" s="14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3">
        <v>1</v>
      </c>
      <c r="B928" s="106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3">
        <v>2</v>
      </c>
      <c r="B929" s="106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3">
        <v>3</v>
      </c>
      <c r="B930" s="106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3">
        <v>4</v>
      </c>
      <c r="B931" s="106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3">
        <v>5</v>
      </c>
      <c r="B932" s="106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3">
        <v>6</v>
      </c>
      <c r="B933" s="106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3">
        <v>7</v>
      </c>
      <c r="B934" s="106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3">
        <v>8</v>
      </c>
      <c r="B935" s="106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3">
        <v>9</v>
      </c>
      <c r="B936" s="106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3">
        <v>10</v>
      </c>
      <c r="B937" s="106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3">
        <v>11</v>
      </c>
      <c r="B938" s="106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3">
        <v>12</v>
      </c>
      <c r="B939" s="106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3">
        <v>13</v>
      </c>
      <c r="B940" s="106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3">
        <v>14</v>
      </c>
      <c r="B941" s="106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3">
        <v>15</v>
      </c>
      <c r="B942" s="106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3">
        <v>16</v>
      </c>
      <c r="B943" s="106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3">
        <v>17</v>
      </c>
      <c r="B944" s="106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3">
        <v>18</v>
      </c>
      <c r="B945" s="106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3">
        <v>19</v>
      </c>
      <c r="B946" s="106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3">
        <v>20</v>
      </c>
      <c r="B947" s="106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3">
        <v>21</v>
      </c>
      <c r="B948" s="106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3">
        <v>22</v>
      </c>
      <c r="B949" s="106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3">
        <v>23</v>
      </c>
      <c r="B950" s="106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3">
        <v>24</v>
      </c>
      <c r="B951" s="106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3">
        <v>25</v>
      </c>
      <c r="B952" s="106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3">
        <v>26</v>
      </c>
      <c r="B953" s="106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3">
        <v>27</v>
      </c>
      <c r="B954" s="106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3">
        <v>28</v>
      </c>
      <c r="B955" s="106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3">
        <v>29</v>
      </c>
      <c r="B956" s="106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3">
        <v>30</v>
      </c>
      <c r="B957" s="106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5" t="s">
        <v>479</v>
      </c>
      <c r="AD960" s="145"/>
      <c r="AE960" s="145"/>
      <c r="AF960" s="145"/>
      <c r="AG960" s="14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3">
        <v>1</v>
      </c>
      <c r="B961" s="106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3">
        <v>2</v>
      </c>
      <c r="B962" s="106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3">
        <v>3</v>
      </c>
      <c r="B963" s="106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3">
        <v>4</v>
      </c>
      <c r="B964" s="106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3">
        <v>5</v>
      </c>
      <c r="B965" s="106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3">
        <v>6</v>
      </c>
      <c r="B966" s="106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3">
        <v>7</v>
      </c>
      <c r="B967" s="106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3">
        <v>8</v>
      </c>
      <c r="B968" s="106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3">
        <v>9</v>
      </c>
      <c r="B969" s="106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3">
        <v>10</v>
      </c>
      <c r="B970" s="106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3">
        <v>11</v>
      </c>
      <c r="B971" s="106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3">
        <v>12</v>
      </c>
      <c r="B972" s="106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3">
        <v>13</v>
      </c>
      <c r="B973" s="106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3">
        <v>14</v>
      </c>
      <c r="B974" s="106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3">
        <v>15</v>
      </c>
      <c r="B975" s="106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3">
        <v>16</v>
      </c>
      <c r="B976" s="106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3">
        <v>17</v>
      </c>
      <c r="B977" s="106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3">
        <v>18</v>
      </c>
      <c r="B978" s="106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3">
        <v>19</v>
      </c>
      <c r="B979" s="106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3">
        <v>20</v>
      </c>
      <c r="B980" s="106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3">
        <v>21</v>
      </c>
      <c r="B981" s="106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3">
        <v>22</v>
      </c>
      <c r="B982" s="106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3">
        <v>23</v>
      </c>
      <c r="B983" s="106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3">
        <v>24</v>
      </c>
      <c r="B984" s="106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3">
        <v>25</v>
      </c>
      <c r="B985" s="106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3">
        <v>26</v>
      </c>
      <c r="B986" s="106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3">
        <v>27</v>
      </c>
      <c r="B987" s="106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3">
        <v>28</v>
      </c>
      <c r="B988" s="106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3">
        <v>29</v>
      </c>
      <c r="B989" s="106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3">
        <v>30</v>
      </c>
      <c r="B990" s="106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5" t="s">
        <v>479</v>
      </c>
      <c r="AD993" s="145"/>
      <c r="AE993" s="145"/>
      <c r="AF993" s="145"/>
      <c r="AG993" s="14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3">
        <v>1</v>
      </c>
      <c r="B994" s="106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3">
        <v>2</v>
      </c>
      <c r="B995" s="106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3">
        <v>3</v>
      </c>
      <c r="B996" s="106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3">
        <v>4</v>
      </c>
      <c r="B997" s="106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3">
        <v>5</v>
      </c>
      <c r="B998" s="106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3">
        <v>6</v>
      </c>
      <c r="B999" s="106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3">
        <v>7</v>
      </c>
      <c r="B1000" s="106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3">
        <v>8</v>
      </c>
      <c r="B1001" s="106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3">
        <v>9</v>
      </c>
      <c r="B1002" s="106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3">
        <v>10</v>
      </c>
      <c r="B1003" s="106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3">
        <v>11</v>
      </c>
      <c r="B1004" s="106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3">
        <v>12</v>
      </c>
      <c r="B1005" s="106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3">
        <v>13</v>
      </c>
      <c r="B1006" s="106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3">
        <v>14</v>
      </c>
      <c r="B1007" s="106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3">
        <v>15</v>
      </c>
      <c r="B1008" s="106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3">
        <v>16</v>
      </c>
      <c r="B1009" s="106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3">
        <v>17</v>
      </c>
      <c r="B1010" s="106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3">
        <v>18</v>
      </c>
      <c r="B1011" s="106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3">
        <v>19</v>
      </c>
      <c r="B1012" s="106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3">
        <v>20</v>
      </c>
      <c r="B1013" s="106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3">
        <v>21</v>
      </c>
      <c r="B1014" s="106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3">
        <v>22</v>
      </c>
      <c r="B1015" s="106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3">
        <v>23</v>
      </c>
      <c r="B1016" s="106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3">
        <v>24</v>
      </c>
      <c r="B1017" s="106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3">
        <v>25</v>
      </c>
      <c r="B1018" s="106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3">
        <v>26</v>
      </c>
      <c r="B1019" s="106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3">
        <v>27</v>
      </c>
      <c r="B1020" s="106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3">
        <v>28</v>
      </c>
      <c r="B1021" s="106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3">
        <v>29</v>
      </c>
      <c r="B1022" s="106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3">
        <v>30</v>
      </c>
      <c r="B1023" s="106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5" t="s">
        <v>479</v>
      </c>
      <c r="AD1026" s="145"/>
      <c r="AE1026" s="145"/>
      <c r="AF1026" s="145"/>
      <c r="AG1026" s="14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3">
        <v>1</v>
      </c>
      <c r="B1027" s="106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3">
        <v>2</v>
      </c>
      <c r="B1028" s="106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3">
        <v>3</v>
      </c>
      <c r="B1029" s="106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3">
        <v>4</v>
      </c>
      <c r="B1030" s="106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3">
        <v>5</v>
      </c>
      <c r="B1031" s="106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3">
        <v>6</v>
      </c>
      <c r="B1032" s="106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3">
        <v>7</v>
      </c>
      <c r="B1033" s="106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3">
        <v>8</v>
      </c>
      <c r="B1034" s="106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3">
        <v>9</v>
      </c>
      <c r="B1035" s="106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3">
        <v>10</v>
      </c>
      <c r="B1036" s="106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3">
        <v>11</v>
      </c>
      <c r="B1037" s="106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3">
        <v>12</v>
      </c>
      <c r="B1038" s="106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3">
        <v>13</v>
      </c>
      <c r="B1039" s="106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3">
        <v>14</v>
      </c>
      <c r="B1040" s="106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3">
        <v>15</v>
      </c>
      <c r="B1041" s="106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3">
        <v>16</v>
      </c>
      <c r="B1042" s="106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3">
        <v>17</v>
      </c>
      <c r="B1043" s="106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3">
        <v>18</v>
      </c>
      <c r="B1044" s="106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3">
        <v>19</v>
      </c>
      <c r="B1045" s="106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3">
        <v>20</v>
      </c>
      <c r="B1046" s="106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3">
        <v>21</v>
      </c>
      <c r="B1047" s="106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3">
        <v>22</v>
      </c>
      <c r="B1048" s="106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3">
        <v>23</v>
      </c>
      <c r="B1049" s="106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3">
        <v>24</v>
      </c>
      <c r="B1050" s="106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3">
        <v>25</v>
      </c>
      <c r="B1051" s="106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3">
        <v>26</v>
      </c>
      <c r="B1052" s="106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3">
        <v>27</v>
      </c>
      <c r="B1053" s="106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3">
        <v>28</v>
      </c>
      <c r="B1054" s="106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3">
        <v>29</v>
      </c>
      <c r="B1055" s="106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3">
        <v>30</v>
      </c>
      <c r="B1056" s="106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5" t="s">
        <v>479</v>
      </c>
      <c r="AD1059" s="145"/>
      <c r="AE1059" s="145"/>
      <c r="AF1059" s="145"/>
      <c r="AG1059" s="14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3">
        <v>1</v>
      </c>
      <c r="B1060" s="106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3">
        <v>2</v>
      </c>
      <c r="B1061" s="106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3">
        <v>3</v>
      </c>
      <c r="B1062" s="106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3">
        <v>4</v>
      </c>
      <c r="B1063" s="106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3">
        <v>5</v>
      </c>
      <c r="B1064" s="106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3">
        <v>6</v>
      </c>
      <c r="B1065" s="106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3">
        <v>7</v>
      </c>
      <c r="B1066" s="106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3">
        <v>8</v>
      </c>
      <c r="B1067" s="106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3">
        <v>9</v>
      </c>
      <c r="B1068" s="106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3">
        <v>10</v>
      </c>
      <c r="B1069" s="106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3">
        <v>11</v>
      </c>
      <c r="B1070" s="106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3">
        <v>12</v>
      </c>
      <c r="B1071" s="106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3">
        <v>13</v>
      </c>
      <c r="B1072" s="106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3">
        <v>14</v>
      </c>
      <c r="B1073" s="106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3">
        <v>15</v>
      </c>
      <c r="B1074" s="106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3">
        <v>16</v>
      </c>
      <c r="B1075" s="106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3">
        <v>17</v>
      </c>
      <c r="B1076" s="106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3">
        <v>18</v>
      </c>
      <c r="B1077" s="106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3">
        <v>19</v>
      </c>
      <c r="B1078" s="106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3">
        <v>20</v>
      </c>
      <c r="B1079" s="106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3">
        <v>21</v>
      </c>
      <c r="B1080" s="106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3">
        <v>22</v>
      </c>
      <c r="B1081" s="106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3">
        <v>23</v>
      </c>
      <c r="B1082" s="106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3">
        <v>24</v>
      </c>
      <c r="B1083" s="106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3">
        <v>25</v>
      </c>
      <c r="B1084" s="106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3">
        <v>26</v>
      </c>
      <c r="B1085" s="106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3">
        <v>27</v>
      </c>
      <c r="B1086" s="106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3">
        <v>28</v>
      </c>
      <c r="B1087" s="106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3">
        <v>29</v>
      </c>
      <c r="B1088" s="106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3">
        <v>30</v>
      </c>
      <c r="B1089" s="106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5" t="s">
        <v>479</v>
      </c>
      <c r="AD1092" s="145"/>
      <c r="AE1092" s="145"/>
      <c r="AF1092" s="145"/>
      <c r="AG1092" s="14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3">
        <v>1</v>
      </c>
      <c r="B1093" s="106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3">
        <v>2</v>
      </c>
      <c r="B1094" s="106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3">
        <v>3</v>
      </c>
      <c r="B1095" s="106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3">
        <v>4</v>
      </c>
      <c r="B1096" s="106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3">
        <v>5</v>
      </c>
      <c r="B1097" s="106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3">
        <v>6</v>
      </c>
      <c r="B1098" s="106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3">
        <v>7</v>
      </c>
      <c r="B1099" s="106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3">
        <v>8</v>
      </c>
      <c r="B1100" s="106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3">
        <v>9</v>
      </c>
      <c r="B1101" s="106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3">
        <v>10</v>
      </c>
      <c r="B1102" s="106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3">
        <v>11</v>
      </c>
      <c r="B1103" s="106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3">
        <v>12</v>
      </c>
      <c r="B1104" s="106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3">
        <v>13</v>
      </c>
      <c r="B1105" s="106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3">
        <v>14</v>
      </c>
      <c r="B1106" s="106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3">
        <v>15</v>
      </c>
      <c r="B1107" s="106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3">
        <v>16</v>
      </c>
      <c r="B1108" s="106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3">
        <v>17</v>
      </c>
      <c r="B1109" s="106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3">
        <v>18</v>
      </c>
      <c r="B1110" s="106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3">
        <v>19</v>
      </c>
      <c r="B1111" s="106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3">
        <v>20</v>
      </c>
      <c r="B1112" s="106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3">
        <v>21</v>
      </c>
      <c r="B1113" s="106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3">
        <v>22</v>
      </c>
      <c r="B1114" s="106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3">
        <v>23</v>
      </c>
      <c r="B1115" s="106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3">
        <v>24</v>
      </c>
      <c r="B1116" s="106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3">
        <v>25</v>
      </c>
      <c r="B1117" s="106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3">
        <v>26</v>
      </c>
      <c r="B1118" s="106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3">
        <v>27</v>
      </c>
      <c r="B1119" s="106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3">
        <v>28</v>
      </c>
      <c r="B1120" s="106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3">
        <v>29</v>
      </c>
      <c r="B1121" s="106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3">
        <v>30</v>
      </c>
      <c r="B1122" s="106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5" t="s">
        <v>479</v>
      </c>
      <c r="AD1125" s="145"/>
      <c r="AE1125" s="145"/>
      <c r="AF1125" s="145"/>
      <c r="AG1125" s="14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3">
        <v>1</v>
      </c>
      <c r="B1126" s="106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3">
        <v>2</v>
      </c>
      <c r="B1127" s="106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3">
        <v>3</v>
      </c>
      <c r="B1128" s="106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3">
        <v>4</v>
      </c>
      <c r="B1129" s="106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3">
        <v>5</v>
      </c>
      <c r="B1130" s="106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3">
        <v>6</v>
      </c>
      <c r="B1131" s="106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3">
        <v>7</v>
      </c>
      <c r="B1132" s="106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3">
        <v>8</v>
      </c>
      <c r="B1133" s="106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3">
        <v>9</v>
      </c>
      <c r="B1134" s="106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3">
        <v>10</v>
      </c>
      <c r="B1135" s="106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3">
        <v>11</v>
      </c>
      <c r="B1136" s="106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3">
        <v>12</v>
      </c>
      <c r="B1137" s="106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3">
        <v>13</v>
      </c>
      <c r="B1138" s="106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3">
        <v>14</v>
      </c>
      <c r="B1139" s="106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3">
        <v>15</v>
      </c>
      <c r="B1140" s="106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3">
        <v>16</v>
      </c>
      <c r="B1141" s="106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3">
        <v>17</v>
      </c>
      <c r="B1142" s="106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3">
        <v>18</v>
      </c>
      <c r="B1143" s="106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3">
        <v>19</v>
      </c>
      <c r="B1144" s="106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3">
        <v>20</v>
      </c>
      <c r="B1145" s="106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3">
        <v>21</v>
      </c>
      <c r="B1146" s="106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3">
        <v>22</v>
      </c>
      <c r="B1147" s="106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3">
        <v>23</v>
      </c>
      <c r="B1148" s="106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3">
        <v>24</v>
      </c>
      <c r="B1149" s="106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3">
        <v>25</v>
      </c>
      <c r="B1150" s="106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3">
        <v>26</v>
      </c>
      <c r="B1151" s="106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3">
        <v>27</v>
      </c>
      <c r="B1152" s="106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3">
        <v>28</v>
      </c>
      <c r="B1153" s="106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3">
        <v>29</v>
      </c>
      <c r="B1154" s="106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3">
        <v>30</v>
      </c>
      <c r="B1155" s="106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5" t="s">
        <v>479</v>
      </c>
      <c r="AD1158" s="145"/>
      <c r="AE1158" s="145"/>
      <c r="AF1158" s="145"/>
      <c r="AG1158" s="14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3">
        <v>1</v>
      </c>
      <c r="B1159" s="106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3">
        <v>2</v>
      </c>
      <c r="B1160" s="106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3">
        <v>3</v>
      </c>
      <c r="B1161" s="106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3">
        <v>4</v>
      </c>
      <c r="B1162" s="106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3">
        <v>5</v>
      </c>
      <c r="B1163" s="106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3">
        <v>6</v>
      </c>
      <c r="B1164" s="106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3">
        <v>7</v>
      </c>
      <c r="B1165" s="106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3">
        <v>8</v>
      </c>
      <c r="B1166" s="106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3">
        <v>9</v>
      </c>
      <c r="B1167" s="106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3">
        <v>10</v>
      </c>
      <c r="B1168" s="106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3">
        <v>11</v>
      </c>
      <c r="B1169" s="106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3">
        <v>12</v>
      </c>
      <c r="B1170" s="106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3">
        <v>13</v>
      </c>
      <c r="B1171" s="106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3">
        <v>14</v>
      </c>
      <c r="B1172" s="106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3">
        <v>15</v>
      </c>
      <c r="B1173" s="106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3">
        <v>16</v>
      </c>
      <c r="B1174" s="106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3">
        <v>17</v>
      </c>
      <c r="B1175" s="106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3">
        <v>18</v>
      </c>
      <c r="B1176" s="106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3">
        <v>19</v>
      </c>
      <c r="B1177" s="106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3">
        <v>20</v>
      </c>
      <c r="B1178" s="106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3">
        <v>21</v>
      </c>
      <c r="B1179" s="106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3">
        <v>22</v>
      </c>
      <c r="B1180" s="106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3">
        <v>23</v>
      </c>
      <c r="B1181" s="106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3">
        <v>24</v>
      </c>
      <c r="B1182" s="106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3">
        <v>25</v>
      </c>
      <c r="B1183" s="106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3">
        <v>26</v>
      </c>
      <c r="B1184" s="106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3">
        <v>27</v>
      </c>
      <c r="B1185" s="106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3">
        <v>28</v>
      </c>
      <c r="B1186" s="106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3">
        <v>29</v>
      </c>
      <c r="B1187" s="106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3">
        <v>30</v>
      </c>
      <c r="B1188" s="106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5" t="s">
        <v>479</v>
      </c>
      <c r="AD1191" s="145"/>
      <c r="AE1191" s="145"/>
      <c r="AF1191" s="145"/>
      <c r="AG1191" s="14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3">
        <v>1</v>
      </c>
      <c r="B1192" s="106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3">
        <v>2</v>
      </c>
      <c r="B1193" s="106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3">
        <v>3</v>
      </c>
      <c r="B1194" s="106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3">
        <v>4</v>
      </c>
      <c r="B1195" s="106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3">
        <v>5</v>
      </c>
      <c r="B1196" s="106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3">
        <v>6</v>
      </c>
      <c r="B1197" s="106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3">
        <v>7</v>
      </c>
      <c r="B1198" s="106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3">
        <v>8</v>
      </c>
      <c r="B1199" s="106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3">
        <v>9</v>
      </c>
      <c r="B1200" s="106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3">
        <v>10</v>
      </c>
      <c r="B1201" s="106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3">
        <v>11</v>
      </c>
      <c r="B1202" s="106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3">
        <v>12</v>
      </c>
      <c r="B1203" s="106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3">
        <v>13</v>
      </c>
      <c r="B1204" s="106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3">
        <v>14</v>
      </c>
      <c r="B1205" s="106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3">
        <v>15</v>
      </c>
      <c r="B1206" s="106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3">
        <v>16</v>
      </c>
      <c r="B1207" s="106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3">
        <v>17</v>
      </c>
      <c r="B1208" s="106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3">
        <v>18</v>
      </c>
      <c r="B1209" s="106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3">
        <v>19</v>
      </c>
      <c r="B1210" s="106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3">
        <v>20</v>
      </c>
      <c r="B1211" s="106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3">
        <v>21</v>
      </c>
      <c r="B1212" s="106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3">
        <v>22</v>
      </c>
      <c r="B1213" s="106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3">
        <v>23</v>
      </c>
      <c r="B1214" s="106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3">
        <v>24</v>
      </c>
      <c r="B1215" s="106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3">
        <v>25</v>
      </c>
      <c r="B1216" s="106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3">
        <v>26</v>
      </c>
      <c r="B1217" s="106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3">
        <v>27</v>
      </c>
      <c r="B1218" s="106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3">
        <v>28</v>
      </c>
      <c r="B1219" s="106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3">
        <v>29</v>
      </c>
      <c r="B1220" s="106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3">
        <v>30</v>
      </c>
      <c r="B1221" s="106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5" t="s">
        <v>479</v>
      </c>
      <c r="AD1224" s="145"/>
      <c r="AE1224" s="145"/>
      <c r="AF1224" s="145"/>
      <c r="AG1224" s="14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3">
        <v>1</v>
      </c>
      <c r="B1225" s="106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3">
        <v>2</v>
      </c>
      <c r="B1226" s="106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3">
        <v>3</v>
      </c>
      <c r="B1227" s="106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3">
        <v>4</v>
      </c>
      <c r="B1228" s="106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3">
        <v>5</v>
      </c>
      <c r="B1229" s="106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3">
        <v>6</v>
      </c>
      <c r="B1230" s="106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3">
        <v>7</v>
      </c>
      <c r="B1231" s="106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3">
        <v>8</v>
      </c>
      <c r="B1232" s="106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3">
        <v>9</v>
      </c>
      <c r="B1233" s="106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3">
        <v>10</v>
      </c>
      <c r="B1234" s="106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3">
        <v>11</v>
      </c>
      <c r="B1235" s="106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3">
        <v>12</v>
      </c>
      <c r="B1236" s="106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3">
        <v>13</v>
      </c>
      <c r="B1237" s="106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3">
        <v>14</v>
      </c>
      <c r="B1238" s="106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3">
        <v>15</v>
      </c>
      <c r="B1239" s="106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3">
        <v>16</v>
      </c>
      <c r="B1240" s="106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3">
        <v>17</v>
      </c>
      <c r="B1241" s="106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3">
        <v>18</v>
      </c>
      <c r="B1242" s="106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3">
        <v>19</v>
      </c>
      <c r="B1243" s="106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3">
        <v>20</v>
      </c>
      <c r="B1244" s="106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3">
        <v>21</v>
      </c>
      <c r="B1245" s="106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3">
        <v>22</v>
      </c>
      <c r="B1246" s="106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3">
        <v>23</v>
      </c>
      <c r="B1247" s="106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3">
        <v>24</v>
      </c>
      <c r="B1248" s="106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3">
        <v>25</v>
      </c>
      <c r="B1249" s="106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3">
        <v>26</v>
      </c>
      <c r="B1250" s="106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3">
        <v>27</v>
      </c>
      <c r="B1251" s="106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3">
        <v>28</v>
      </c>
      <c r="B1252" s="106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3">
        <v>29</v>
      </c>
      <c r="B1253" s="106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3">
        <v>30</v>
      </c>
      <c r="B1254" s="106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5" t="s">
        <v>479</v>
      </c>
      <c r="AD1257" s="145"/>
      <c r="AE1257" s="145"/>
      <c r="AF1257" s="145"/>
      <c r="AG1257" s="14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3">
        <v>1</v>
      </c>
      <c r="B1258" s="106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3">
        <v>2</v>
      </c>
      <c r="B1259" s="106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3">
        <v>3</v>
      </c>
      <c r="B1260" s="106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3">
        <v>4</v>
      </c>
      <c r="B1261" s="106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3">
        <v>5</v>
      </c>
      <c r="B1262" s="106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3">
        <v>6</v>
      </c>
      <c r="B1263" s="106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3">
        <v>7</v>
      </c>
      <c r="B1264" s="106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3">
        <v>8</v>
      </c>
      <c r="B1265" s="106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3">
        <v>9</v>
      </c>
      <c r="B1266" s="106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3">
        <v>10</v>
      </c>
      <c r="B1267" s="106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3">
        <v>11</v>
      </c>
      <c r="B1268" s="106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3">
        <v>12</v>
      </c>
      <c r="B1269" s="106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3">
        <v>13</v>
      </c>
      <c r="B1270" s="106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3">
        <v>14</v>
      </c>
      <c r="B1271" s="106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3">
        <v>15</v>
      </c>
      <c r="B1272" s="106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3">
        <v>16</v>
      </c>
      <c r="B1273" s="106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3">
        <v>17</v>
      </c>
      <c r="B1274" s="106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3">
        <v>18</v>
      </c>
      <c r="B1275" s="106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3">
        <v>19</v>
      </c>
      <c r="B1276" s="106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3">
        <v>20</v>
      </c>
      <c r="B1277" s="106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3">
        <v>21</v>
      </c>
      <c r="B1278" s="106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3">
        <v>22</v>
      </c>
      <c r="B1279" s="106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3">
        <v>23</v>
      </c>
      <c r="B1280" s="106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3">
        <v>24</v>
      </c>
      <c r="B1281" s="106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3">
        <v>25</v>
      </c>
      <c r="B1282" s="106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3">
        <v>26</v>
      </c>
      <c r="B1283" s="106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3">
        <v>27</v>
      </c>
      <c r="B1284" s="106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3">
        <v>28</v>
      </c>
      <c r="B1285" s="106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3">
        <v>29</v>
      </c>
      <c r="B1286" s="106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3">
        <v>30</v>
      </c>
      <c r="B1287" s="106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5" t="s">
        <v>479</v>
      </c>
      <c r="AD1290" s="145"/>
      <c r="AE1290" s="145"/>
      <c r="AF1290" s="145"/>
      <c r="AG1290" s="14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3">
        <v>1</v>
      </c>
      <c r="B1291" s="106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3">
        <v>2</v>
      </c>
      <c r="B1292" s="106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3">
        <v>3</v>
      </c>
      <c r="B1293" s="106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3">
        <v>4</v>
      </c>
      <c r="B1294" s="106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3">
        <v>5</v>
      </c>
      <c r="B1295" s="106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3">
        <v>6</v>
      </c>
      <c r="B1296" s="106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3">
        <v>7</v>
      </c>
      <c r="B1297" s="106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3">
        <v>8</v>
      </c>
      <c r="B1298" s="106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3">
        <v>9</v>
      </c>
      <c r="B1299" s="106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3">
        <v>10</v>
      </c>
      <c r="B1300" s="106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3">
        <v>11</v>
      </c>
      <c r="B1301" s="106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3">
        <v>12</v>
      </c>
      <c r="B1302" s="106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3">
        <v>13</v>
      </c>
      <c r="B1303" s="106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3">
        <v>14</v>
      </c>
      <c r="B1304" s="106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3">
        <v>15</v>
      </c>
      <c r="B1305" s="106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3">
        <v>16</v>
      </c>
      <c r="B1306" s="106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3">
        <v>17</v>
      </c>
      <c r="B1307" s="106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3">
        <v>18</v>
      </c>
      <c r="B1308" s="106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3">
        <v>19</v>
      </c>
      <c r="B1309" s="106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3">
        <v>20</v>
      </c>
      <c r="B1310" s="106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3">
        <v>21</v>
      </c>
      <c r="B1311" s="106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3">
        <v>22</v>
      </c>
      <c r="B1312" s="106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3">
        <v>23</v>
      </c>
      <c r="B1313" s="106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3">
        <v>24</v>
      </c>
      <c r="B1314" s="106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3">
        <v>25</v>
      </c>
      <c r="B1315" s="106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3">
        <v>26</v>
      </c>
      <c r="B1316" s="106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3">
        <v>27</v>
      </c>
      <c r="B1317" s="106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3">
        <v>28</v>
      </c>
      <c r="B1318" s="106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3">
        <v>29</v>
      </c>
      <c r="B1319" s="106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3">
        <v>30</v>
      </c>
      <c r="B1320" s="106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2018-05-21T07:22:55Z</cp:lastPrinted>
  <dcterms:created xsi:type="dcterms:W3CDTF">2012-03-13T00:50:25Z</dcterms:created>
  <dcterms:modified xsi:type="dcterms:W3CDTF">2018-07-05T04:45:06Z</dcterms:modified>
</cp:coreProperties>
</file>