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620" yWindow="-180" windowWidth="1578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<sst xmlns="http://schemas.openxmlformats.org/spreadsheetml/2006/main" count="2893" uniqueCount="643">
  <si>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</si>
  <si>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</si>
  <si>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</si>
  <si>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</si>
  <si>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</si>
  <si>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</si>
  <si>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</si>
  <si>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</si>
  <si>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</si>
  <si>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</si>
  <si>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</si>
  <si>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</si>
  <si>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</si>
  <si>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</si>
  <si>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</si>
  <si>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</si>
  <si>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</si>
  <si>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</si>
  <si>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</si>
  <si>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</si>
  <si>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</si>
  <si>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</si>
  <si>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</si>
  <si>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</si>
  <si>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</si>
  <si>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</si>
  <si>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</si>
  <si>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</si>
  <si>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</si>
  <si>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</si>
  <si>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</si>
  <si>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</si>
  <si>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</si>
  <si>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</si>
  <si>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</si>
  <si>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</si>
  <si>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</si>
  <si>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</si>
  <si>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</si>
  <si>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</si>
  <si>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</si>
  <si>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</si>
  <si>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</si>
  <si>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</si>
  <si>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</si>
  <si>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</si>
  <si>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</si>
  <si>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</si>
  <si>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</si>
  <si>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</si>
  <si>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</si>
  <si>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</si>
  <si>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</si>
  <si>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</si>
  <si>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</si>
  <si>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</si>
  <si>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</si>
  <si>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</si>
  <si>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</si>
  <si>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</si>
  <si>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</si>
  <si>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</si>
  <si>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</si>
  <si>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</si>
  <si>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</si>
  <si>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</si>
  <si>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</si>
  <si>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</si>
  <si>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</si>
  <si>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</si>
  <si>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</si>
  <si>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</si>
  <si>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</si>
  <si>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</si>
  <si>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</si>
  <si>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</si>
  <si>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</si>
  <si>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</si>
  <si>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</si>
  <si>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</si>
  <si>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</si>
  <si>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</si>
  <si>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</si>
  <si>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</si>
  <si>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</si>
  <si>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</si>
  <si>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</si>
  <si>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</si>
  <si>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</si>
  <si>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</si>
  <si>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</si>
  <si>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</si>
  <si>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</si>
  <si>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</si>
  <si>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</si>
  <si>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</si>
  <si>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</si>
  <si>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</si>
  <si>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</si>
  <si>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</si>
  <si>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</si>
  <si>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</si>
  <si>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</si>
  <si>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</si>
  <si>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</si>
  <si>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</si>
  <si>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</si>
  <si>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</si>
  <si>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</si>
  <si>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</si>
  <si>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</si>
  <si>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</si>
  <si>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</si>
  <si>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</si>
  <si>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</si>
  <si>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</si>
  <si>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</si>
  <si>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</si>
  <si>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</si>
  <si>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</si>
  <si>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</si>
  <si>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</si>
  <si>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</si>
  <si>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</si>
  <si>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</si>
  <si>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</si>
  <si>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</si>
  <si>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</si>
  <si>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</si>
  <si>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</si>
  <si>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</si>
  <si>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</si>
  <si>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</si>
  <si>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</si>
  <si>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</si>
  <si>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</si>
  <si>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</si>
  <si>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</si>
  <si>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</si>
  <si>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</si>
  <si>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</si>
  <si>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</si>
  <si>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</si>
  <si>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</si>
  <si>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</si>
  <si>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</si>
  <si>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</si>
  <si>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</si>
  <si>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</si>
  <si>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</si>
  <si>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</si>
  <si>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</si>
  <si>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</si>
  <si>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</si>
  <si>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</si>
  <si>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</si>
  <si>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</si>
  <si>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</si>
  <si>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</si>
  <si>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</si>
  <si>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</si>
  <si>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</si>
  <si>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</si>
  <si>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</si>
  <si>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</si>
  <si>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</si>
  <si>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</si>
  <si>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</si>
  <si>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</si>
  <si>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</si>
  <si>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</si>
  <si>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</si>
  <si>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</si>
  <si>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</si>
  <si>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</si>
  <si>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</si>
  <si>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</si>
  <si>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</si>
  <si>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</si>
  <si>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</si>
  <si>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</si>
  <si>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</si>
  <si>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</si>
  <si>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</si>
  <si>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</si>
  <si>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</si>
  <si>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</si>
  <si>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</si>
  <si>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</si>
  <si>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</si>
  <si>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</si>
  <si>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</si>
  <si>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</si>
  <si>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</si>
  <si>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</si>
  <si>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</si>
  <si>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</si>
  <si>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</si>
  <si>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</si>
  <si>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</si>
  <si>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</si>
  <si>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</si>
  <si>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</si>
  <si>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</si>
  <si>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</si>
  <si>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</si>
  <si>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</si>
  <si>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</si>
  <si>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</si>
  <si>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</si>
  <si>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</si>
  <si>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</si>
  <si>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</si>
  <si>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</si>
  <si>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</si>
  <si>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</si>
  <si>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</si>
  <si>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</si>
  <si>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</si>
  <si>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</si>
  <si>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</si>
  <si>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</si>
  <si>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</si>
  <si>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</si>
  <si>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</si>
  <si>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</si>
  <si>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</si>
  <si>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</si>
  <si>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</si>
  <si>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</si>
  <si>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</si>
  <si>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</si>
  <si>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</si>
  <si>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</si>
  <si>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</si>
  <si>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</si>
  <si>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</si>
  <si>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</si>
  <si>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</si>
  <si>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</si>
  <si>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</si>
  <si>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</si>
  <si>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</si>
  <si>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</si>
  <si>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</si>
  <si>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</si>
  <si>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</si>
  <si>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</si>
  <si>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</si>
  <si>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</si>
  <si>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</si>
  <si>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</si>
  <si>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</si>
  <si>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</si>
  <si>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</si>
  <si>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</si>
  <si>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</si>
  <si>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</si>
  <si>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</si>
  <si>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</si>
  <si>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</si>
  <si>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</si>
  <si>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</si>
  <si>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</si>
  <si>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</si>
  <si>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</si>
  <si>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</si>
  <si>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</si>
  <si>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</si>
  <si>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</si>
  <si>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</si>
  <si>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</si>
  <si>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</si>
  <si>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</si>
  <si>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</si>
  <si>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</si>
  <si>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</si>
  <si>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</si>
  <si>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</si>
  <si>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</si>
  <si>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</si>
  <si>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</si>
  <si>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</si>
  <si>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</si>
  <si>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</si>
  <si>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</si>
  <si>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</si>
  <si>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</si>
  <si>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</si>
  <si>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</si>
  <si>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</si>
  <si>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</si>
  <si>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</si>
  <si>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</si>
  <si>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</si>
  <si>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</si>
  <si>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</si>
  <si>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</si>
  <si>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</si>
  <si>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</si>
  <si>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</si>
  <si>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</si>
  <si>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</si>
  <si>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</si>
  <si>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</si>
  <si>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</si>
  <si>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</si>
  <si>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</si>
  <si>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</si>
  <si>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</si>
  <si>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</si>
  <si>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</si>
  <si>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</si>
  <si>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</si>
  <si>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</si>
  <si>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</si>
  <si>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</si>
  <si>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</si>
  <si>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</si>
  <si>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</si>
  <si>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</si>
  <si>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</si>
  <si>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</si>
  <si>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</si>
  <si>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</si>
  <si>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</si>
  <si>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</si>
  <si>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</si>
  <si>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</si>
  <si>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</si>
  <si>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</si>
  <si>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</si>
  <si>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</si>
  <si>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</si>
  <si>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</si>
  <si>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</si>
  <si>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</si>
  <si>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</si>
  <si>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</si>
  <si>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</si>
  <si>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</si>
  <si>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</si>
  <si>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</si>
  <si>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</si>
  <si>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</si>
  <si>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</si>
  <si>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</si>
  <si>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</si>
  <si>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</si>
  <si>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</si>
  <si>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</si>
  <si>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</si>
  <si>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</si>
  <si>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</si>
  <si>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</si>
  <si>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</si>
  <si>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</si>
  <si>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</si>
  <si>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</si>
  <si>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</si>
  <si>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</si>
  <si>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</si>
  <si>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</si>
  <si>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</si>
  <si>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</si>
  <si>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</si>
  <si>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</si>
  <si>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</si>
  <si>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</si>
  <si>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</si>
  <si>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</si>
  <si>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</si>
  <si>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</si>
  <si>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</si>
  <si>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</si>
  <si>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</si>
  <si>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</si>
  <si>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</si>
  <si>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</si>
  <si>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</si>
  <si>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</si>
  <si>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</si>
  <si>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</si>
  <si>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</si>
  <si>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</si>
  <si>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</si>
  <si>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</si>
  <si>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</si>
  <si>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</si>
  <si>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</si>
  <si>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</si>
  <si>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</si>
  <si>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</si>
  <si>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</si>
  <si>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</si>
  <si>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</si>
  <si>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</si>
  <si>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</si>
  <si>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</si>
  <si>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</si>
  <si>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</si>
  <si>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</si>
  <si>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</si>
  <si>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</si>
  <si>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</si>
  <si>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</si>
  <si>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</si>
  <si>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</si>
  <si>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</si>
  <si>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</si>
  <si>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</si>
  <si>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</si>
  <si>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</si>
  <si>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</si>
  <si>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</si>
  <si>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</si>
  <si>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</si>
  <si>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</si>
  <si>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</si>
  <si>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</si>
  <si>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</si>
  <si>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</si>
  <si>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</si>
  <si>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</si>
  <si>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</si>
  <si>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</si>
  <si>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</si>
  <si>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</si>
  <si>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</si>
  <si>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</si>
  <si>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</si>
  <si>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</si>
  <si>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</si>
  <si>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</si>
  <si>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</si>
  <si>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</si>
  <si>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</si>
  <si>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</si>
  <si>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</si>
  <si>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</si>
  <si>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</si>
  <si>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</si>
  <si>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</si>
  <si>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</si>
  <si>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</si>
  <si>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</si>
  <si>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</si>
  <si>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</si>
  <si>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</si>
  <si>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</si>
  <si>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</si>
  <si>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</si>
  <si>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</si>
  <si>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</si>
  <si>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</si>
  <si>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</si>
  <si>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</si>
  <si>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</si>
  <si>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</si>
  <si>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</si>
  <si>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</si>
  <si>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</si>
  <si>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</si>
  <si>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</si>
  <si>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</si>
  <si>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</si>
  <si>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</si>
  <si>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</si>
  <si>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</si>
  <si>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</si>
  <si>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</si>
  <si>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</si>
  <si>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</si>
  <si>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</si>
  <si>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</si>
  <si>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</si>
  <si>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</si>
  <si>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</si>
  <si>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</si>
  <si>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</si>
  <si>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</si>
  <si>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</si>
  <si>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</si>
  <si>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</si>
  <si>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</si>
  <si>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</si>
  <si>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</si>
  <si>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</si>
  <si>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</si>
  <si>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</si>
  <si>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</si>
  <si>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</si>
  <si>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</si>
  <si>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</si>
  <si>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</si>
  <si>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</si>
  <si>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</si>
  <si>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</si>
  <si>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</si>
  <si>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</si>
  <si>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</si>
  <si>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</si>
  <si>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</si>
  <si>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</si>
  <si>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</si>
  <si>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</si>
  <si>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</si>
  <si>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</si>
  <si>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</si>
  <si>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</si>
  <si>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</si>
  <si>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</si>
  <si>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</si>
  <si>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</si>
  <si>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</si>
  <si>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</si>
  <si>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</si>
  <si>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</si>
  <si>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</si>
  <si>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</si>
  <si>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</si>
  <si>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</si>
  <si>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</si>
  <si>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</si>
  <si>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</si>
  <si>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</si>
  <si>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</si>
  <si>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</si>
  <si>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</si>
  <si>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</si>
  <si>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</si>
  <si>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</si>
  <si>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</si>
  <si>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</si>
  <si>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</si>
  <si>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</si>
  <si>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</si>
  <si>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</si>
  <si>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</si>
  <si>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</si>
  <si>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</si>
  <si>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</si>
  <si>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</si>
  <si>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</si>
  <si>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</si>
  <si>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</si>
  <si>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</si>
  <si>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</si>
  <si>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労働安全衛生融資資金利子補給金</t>
    <rPh sb="0" eb="2">
      <t>ロウドウ</t>
    </rPh>
    <rPh sb="2" eb="4">
      <t>アンゼン</t>
    </rPh>
    <rPh sb="4" eb="6">
      <t>エイセイ</t>
    </rPh>
    <rPh sb="6" eb="8">
      <t>ユウシ</t>
    </rPh>
    <rPh sb="8" eb="10">
      <t>シキン</t>
    </rPh>
    <rPh sb="10" eb="12">
      <t>リシ</t>
    </rPh>
    <rPh sb="12" eb="15">
      <t>ホキュウキン</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</si>
  <si>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</si>
  <si>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</si>
  <si>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</si>
  <si>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</si>
  <si>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独立行政法人労働者健康安全機構法附則第3条第3項</t>
    <rPh sb="11" eb="13">
      <t>アンゼン</t>
    </rPh>
    <phoneticPr fontId="5"/>
  </si>
  <si>
    <t>第１３次労働災害防止計画</t>
    <phoneticPr fontId="5"/>
  </si>
  <si>
    <t>独立行政法人労働者健康安全機構法附則第３条第３項に基づき、残存する貸付債権の管理・回収業務、金融機関からの借入金の償還業務を行っており、その利息補助及び貸倒償却の補填を行う。</t>
    <rPh sb="11" eb="13">
      <t>アンゼン</t>
    </rPh>
    <phoneticPr fontId="5"/>
  </si>
  <si>
    <t>資金的な問題により労働災害の防止措置を十分に果たせない中小企業に対して、事業者が行う労働災害防止の基盤、環境を整備する努力を側面から援助するため、資金を長期かつ低利で事業者に融資してきたが、平成１３年１２月１９日の閣議決定「特殊法人等整理合理化計画」において、当該融資制度を廃止した。
現在残存する貸付債権の管理・回収業務、金融機関からの償還業務を行っている。</t>
  </si>
  <si>
    <t>-</t>
  </si>
  <si>
    <t>百万円</t>
  </si>
  <si>
    <t>-</t>
    <phoneticPr fontId="5"/>
  </si>
  <si>
    <t>労働安全衛生融資資金利子補給等補助事業実績報告書</t>
    <rPh sb="0" eb="2">
      <t>ロウドウ</t>
    </rPh>
    <rPh sb="2" eb="4">
      <t>アンゼン</t>
    </rPh>
    <rPh sb="4" eb="6">
      <t>エイセイ</t>
    </rPh>
    <rPh sb="6" eb="8">
      <t>ユウシ</t>
    </rPh>
    <rPh sb="8" eb="10">
      <t>シキン</t>
    </rPh>
    <rPh sb="10" eb="12">
      <t>リシ</t>
    </rPh>
    <rPh sb="12" eb="14">
      <t>ホキュウ</t>
    </rPh>
    <rPh sb="14" eb="15">
      <t>トウ</t>
    </rPh>
    <rPh sb="15" eb="17">
      <t>ホジョ</t>
    </rPh>
    <rPh sb="17" eb="19">
      <t>ジギョウ</t>
    </rPh>
    <rPh sb="19" eb="21">
      <t>ジッセキ</t>
    </rPh>
    <rPh sb="21" eb="24">
      <t>ホウコクショ</t>
    </rPh>
    <phoneticPr fontId="5"/>
  </si>
  <si>
    <t>正常債権の確実な回収に向けて、回収月の１ヶ月前までに取扱金融機関と連携して弁済督励を行う。</t>
  </si>
  <si>
    <t>件</t>
  </si>
  <si>
    <t>民間借入補助分コスト ＝Ｘ ／　Ｙ
Ｘ：「利差補給金」
Ｙ：「年度末残債権数」</t>
  </si>
  <si>
    <t>円/件</t>
    <rPh sb="2" eb="3">
      <t>ケン</t>
    </rPh>
    <phoneticPr fontId="5"/>
  </si>
  <si>
    <t xml:space="preserve">X / Y </t>
  </si>
  <si>
    <t>5百万円
/23件</t>
    <rPh sb="1" eb="3">
      <t>ヒャクマン</t>
    </rPh>
    <rPh sb="3" eb="4">
      <t>エン</t>
    </rPh>
    <rPh sb="8" eb="9">
      <t>ケン</t>
    </rPh>
    <phoneticPr fontId="5"/>
  </si>
  <si>
    <t>労働者が安全で健康に働くことができる職場づくりを推進すること（Ⅲ－２）</t>
  </si>
  <si>
    <t>労働者が安全で健康に働くことができる職場づくりを推進すること（Ⅲ－２－１）</t>
  </si>
  <si>
    <t>1 労働災害による死亡者数</t>
  </si>
  <si>
    <t>人</t>
    <rPh sb="0" eb="1">
      <t>ニン</t>
    </rPh>
    <phoneticPr fontId="5"/>
  </si>
  <si>
    <t>-</t>
    <phoneticPr fontId="5"/>
  </si>
  <si>
    <t>2 労働災害による死傷者数（休業４日以上）</t>
  </si>
  <si>
    <t>独立行政法人労働者健康安全機構法附則第３条第３項に基づき、残存する貸付債権の管理・回収業務、金融機関からの借入金の償還業務を行っており、その利息補助と貸倒償却の補填を行う事業であるが、当該貸付は、資金的な問題で労働災害の防止措置を十分に果たせない中小企業に対して、事業者が行う労働災害防止の基盤、環境を整備する努力を側面から援助するため、資金を長期かつ低利で事業者に融資してきたものであり、平成13年12月19日の閣議決定「特殊法人等整理合理化計画」により、当該融資制度を廃止しているものの、労働災害の防止等を通じて上位施策に寄与するものであった。</t>
    <rPh sb="11" eb="13">
      <t>アンゼン</t>
    </rPh>
    <rPh sb="85" eb="87">
      <t>ジギョウ</t>
    </rPh>
    <rPh sb="92" eb="94">
      <t>トウガイ</t>
    </rPh>
    <rPh sb="94" eb="96">
      <t>カシツケ</t>
    </rPh>
    <rPh sb="246" eb="248">
      <t>ロウドウ</t>
    </rPh>
    <rPh sb="248" eb="250">
      <t>サイガイ</t>
    </rPh>
    <rPh sb="251" eb="253">
      <t>ボウシ</t>
    </rPh>
    <rPh sb="253" eb="254">
      <t>トウ</t>
    </rPh>
    <rPh sb="255" eb="256">
      <t>ツウ</t>
    </rPh>
    <rPh sb="258" eb="260">
      <t>ジョウイ</t>
    </rPh>
    <rPh sb="260" eb="262">
      <t>セサク</t>
    </rPh>
    <rPh sb="263" eb="265">
      <t>キヨ</t>
    </rPh>
    <phoneticPr fontId="5"/>
  </si>
  <si>
    <t>‐</t>
  </si>
  <si>
    <t>無</t>
  </si>
  <si>
    <t>資金的な問題により労働災害の防止措置を十分に果たせない中小企業に対して、事業者が行う労働災害防止の基盤、環境を整備する努力を側面から援助を行っていた事業の債権管理を行うものであることから、国民のニーズを反映している。</t>
  </si>
  <si>
    <t>労働安全衛生法第71条及び106条に基づいて行っていた融資事業の債権管理を行う事業であることから、本事業は国が実施すべき事業である。</t>
  </si>
  <si>
    <t>独立行政法人の事業として年度計画に組み込まれており、優先度は高い。</t>
  </si>
  <si>
    <t>独立行政法人労働者健康安全機構法附則第3条第3項に基づき、残存する貸付債権の管理・回収業務、金融機関からの借入金の償還業務を行っており、その利息補助及び貸倒償却の補填を行うものであり妥当である。</t>
    <rPh sb="11" eb="13">
      <t>アンゼン</t>
    </rPh>
    <phoneticPr fontId="5"/>
  </si>
  <si>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</si>
  <si>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残債権について借入金利息と貸倒引当金にかかる経費であり、妥当な水準である。</t>
  </si>
  <si>
    <t>－</t>
  </si>
  <si>
    <t>債権の回収に向けて、取扱金融機関と連携して弁済督励を行っている。</t>
  </si>
  <si>
    <t>成果実績は、目標を達成している。</t>
  </si>
  <si>
    <t>厚生労働省</t>
  </si>
  <si>
    <t>労働安全衛生融資資金利子補給等補助金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</si>
  <si>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</si>
  <si>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</si>
  <si>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</si>
  <si>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</si>
  <si>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</si>
  <si>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</si>
  <si>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</si>
  <si>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</si>
  <si>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</si>
  <si>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</si>
  <si>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厳しい経済状況にある中、平成29年度においても貸付金の回収額が当初見込みよりも大きく、成果目標及び活動指標を達成しているため、確実な債権回収が行われたものと考えられる。引き続き確実な債権管理・回収に努める。</t>
    <phoneticPr fontId="5"/>
  </si>
  <si>
    <t>376</t>
    <phoneticPr fontId="5"/>
  </si>
  <si>
    <t>381</t>
    <phoneticPr fontId="5"/>
  </si>
  <si>
    <t>373</t>
    <phoneticPr fontId="5"/>
  </si>
  <si>
    <t>365</t>
    <phoneticPr fontId="5"/>
  </si>
  <si>
    <t>818</t>
    <phoneticPr fontId="5"/>
  </si>
  <si>
    <t>972</t>
    <phoneticPr fontId="5"/>
  </si>
  <si>
    <t>650-61</t>
    <phoneticPr fontId="5"/>
  </si>
  <si>
    <t>A.（独）労働者健康安全機構</t>
    <phoneticPr fontId="5"/>
  </si>
  <si>
    <t>B.三菱東京UFJ銀行</t>
    <phoneticPr fontId="5"/>
  </si>
  <si>
    <t>貸倒引当金</t>
    <phoneticPr fontId="5"/>
  </si>
  <si>
    <t>借入利息</t>
    <phoneticPr fontId="5"/>
  </si>
  <si>
    <t>貸倒債権償却</t>
    <phoneticPr fontId="5"/>
  </si>
  <si>
    <t>民間金融機関借入利息</t>
    <phoneticPr fontId="5"/>
  </si>
  <si>
    <t>借入利息</t>
    <phoneticPr fontId="5"/>
  </si>
  <si>
    <t>（独）労働者健康安全機構</t>
    <phoneticPr fontId="5"/>
  </si>
  <si>
    <t>貸付債権の管理・回収</t>
    <phoneticPr fontId="5"/>
  </si>
  <si>
    <t>補助金等交付</t>
  </si>
  <si>
    <t>-</t>
    <phoneticPr fontId="5"/>
  </si>
  <si>
    <t>－</t>
    <phoneticPr fontId="5"/>
  </si>
  <si>
    <t>三菱東京UFJ銀行</t>
    <phoneticPr fontId="5"/>
  </si>
  <si>
    <t>借入利息</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</si>
  <si>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</si>
  <si>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</si>
  <si>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</si>
  <si>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</si>
  <si>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</si>
  <si>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</si>
  <si>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</si>
  <si>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</si>
  <si>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</si>
  <si>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1百万円
/17件</t>
    <phoneticPr fontId="5"/>
  </si>
  <si>
    <t>188千円
/13件</t>
    <phoneticPr fontId="5"/>
  </si>
  <si>
    <t>貸倒引当金補助が予定よりも少なかったため。</t>
    <rPh sb="0" eb="2">
      <t>カシダオレ</t>
    </rPh>
    <rPh sb="5" eb="7">
      <t>ホジョ</t>
    </rPh>
    <rPh sb="8" eb="10">
      <t>ヨテイ</t>
    </rPh>
    <rPh sb="13" eb="14">
      <t>スク</t>
    </rPh>
    <phoneticPr fontId="5"/>
  </si>
  <si>
    <t>正常債権の弁済計画に基づいた年度回収目標額</t>
    <rPh sb="20" eb="21">
      <t>ガク</t>
    </rPh>
    <phoneticPr fontId="5"/>
  </si>
  <si>
    <t>正常債権の弁済計画に基づいた年度回収目標額を回収する。</t>
    <rPh sb="20" eb="21">
      <t>ガク</t>
    </rPh>
    <phoneticPr fontId="5"/>
  </si>
  <si>
    <t>貸倒償却分コスト ＝Ｘ ／　Ｙ
Ｘ：「貸倒償却額」
Ｙ：「償却債権数」</t>
  </si>
  <si>
    <t>187百万円
/4件</t>
    <rPh sb="3" eb="5">
      <t>ヒャクマン</t>
    </rPh>
    <rPh sb="5" eb="6">
      <t>エン</t>
    </rPh>
    <rPh sb="9" eb="10">
      <t>ケン</t>
    </rPh>
    <phoneticPr fontId="5"/>
  </si>
  <si>
    <t>166百万円
/4件</t>
    <phoneticPr fontId="5"/>
  </si>
  <si>
    <t xml:space="preserve">X / Y </t>
    <phoneticPr fontId="5"/>
  </si>
  <si>
    <t>補助金は貸倒引当金補助及び民間金融機関借入利息補助融資事業で構成されており、債権管理に必要な使途に限定されている。</t>
    <rPh sb="21" eb="23">
      <t>リソク</t>
    </rPh>
    <phoneticPr fontId="5"/>
  </si>
  <si>
    <t>活動実績は、見込みに見合ったものである。</t>
    <rPh sb="10" eb="12">
      <t>ミア</t>
    </rPh>
    <phoneticPr fontId="5"/>
  </si>
  <si>
    <t>平成29年度は、貸倒引当金補助が予定より少なかったため、執行率が90％未満となったが、今後、不良債権化して貸倒引当金として補助金措置することが必要となる債権が増加することが見込まれることから、引き続き金融機関と連携して確実な債権回収を図る必要がある。</t>
    <rPh sb="0" eb="2">
      <t>ヘイセイ</t>
    </rPh>
    <rPh sb="4" eb="6">
      <t>ネンド</t>
    </rPh>
    <rPh sb="8" eb="10">
      <t>カシダオレ</t>
    </rPh>
    <rPh sb="10" eb="12">
      <t>ヒキアテ</t>
    </rPh>
    <rPh sb="12" eb="13">
      <t>キン</t>
    </rPh>
    <rPh sb="13" eb="15">
      <t>ホジョ</t>
    </rPh>
    <rPh sb="16" eb="18">
      <t>ヨテイ</t>
    </rPh>
    <rPh sb="20" eb="21">
      <t>スク</t>
    </rPh>
    <rPh sb="28" eb="31">
      <t>シッコウリツ</t>
    </rPh>
    <rPh sb="35" eb="37">
      <t>ミマン</t>
    </rPh>
    <phoneticPr fontId="5"/>
  </si>
  <si>
    <t>44百万円
/2件</t>
    <rPh sb="2" eb="3">
      <t>ヒャク</t>
    </rPh>
    <rPh sb="3" eb="4">
      <t>マン</t>
    </rPh>
    <rPh sb="4" eb="5">
      <t>エン</t>
    </rPh>
    <rPh sb="8" eb="9">
      <t>ケン</t>
    </rPh>
    <phoneticPr fontId="5"/>
  </si>
  <si>
    <t>433千円
/9件</t>
    <rPh sb="3" eb="5">
      <t>センエン</t>
    </rPh>
    <rPh sb="8" eb="9">
      <t>ケン</t>
    </rPh>
    <phoneticPr fontId="5"/>
  </si>
  <si>
    <t>77百万円
/2件</t>
    <rPh sb="2" eb="5">
      <t>ヒャクマンエン</t>
    </rPh>
    <rPh sb="8" eb="9">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</si>
</sst>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136071</xdr:colOff>
      <xdr:row>740</xdr:row>
      <xdr:rowOff>163286</xdr:rowOff>
    </xdr:from>
    <xdr:to>
      <xdr:col>34</xdr:col>
      <xdr:colOff>131028</xdr:colOff>
      <xdr:row>742</xdr:row>
      <xdr:rowOff>131429</xdr:rowOff>
    </xdr:to>
    <xdr:sp macro="" textlink="">
      <xdr:nvSpPr>
        <xdr:cNvPr id="2" name="テキスト ボックス 1"/>
        <xdr:cNvSpPr txBox="1"/>
      </xdr:nvSpPr>
      <xdr:spPr>
        <a:xfrm>
          <a:off x="4218214" y="43910250"/>
          <a:ext cx="2852457" cy="6757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（８８百万円）</a:t>
          </a:r>
        </a:p>
      </xdr:txBody>
    </xdr:sp>
    <xdr:clientData/>
  </xdr:twoCellAnchor>
  <xdr:twoCellAnchor>
    <xdr:from>
      <xdr:col>20</xdr:col>
      <xdr:colOff>163285</xdr:colOff>
      <xdr:row>742</xdr:row>
      <xdr:rowOff>231320</xdr:rowOff>
    </xdr:from>
    <xdr:to>
      <xdr:col>34</xdr:col>
      <xdr:colOff>32736</xdr:colOff>
      <xdr:row>743</xdr:row>
      <xdr:rowOff>272543</xdr:rowOff>
    </xdr:to>
    <xdr:sp macro="" textlink="">
      <xdr:nvSpPr>
        <xdr:cNvPr id="3" name="大かっこ 2"/>
        <xdr:cNvSpPr/>
      </xdr:nvSpPr>
      <xdr:spPr>
        <a:xfrm>
          <a:off x="4245428" y="44685856"/>
          <a:ext cx="2726951" cy="3950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補助事業者への指導</a:t>
          </a:r>
        </a:p>
      </xdr:txBody>
    </xdr:sp>
    <xdr:clientData/>
  </xdr:twoCellAnchor>
  <xdr:twoCellAnchor>
    <xdr:from>
      <xdr:col>27</xdr:col>
      <xdr:colOff>95248</xdr:colOff>
      <xdr:row>744</xdr:row>
      <xdr:rowOff>0</xdr:rowOff>
    </xdr:from>
    <xdr:to>
      <xdr:col>27</xdr:col>
      <xdr:colOff>95248</xdr:colOff>
      <xdr:row>745</xdr:row>
      <xdr:rowOff>88846</xdr:rowOff>
    </xdr:to>
    <xdr:cxnSp macro="">
      <xdr:nvCxnSpPr>
        <xdr:cNvPr id="4" name="直線矢印コネクタ 3"/>
        <xdr:cNvCxnSpPr/>
      </xdr:nvCxnSpPr>
      <xdr:spPr>
        <a:xfrm>
          <a:off x="5606141" y="45162107"/>
          <a:ext cx="0" cy="442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149679</xdr:colOff>
      <xdr:row>745</xdr:row>
      <xdr:rowOff>122464</xdr:rowOff>
    </xdr:from>
    <xdr:to>
      <xdr:col>34</xdr:col>
      <xdr:colOff>144636</xdr:colOff>
      <xdr:row>747</xdr:row>
      <xdr:rowOff>90608</xdr:rowOff>
    </xdr:to>
    <xdr:sp macro="" textlink="">
      <xdr:nvSpPr>
        <xdr:cNvPr id="5" name="テキスト ボックス 4"/>
        <xdr:cNvSpPr txBox="1"/>
      </xdr:nvSpPr>
      <xdr:spPr>
        <a:xfrm>
          <a:off x="4231822" y="45638357"/>
          <a:ext cx="2852457" cy="6757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Ａ（独）労働者健康安全機構</a:t>
          </a:r>
          <a:endParaRPr kumimoji="1" lang="en-US" altLang="ja-JP" sz="1200"/>
        </a:p>
        <a:p>
          <a:pPr algn="ctr"/>
          <a:r>
            <a:rPr kumimoji="1" lang="ja-JP" altLang="en-US" sz="1200"/>
            <a:t>（８８百万円）</a:t>
          </a:r>
        </a:p>
      </xdr:txBody>
    </xdr:sp>
    <xdr:clientData/>
  </xdr:twoCellAnchor>
  <xdr:twoCellAnchor>
    <xdr:from>
      <xdr:col>21</xdr:col>
      <xdr:colOff>81642</xdr:colOff>
      <xdr:row>747</xdr:row>
      <xdr:rowOff>204107</xdr:rowOff>
    </xdr:from>
    <xdr:to>
      <xdr:col>34</xdr:col>
      <xdr:colOff>155200</xdr:colOff>
      <xdr:row>749</xdr:row>
      <xdr:rowOff>67475</xdr:rowOff>
    </xdr:to>
    <xdr:sp macro="" textlink="">
      <xdr:nvSpPr>
        <xdr:cNvPr id="6" name="大かっこ 5"/>
        <xdr:cNvSpPr/>
      </xdr:nvSpPr>
      <xdr:spPr>
        <a:xfrm>
          <a:off x="4367892" y="46427571"/>
          <a:ext cx="2726951" cy="570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貸付債権の管理・回収業務、金融機関からの借入金の償還業務</a:t>
          </a:r>
        </a:p>
      </xdr:txBody>
    </xdr:sp>
    <xdr:clientData/>
  </xdr:twoCellAnchor>
  <xdr:twoCellAnchor>
    <xdr:from>
      <xdr:col>27</xdr:col>
      <xdr:colOff>149678</xdr:colOff>
      <xdr:row>749</xdr:row>
      <xdr:rowOff>0</xdr:rowOff>
    </xdr:from>
    <xdr:to>
      <xdr:col>27</xdr:col>
      <xdr:colOff>149678</xdr:colOff>
      <xdr:row>750</xdr:row>
      <xdr:rowOff>88847</xdr:rowOff>
    </xdr:to>
    <xdr:cxnSp macro="">
      <xdr:nvCxnSpPr>
        <xdr:cNvPr id="7" name="直線矢印コネクタ 6"/>
        <xdr:cNvCxnSpPr/>
      </xdr:nvCxnSpPr>
      <xdr:spPr>
        <a:xfrm>
          <a:off x="5660571" y="46931036"/>
          <a:ext cx="0" cy="442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750</xdr:row>
      <xdr:rowOff>176893</xdr:rowOff>
    </xdr:from>
    <xdr:to>
      <xdr:col>34</xdr:col>
      <xdr:colOff>199064</xdr:colOff>
      <xdr:row>752</xdr:row>
      <xdr:rowOff>145036</xdr:rowOff>
    </xdr:to>
    <xdr:sp macro="" textlink="">
      <xdr:nvSpPr>
        <xdr:cNvPr id="8" name="テキスト ボックス 7"/>
        <xdr:cNvSpPr txBox="1"/>
      </xdr:nvSpPr>
      <xdr:spPr>
        <a:xfrm>
          <a:off x="4286250" y="47461714"/>
          <a:ext cx="2852457" cy="6757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Ｂ三菱東京ＵＦＪ銀行</a:t>
          </a:r>
          <a:endParaRPr kumimoji="1" lang="en-US" altLang="ja-JP" sz="1200"/>
        </a:p>
        <a:p>
          <a:pPr algn="ctr"/>
          <a:r>
            <a:rPr kumimoji="1" lang="ja-JP" altLang="en-US" sz="1200"/>
            <a:t>（１百万円）</a:t>
          </a:r>
        </a:p>
      </xdr:txBody>
    </xdr:sp>
    <xdr:clientData/>
  </xdr:twoCellAnchor>
  <xdr:twoCellAnchor>
    <xdr:from>
      <xdr:col>21</xdr:col>
      <xdr:colOff>54429</xdr:colOff>
      <xdr:row>752</xdr:row>
      <xdr:rowOff>299357</xdr:rowOff>
    </xdr:from>
    <xdr:to>
      <xdr:col>34</xdr:col>
      <xdr:colOff>127987</xdr:colOff>
      <xdr:row>753</xdr:row>
      <xdr:rowOff>340578</xdr:rowOff>
    </xdr:to>
    <xdr:sp macro="" textlink="">
      <xdr:nvSpPr>
        <xdr:cNvPr id="9" name="大かっこ 8"/>
        <xdr:cNvSpPr/>
      </xdr:nvSpPr>
      <xdr:spPr>
        <a:xfrm>
          <a:off x="4340679" y="48291750"/>
          <a:ext cx="2726951" cy="395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借入利息</a:t>
          </a:r>
        </a:p>
      </xdr:txBody>
    </xdr:sp>
    <xdr:clientData/>
  </xdr:twoCellAnchor>
  <xdr:twoCellAnchor>
    <xdr:from>
      <xdr:col>29</xdr:col>
      <xdr:colOff>176893</xdr:colOff>
      <xdr:row>744</xdr:row>
      <xdr:rowOff>68036</xdr:rowOff>
    </xdr:from>
    <xdr:to>
      <xdr:col>39</xdr:col>
      <xdr:colOff>136071</xdr:colOff>
      <xdr:row>745</xdr:row>
      <xdr:rowOff>54429</xdr:rowOff>
    </xdr:to>
    <xdr:sp macro="" textlink="">
      <xdr:nvSpPr>
        <xdr:cNvPr id="13" name="正方形/長方形 12"/>
        <xdr:cNvSpPr/>
      </xdr:nvSpPr>
      <xdr:spPr>
        <a:xfrm>
          <a:off x="6096000" y="43597286"/>
          <a:ext cx="2000250"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390</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147</v>
      </c>
      <c r="H5" s="840"/>
      <c r="I5" s="840"/>
      <c r="J5" s="840"/>
      <c r="K5" s="840"/>
      <c r="L5" s="840"/>
      <c r="M5" s="841" t="s">
        <v>66</v>
      </c>
      <c r="N5" s="842"/>
      <c r="O5" s="842"/>
      <c r="P5" s="842"/>
      <c r="Q5" s="842"/>
      <c r="R5" s="843"/>
      <c r="S5" s="844" t="s">
        <v>85</v>
      </c>
      <c r="T5" s="840"/>
      <c r="U5" s="840"/>
      <c r="V5" s="840"/>
      <c r="W5" s="840"/>
      <c r="X5" s="845"/>
      <c r="Y5" s="698" t="s">
        <v>3</v>
      </c>
      <c r="Z5" s="539"/>
      <c r="AA5" s="539"/>
      <c r="AB5" s="539"/>
      <c r="AC5" s="539"/>
      <c r="AD5" s="540"/>
      <c r="AE5" s="699" t="s">
        <v>550</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192</v>
      </c>
      <c r="Q13" s="658"/>
      <c r="R13" s="658"/>
      <c r="S13" s="658"/>
      <c r="T13" s="658"/>
      <c r="U13" s="658"/>
      <c r="V13" s="659"/>
      <c r="W13" s="657">
        <v>167</v>
      </c>
      <c r="X13" s="658"/>
      <c r="Y13" s="658"/>
      <c r="Z13" s="658"/>
      <c r="AA13" s="658"/>
      <c r="AB13" s="658"/>
      <c r="AC13" s="659"/>
      <c r="AD13" s="657">
        <v>99</v>
      </c>
      <c r="AE13" s="658"/>
      <c r="AF13" s="658"/>
      <c r="AG13" s="658"/>
      <c r="AH13" s="658"/>
      <c r="AI13" s="658"/>
      <c r="AJ13" s="659"/>
      <c r="AK13" s="657">
        <v>77</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t="s">
        <v>625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557</v>
      </c>
      <c r="X15" s="658"/>
      <c r="Y15" s="658"/>
      <c r="Z15" s="658"/>
      <c r="AA15" s="658"/>
      <c r="AB15" s="658"/>
      <c r="AC15" s="659"/>
      <c r="AD15" s="657" t="s">
        <v>557</v>
      </c>
      <c r="AE15" s="658"/>
      <c r="AF15" s="658"/>
      <c r="AG15" s="658"/>
      <c r="AH15" s="658"/>
      <c r="AI15" s="658"/>
      <c r="AJ15" s="659"/>
      <c r="AK15" s="657" t="s">
        <v>625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557</v>
      </c>
      <c r="X16" s="658"/>
      <c r="Y16" s="658"/>
      <c r="Z16" s="658"/>
      <c r="AA16" s="658"/>
      <c r="AB16" s="658"/>
      <c r="AC16" s="659"/>
      <c r="AD16" s="657" t="s">
        <v>557</v>
      </c>
      <c r="AE16" s="658"/>
      <c r="AF16" s="658"/>
      <c r="AG16" s="658"/>
      <c r="AH16" s="658"/>
      <c r="AI16" s="658"/>
      <c r="AJ16" s="659"/>
      <c r="AK16" s="657" t="s">
        <v>625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625</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192</v>
      </c>
      <c r="Q18" s="879"/>
      <c r="R18" s="879"/>
      <c r="S18" s="879"/>
      <c r="T18" s="879"/>
      <c r="U18" s="879"/>
      <c r="V18" s="880"/>
      <c r="W18" s="878">
        <f>SUM(W13:AC17)</f>
        <v>167</v>
      </c>
      <c r="X18" s="879"/>
      <c r="Y18" s="879"/>
      <c r="Z18" s="879"/>
      <c r="AA18" s="879"/>
      <c r="AB18" s="879"/>
      <c r="AC18" s="880"/>
      <c r="AD18" s="878">
        <f>SUM(AD13:AJ17)</f>
        <v>99</v>
      </c>
      <c r="AE18" s="879"/>
      <c r="AF18" s="879"/>
      <c r="AG18" s="879"/>
      <c r="AH18" s="879"/>
      <c r="AI18" s="879"/>
      <c r="AJ18" s="880"/>
      <c r="AK18" s="878">
        <f>SUM(AK13:AQ17)</f>
        <v>77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192</v>
      </c>
      <c r="Q19" s="658"/>
      <c r="R19" s="658"/>
      <c r="S19" s="658"/>
      <c r="T19" s="658"/>
      <c r="U19" s="658"/>
      <c r="V19" s="659"/>
      <c r="W19" s="657">
        <v>167</v>
      </c>
      <c r="X19" s="658"/>
      <c r="Y19" s="658"/>
      <c r="Z19" s="658"/>
      <c r="AA19" s="658"/>
      <c r="AB19" s="658"/>
      <c r="AC19" s="659"/>
      <c r="AD19" s="657">
        <v>88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0.88888888888888884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0.88888888888888884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3" customHeight="1" x14ac:dyDescent="0.15">
      <c r="A23" s="966"/>
      <c r="B23" s="967"/>
      <c r="C23" s="967"/>
      <c r="D23" s="967"/>
      <c r="E23" s="967"/>
      <c r="F23" s="968"/>
      <c r="G23" s="951" t="s">
        <v>586</v>
      </c>
      <c r="H23" s="952"/>
      <c r="I23" s="952"/>
      <c r="J23" s="952"/>
      <c r="K23" s="952"/>
      <c r="L23" s="952"/>
      <c r="M23" s="952"/>
      <c r="N23" s="952"/>
      <c r="O23" s="953"/>
      <c r="P23" s="918">
        <v>77</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77</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559</v>
      </c>
      <c r="AR31" s="193"/>
      <c r="AS31" s="126" t="s">
        <v>356</v>
      </c>
      <c r="AT31" s="127"/>
      <c r="AU31" s="192">
        <v>33</v>
      </c>
      <c r="AV31" s="192"/>
      <c r="AW31" s="394" t="s">
        <v>300</v>
      </c>
      <c r="AX31" s="395"/>
    </row>
    <row r="32" spans="1:50" ht="23.25" customHeight="1" x14ac:dyDescent="0.15">
      <c r="A32" s="399"/>
      <c r="B32" s="397"/>
      <c r="C32" s="397"/>
      <c r="D32" s="397"/>
      <c r="E32" s="397"/>
      <c r="F32" s="398"/>
      <c r="G32" s="561" t="s">
        <v>632</v>
      </c>
      <c r="H32" s="562"/>
      <c r="I32" s="562"/>
      <c r="J32" s="562"/>
      <c r="K32" s="562"/>
      <c r="L32" s="562"/>
      <c r="M32" s="562"/>
      <c r="N32" s="562"/>
      <c r="O32" s="563"/>
      <c r="P32" s="98" t="s">
        <v>631</v>
      </c>
      <c r="Q32" s="98"/>
      <c r="R32" s="98"/>
      <c r="S32" s="98"/>
      <c r="T32" s="98"/>
      <c r="U32" s="98"/>
      <c r="V32" s="98"/>
      <c r="W32" s="98"/>
      <c r="X32" s="99"/>
      <c r="Y32" s="467" t="s">
        <v>12</v>
      </c>
      <c r="Z32" s="527"/>
      <c r="AA32" s="528"/>
      <c r="AB32" s="457" t="s">
        <v>558</v>
      </c>
      <c r="AC32" s="457"/>
      <c r="AD32" s="457"/>
      <c r="AE32" s="211">
        <v>99</v>
      </c>
      <c r="AF32" s="212"/>
      <c r="AG32" s="212"/>
      <c r="AH32" s="212"/>
      <c r="AI32" s="211">
        <v>102</v>
      </c>
      <c r="AJ32" s="212"/>
      <c r="AK32" s="212"/>
      <c r="AL32" s="212"/>
      <c r="AM32" s="211">
        <v>50</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558</v>
      </c>
      <c r="AC33" s="519"/>
      <c r="AD33" s="519"/>
      <c r="AE33" s="211">
        <v>62</v>
      </c>
      <c r="AF33" s="212"/>
      <c r="AG33" s="212"/>
      <c r="AH33" s="212"/>
      <c r="AI33" s="211">
        <v>29</v>
      </c>
      <c r="AJ33" s="212"/>
      <c r="AK33" s="212"/>
      <c r="AL33" s="212"/>
      <c r="AM33" s="211">
        <v>25</v>
      </c>
      <c r="AN33" s="212"/>
      <c r="AO33" s="212"/>
      <c r="AP33" s="212"/>
      <c r="AQ33" s="333" t="s">
        <v>557</v>
      </c>
      <c r="AR33" s="200"/>
      <c r="AS33" s="200"/>
      <c r="AT33" s="334"/>
      <c r="AU33" s="212">
        <v>3</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160</v>
      </c>
      <c r="AF34" s="212"/>
      <c r="AG34" s="212"/>
      <c r="AH34" s="212"/>
      <c r="AI34" s="211">
        <v>352</v>
      </c>
      <c r="AJ34" s="212"/>
      <c r="AK34" s="212"/>
      <c r="AL34" s="212"/>
      <c r="AM34" s="211">
        <v>200</v>
      </c>
      <c r="AN34" s="212"/>
      <c r="AO34" s="212"/>
      <c r="AP34" s="212"/>
      <c r="AQ34" s="333" t="s">
        <v>557</v>
      </c>
      <c r="AR34" s="200"/>
      <c r="AS34" s="200"/>
      <c r="AT34" s="334"/>
      <c r="AU34" s="212" t="s">
        <v>557</v>
      </c>
      <c r="AV34" s="212"/>
      <c r="AW34" s="212"/>
      <c r="AX34" s="214"/>
    </row>
    <row r="35" spans="1:50" ht="23.25" customHeight="1" x14ac:dyDescent="0.15">
      <c r="A35" s="219" t="s">
        <v>526</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9</v>
      </c>
      <c r="AF101" s="212"/>
      <c r="AG101" s="212"/>
      <c r="AH101" s="213"/>
      <c r="AI101" s="211">
        <v>7</v>
      </c>
      <c r="AJ101" s="212"/>
      <c r="AK101" s="212"/>
      <c r="AL101" s="213"/>
      <c r="AM101" s="211">
        <v>5</v>
      </c>
      <c r="AN101" s="212"/>
      <c r="AO101" s="212"/>
      <c r="AP101" s="213"/>
      <c r="AQ101" s="211" t="s">
        <v>626</v>
      </c>
      <c r="AR101" s="212"/>
      <c r="AS101" s="212"/>
      <c r="AT101" s="213"/>
      <c r="AU101" s="211" t="s">
        <v>627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9</v>
      </c>
      <c r="AF102" s="414"/>
      <c r="AG102" s="414"/>
      <c r="AH102" s="414"/>
      <c r="AI102" s="414">
        <v>7</v>
      </c>
      <c r="AJ102" s="414"/>
      <c r="AK102" s="414"/>
      <c r="AL102" s="414"/>
      <c r="AM102" s="414">
        <v>5</v>
      </c>
      <c r="AN102" s="414"/>
      <c r="AO102" s="414"/>
      <c r="AP102" s="414"/>
      <c r="AQ102" s="266">
        <v>4</v>
      </c>
      <c r="AR102" s="267"/>
      <c r="AS102" s="267"/>
      <c r="AT102" s="312"/>
      <c r="AU102" s="266" t="s">
        <v>625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207215</v>
      </c>
      <c r="AF116" s="414"/>
      <c r="AG116" s="414"/>
      <c r="AH116" s="414"/>
      <c r="AI116" s="414">
        <v>36896</v>
      </c>
      <c r="AJ116" s="414"/>
      <c r="AK116" s="414"/>
      <c r="AL116" s="414"/>
      <c r="AM116" s="414">
        <v>14462</v>
      </c>
      <c r="AN116" s="414"/>
      <c r="AO116" s="414"/>
      <c r="AP116" s="414"/>
      <c r="AQ116" s="211">
        <v>48111</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8"/>
      <c r="AG117" s="548"/>
      <c r="AH117" s="548"/>
      <c r="AI117" s="547" t="s">
        <v>628</v>
      </c>
      <c r="AJ117" s="548"/>
      <c r="AK117" s="548"/>
      <c r="AL117" s="548"/>
      <c r="AM117" s="547" t="s">
        <v>629</v>
      </c>
      <c r="AN117" s="548"/>
      <c r="AO117" s="548"/>
      <c r="AP117" s="548"/>
      <c r="AQ117" s="547" t="s">
        <v>641</v>
      </c>
      <c r="AR117" s="548"/>
      <c r="AS117" s="548"/>
      <c r="AT117" s="548"/>
      <c r="AU117" s="548"/>
      <c r="AV117" s="548"/>
      <c r="AW117" s="548"/>
      <c r="AX117" s="549"/>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1" t="s">
        <v>540</v>
      </c>
      <c r="AR118" s="592"/>
      <c r="AS118" s="592"/>
      <c r="AT118" s="592"/>
      <c r="AU118" s="592"/>
      <c r="AV118" s="592"/>
      <c r="AW118" s="592"/>
      <c r="AX118" s="593"/>
    </row>
    <row r="119" spans="1:50" ht="23.25" customHeight="1" x14ac:dyDescent="0.15">
      <c r="A119" s="435"/>
      <c r="B119" s="436"/>
      <c r="C119" s="436"/>
      <c r="D119" s="436"/>
      <c r="E119" s="436"/>
      <c r="F119" s="437"/>
      <c r="G119" s="389" t="s">
        <v>633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564</v>
      </c>
      <c r="AC119" s="459"/>
      <c r="AD119" s="460"/>
      <c r="AE119" s="414">
        <v>46696013</v>
      </c>
      <c r="AF119" s="414"/>
      <c r="AG119" s="414"/>
      <c r="AH119" s="414"/>
      <c r="AI119" s="414">
        <v>41532441</v>
      </c>
      <c r="AJ119" s="414"/>
      <c r="AK119" s="414"/>
      <c r="AL119" s="414"/>
      <c r="AM119" s="414">
        <v>22091241</v>
      </c>
      <c r="AN119" s="414"/>
      <c r="AO119" s="414"/>
      <c r="AP119" s="414"/>
      <c r="AQ119" s="414">
        <v>38358000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636</v>
      </c>
      <c r="AC120" s="469"/>
      <c r="AD120" s="470"/>
      <c r="AE120" s="547" t="s">
        <v>634</v>
      </c>
      <c r="AF120" s="548"/>
      <c r="AG120" s="548"/>
      <c r="AH120" s="548"/>
      <c r="AI120" s="547" t="s">
        <v>635</v>
      </c>
      <c r="AJ120" s="548"/>
      <c r="AK120" s="548"/>
      <c r="AL120" s="548"/>
      <c r="AM120" s="547" t="s">
        <v>640</v>
      </c>
      <c r="AN120" s="548"/>
      <c r="AO120" s="548"/>
      <c r="AP120" s="548"/>
      <c r="AQ120" s="547" t="s">
        <v>642</v>
      </c>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571</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972</v>
      </c>
      <c r="AF134" s="200"/>
      <c r="AG134" s="200"/>
      <c r="AH134" s="200"/>
      <c r="AI134" s="199">
        <v>928</v>
      </c>
      <c r="AJ134" s="200"/>
      <c r="AK134" s="200"/>
      <c r="AL134" s="200"/>
      <c r="AM134" s="199">
        <v>978</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557</v>
      </c>
      <c r="AF135" s="200"/>
      <c r="AG135" s="200"/>
      <c r="AH135" s="200"/>
      <c r="AI135" s="199" t="s">
        <v>557</v>
      </c>
      <c r="AJ135" s="200"/>
      <c r="AK135" s="200"/>
      <c r="AL135" s="200"/>
      <c r="AM135" s="199">
        <v>929</v>
      </c>
      <c r="AN135" s="200"/>
      <c r="AO135" s="200"/>
      <c r="AP135" s="200"/>
      <c r="AQ135" s="199" t="s">
        <v>557</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571</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572</v>
      </c>
      <c r="H138" s="98"/>
      <c r="I138" s="98"/>
      <c r="J138" s="98"/>
      <c r="K138" s="98"/>
      <c r="L138" s="98"/>
      <c r="M138" s="98"/>
      <c r="N138" s="98"/>
      <c r="O138" s="98"/>
      <c r="P138" s="98"/>
      <c r="Q138" s="98"/>
      <c r="R138" s="98"/>
      <c r="S138" s="98"/>
      <c r="T138" s="98"/>
      <c r="U138" s="98"/>
      <c r="V138" s="98"/>
      <c r="W138" s="98"/>
      <c r="X138" s="99"/>
      <c r="Y138" s="194" t="s">
        <v>379</v>
      </c>
      <c r="Z138" s="195"/>
      <c r="AA138" s="196"/>
      <c r="AB138" s="197" t="s">
        <v>570</v>
      </c>
      <c r="AC138" s="198"/>
      <c r="AD138" s="198"/>
      <c r="AE138" s="199">
        <v>116311</v>
      </c>
      <c r="AF138" s="200"/>
      <c r="AG138" s="200"/>
      <c r="AH138" s="200"/>
      <c r="AI138" s="199">
        <v>117910</v>
      </c>
      <c r="AJ138" s="200"/>
      <c r="AK138" s="200"/>
      <c r="AL138" s="200"/>
      <c r="AM138" s="199">
        <v>120460</v>
      </c>
      <c r="AN138" s="200"/>
      <c r="AO138" s="200"/>
      <c r="AP138" s="200"/>
      <c r="AQ138" s="199" t="s">
        <v>557</v>
      </c>
      <c r="AR138" s="200"/>
      <c r="AS138" s="200"/>
      <c r="AT138" s="200"/>
      <c r="AU138" s="199" t="s">
        <v>557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570</v>
      </c>
      <c r="AC139" s="206"/>
      <c r="AD139" s="206"/>
      <c r="AE139" s="199" t="s">
        <v>557</v>
      </c>
      <c r="AF139" s="200"/>
      <c r="AG139" s="200"/>
      <c r="AH139" s="200"/>
      <c r="AI139" s="199" t="s">
        <v>557</v>
      </c>
      <c r="AJ139" s="200"/>
      <c r="AK139" s="200"/>
      <c r="AL139" s="200"/>
      <c r="AM139" s="199">
        <v>101639</v>
      </c>
      <c r="AN139" s="200"/>
      <c r="AO139" s="200"/>
      <c r="AP139" s="200"/>
      <c r="AQ139" s="199" t="s">
        <v>557</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0"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8" t="s">
        <v>587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90" t="s">
        <v>590</v>
      </c>
      <c r="AR432" s="193"/>
      <c r="AS432" s="126" t="s">
        <v>356</v>
      </c>
      <c r="AT432" s="127"/>
      <c r="AU432" s="193" t="s">
        <v>594</v>
      </c>
      <c r="AV432" s="193"/>
      <c r="AW432" s="126" t="s">
        <v>300</v>
      </c>
      <c r="AX432" s="188"/>
    </row>
    <row r="433" spans="1:50" ht="23.25" customHeight="1" x14ac:dyDescent="0.15">
      <c r="A433" s="182"/>
      <c r="B433" s="179"/>
      <c r="C433" s="173"/>
      <c r="D433" s="179"/>
      <c r="E433" s="335"/>
      <c r="F433" s="336"/>
      <c r="G433" s="97" t="s">
        <v>587</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591</v>
      </c>
      <c r="AF433" s="200"/>
      <c r="AG433" s="200"/>
      <c r="AH433" s="200"/>
      <c r="AI433" s="333" t="s">
        <v>590</v>
      </c>
      <c r="AJ433" s="200"/>
      <c r="AK433" s="200"/>
      <c r="AL433" s="200"/>
      <c r="AM433" s="333" t="s">
        <v>590</v>
      </c>
      <c r="AN433" s="200"/>
      <c r="AO433" s="200"/>
      <c r="AP433" s="334"/>
      <c r="AQ433" s="333" t="s">
        <v>593</v>
      </c>
      <c r="AR433" s="200"/>
      <c r="AS433" s="200"/>
      <c r="AT433" s="334"/>
      <c r="AU433" s="200" t="s">
        <v>594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588</v>
      </c>
      <c r="AF434" s="200"/>
      <c r="AG434" s="200"/>
      <c r="AH434" s="334"/>
      <c r="AI434" s="333" t="s">
        <v>590</v>
      </c>
      <c r="AJ434" s="200"/>
      <c r="AK434" s="200"/>
      <c r="AL434" s="200"/>
      <c r="AM434" s="333" t="s">
        <v>590</v>
      </c>
      <c r="AN434" s="200"/>
      <c r="AO434" s="200"/>
      <c r="AP434" s="334"/>
      <c r="AQ434" s="333" t="s">
        <v>590</v>
      </c>
      <c r="AR434" s="200"/>
      <c r="AS434" s="200"/>
      <c r="AT434" s="334"/>
      <c r="AU434" s="200" t="s">
        <v>591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592</v>
      </c>
      <c r="AF435" s="200"/>
      <c r="AG435" s="200"/>
      <c r="AH435" s="334"/>
      <c r="AI435" s="333" t="s">
        <v>592</v>
      </c>
      <c r="AJ435" s="200"/>
      <c r="AK435" s="200"/>
      <c r="AL435" s="200"/>
      <c r="AM435" s="333" t="s">
        <v>591</v>
      </c>
      <c r="AN435" s="200"/>
      <c r="AO435" s="200"/>
      <c r="AP435" s="334"/>
      <c r="AQ435" s="333" t="s">
        <v>590</v>
      </c>
      <c r="AR435" s="200"/>
      <c r="AS435" s="200"/>
      <c r="AT435" s="334"/>
      <c r="AU435" s="200" t="s">
        <v>589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587</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595</v>
      </c>
      <c r="AF457" s="193"/>
      <c r="AG457" s="126" t="s">
        <v>356</v>
      </c>
      <c r="AH457" s="127"/>
      <c r="AI457" s="149"/>
      <c r="AJ457" s="149"/>
      <c r="AK457" s="149"/>
      <c r="AL457" s="147"/>
      <c r="AM457" s="149"/>
      <c r="AN457" s="149"/>
      <c r="AO457" s="149"/>
      <c r="AP457" s="147"/>
      <c r="AQ457" s="590" t="s">
        <v>595</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595</v>
      </c>
      <c r="H458" s="98"/>
      <c r="I458" s="98"/>
      <c r="J458" s="98"/>
      <c r="K458" s="98"/>
      <c r="L458" s="98"/>
      <c r="M458" s="98"/>
      <c r="N458" s="98"/>
      <c r="O458" s="98"/>
      <c r="P458" s="98"/>
      <c r="Q458" s="98"/>
      <c r="R458" s="98"/>
      <c r="S458" s="98"/>
      <c r="T458" s="98"/>
      <c r="U458" s="98"/>
      <c r="V458" s="98"/>
      <c r="W458" s="98"/>
      <c r="X458" s="99"/>
      <c r="Y458" s="194" t="s">
        <v>12</v>
      </c>
      <c r="Z458" s="195"/>
      <c r="AA458" s="196"/>
      <c r="AB458" s="206" t="s">
        <v>596</v>
      </c>
      <c r="AC458" s="206"/>
      <c r="AD458" s="206"/>
      <c r="AE458" s="333" t="s">
        <v>595</v>
      </c>
      <c r="AF458" s="200"/>
      <c r="AG458" s="200"/>
      <c r="AH458" s="200"/>
      <c r="AI458" s="333" t="s">
        <v>595</v>
      </c>
      <c r="AJ458" s="200"/>
      <c r="AK458" s="200"/>
      <c r="AL458" s="200"/>
      <c r="AM458" s="333" t="s">
        <v>595</v>
      </c>
      <c r="AN458" s="200"/>
      <c r="AO458" s="200"/>
      <c r="AP458" s="334"/>
      <c r="AQ458" s="333" t="s">
        <v>595</v>
      </c>
      <c r="AR458" s="200"/>
      <c r="AS458" s="200"/>
      <c r="AT458" s="334"/>
      <c r="AU458" s="200" t="s">
        <v>595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596</v>
      </c>
      <c r="AC459" s="198"/>
      <c r="AD459" s="198"/>
      <c r="AE459" s="333" t="s">
        <v>595</v>
      </c>
      <c r="AF459" s="200"/>
      <c r="AG459" s="200"/>
      <c r="AH459" s="334"/>
      <c r="AI459" s="333" t="s">
        <v>595</v>
      </c>
      <c r="AJ459" s="200"/>
      <c r="AK459" s="200"/>
      <c r="AL459" s="200"/>
      <c r="AM459" s="333" t="s">
        <v>595</v>
      </c>
      <c r="AN459" s="200"/>
      <c r="AO459" s="200"/>
      <c r="AP459" s="334"/>
      <c r="AQ459" s="333" t="s">
        <v>595</v>
      </c>
      <c r="AR459" s="200"/>
      <c r="AS459" s="200"/>
      <c r="AT459" s="334"/>
      <c r="AU459" s="200" t="s">
        <v>595</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595</v>
      </c>
      <c r="AF460" s="200"/>
      <c r="AG460" s="200"/>
      <c r="AH460" s="334"/>
      <c r="AI460" s="333" t="s">
        <v>595</v>
      </c>
      <c r="AJ460" s="200"/>
      <c r="AK460" s="200"/>
      <c r="AL460" s="200"/>
      <c r="AM460" s="333" t="s">
        <v>595</v>
      </c>
      <c r="AN460" s="200"/>
      <c r="AO460" s="200"/>
      <c r="AP460" s="334"/>
      <c r="AQ460" s="333" t="s">
        <v>595</v>
      </c>
      <c r="AR460" s="200"/>
      <c r="AS460" s="200"/>
      <c r="AT460" s="334"/>
      <c r="AU460" s="200" t="s">
        <v>591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5.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552</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6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552</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552</v>
      </c>
      <c r="AE704" s="783"/>
      <c r="AF704" s="783"/>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7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552</v>
      </c>
      <c r="AE708" s="605"/>
      <c r="AF708" s="605"/>
      <c r="AG708" s="742" t="s">
        <v>580</v>
      </c>
      <c r="AH708" s="743"/>
      <c r="AI708" s="743"/>
      <c r="AJ708" s="743"/>
      <c r="AK708" s="743"/>
      <c r="AL708" s="743"/>
      <c r="AM708" s="743"/>
      <c r="AN708" s="743"/>
      <c r="AO708" s="743"/>
      <c r="AP708" s="743"/>
      <c r="AQ708" s="743"/>
      <c r="AR708" s="743"/>
      <c r="AS708" s="743"/>
      <c r="AT708" s="743"/>
      <c r="AU708" s="743"/>
      <c r="AV708" s="743"/>
      <c r="AW708" s="743"/>
      <c r="AX708" s="744"/>
    </row>
    <row r="709" spans="1:50" ht="5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57"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552</v>
      </c>
      <c r="AE711" s="322"/>
      <c r="AF711" s="322"/>
      <c r="AG711" s="94" t="s">
        <v>637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552</v>
      </c>
      <c r="AE712" s="783"/>
      <c r="AF712" s="783"/>
      <c r="AG712" s="810" t="s">
        <v>630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574</v>
      </c>
      <c r="AE713" s="322"/>
      <c r="AF713" s="663"/>
      <c r="AG713" s="94" t="s">
        <v>582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552</v>
      </c>
      <c r="AE714" s="808"/>
      <c r="AF714" s="809"/>
      <c r="AG714" s="736" t="s">
        <v>583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552</v>
      </c>
      <c r="AE715" s="605"/>
      <c r="AF715" s="656"/>
      <c r="AG715" s="742" t="s">
        <v>584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94" t="s">
        <v>557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638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574</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597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639</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604</v>
      </c>
      <c r="F737" s="987"/>
      <c r="G737" s="987"/>
      <c r="H737" s="987"/>
      <c r="I737" s="987"/>
      <c r="J737" s="987"/>
      <c r="K737" s="987"/>
      <c r="L737" s="987"/>
      <c r="M737" s="987"/>
      <c r="N737" s="358" t="s">
        <v>358</v>
      </c>
      <c r="O737" s="358"/>
      <c r="P737" s="358"/>
      <c r="Q737" s="358"/>
      <c r="R737" s="987" t="s">
        <v>603</v>
      </c>
      <c r="S737" s="987"/>
      <c r="T737" s="987"/>
      <c r="U737" s="987"/>
      <c r="V737" s="987"/>
      <c r="W737" s="987"/>
      <c r="X737" s="987"/>
      <c r="Y737" s="987"/>
      <c r="Z737" s="987"/>
      <c r="AA737" s="358" t="s">
        <v>359</v>
      </c>
      <c r="AB737" s="358"/>
      <c r="AC737" s="358"/>
      <c r="AD737" s="358"/>
      <c r="AE737" s="987" t="s">
        <v>602</v>
      </c>
      <c r="AF737" s="987"/>
      <c r="AG737" s="987"/>
      <c r="AH737" s="987"/>
      <c r="AI737" s="987"/>
      <c r="AJ737" s="987"/>
      <c r="AK737" s="987"/>
      <c r="AL737" s="987"/>
      <c r="AM737" s="987"/>
      <c r="AN737" s="358" t="s">
        <v>360</v>
      </c>
      <c r="AO737" s="358"/>
      <c r="AP737" s="358"/>
      <c r="AQ737" s="358"/>
      <c r="AR737" s="988" t="s">
        <v>601</v>
      </c>
      <c r="AS737" s="989"/>
      <c r="AT737" s="989"/>
      <c r="AU737" s="989"/>
      <c r="AV737" s="989"/>
      <c r="AW737" s="989"/>
      <c r="AX737" s="990"/>
      <c r="AY737" s="89"/>
      <c r="AZ737" s="89"/>
    </row>
    <row r="738" spans="1:52" ht="24.75" customHeight="1" x14ac:dyDescent="0.15">
      <c r="A738" s="991" t="s">
        <v>361</v>
      </c>
      <c r="B738" s="203"/>
      <c r="C738" s="203"/>
      <c r="D738" s="204"/>
      <c r="E738" s="987" t="s">
        <v>600</v>
      </c>
      <c r="F738" s="987"/>
      <c r="G738" s="987"/>
      <c r="H738" s="987"/>
      <c r="I738" s="987"/>
      <c r="J738" s="987"/>
      <c r="K738" s="987"/>
      <c r="L738" s="987"/>
      <c r="M738" s="987"/>
      <c r="N738" s="358" t="s">
        <v>362</v>
      </c>
      <c r="O738" s="358"/>
      <c r="P738" s="358"/>
      <c r="Q738" s="358"/>
      <c r="R738" s="987" t="s">
        <v>599</v>
      </c>
      <c r="S738" s="987"/>
      <c r="T738" s="987"/>
      <c r="U738" s="987"/>
      <c r="V738" s="987"/>
      <c r="W738" s="987"/>
      <c r="X738" s="987"/>
      <c r="Y738" s="987"/>
      <c r="Z738" s="987"/>
      <c r="AA738" s="358" t="s">
        <v>482</v>
      </c>
      <c r="AB738" s="358"/>
      <c r="AC738" s="358"/>
      <c r="AD738" s="358"/>
      <c r="AE738" s="987" t="s">
        <v>598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585</v>
      </c>
      <c r="F739" s="999"/>
      <c r="G739" s="999"/>
      <c r="H739" s="91" t="str">
        <f>IF(E739="", "", "(")</f>
        <v>(</v>
      </c>
      <c r="I739" s="982"/>
      <c r="J739" s="982"/>
      <c r="K739" s="91" t="str">
        <f>IF(OR(I739="　", I739=""), "", "-")</f>
        <v/>
      </c>
      <c r="L739" s="983">
        <v>385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605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607</v>
      </c>
      <c r="H781" s="671"/>
      <c r="I781" s="671"/>
      <c r="J781" s="671"/>
      <c r="K781" s="672"/>
      <c r="L781" s="664" t="s">
        <v>609</v>
      </c>
      <c r="M781" s="665"/>
      <c r="N781" s="665"/>
      <c r="O781" s="665"/>
      <c r="P781" s="665"/>
      <c r="Q781" s="665"/>
      <c r="R781" s="665"/>
      <c r="S781" s="665"/>
      <c r="T781" s="665"/>
      <c r="U781" s="665"/>
      <c r="V781" s="665"/>
      <c r="W781" s="665"/>
      <c r="X781" s="666"/>
      <c r="Y781" s="384">
        <v>87</v>
      </c>
      <c r="Z781" s="385"/>
      <c r="AA781" s="385"/>
      <c r="AB781" s="805"/>
      <c r="AC781" s="670" t="s">
        <v>611</v>
      </c>
      <c r="AD781" s="671"/>
      <c r="AE781" s="671"/>
      <c r="AF781" s="671"/>
      <c r="AG781" s="672"/>
      <c r="AH781" s="664" t="s">
        <v>610</v>
      </c>
      <c r="AI781" s="665"/>
      <c r="AJ781" s="665"/>
      <c r="AK781" s="665"/>
      <c r="AL781" s="665"/>
      <c r="AM781" s="665"/>
      <c r="AN781" s="665"/>
      <c r="AO781" s="665"/>
      <c r="AP781" s="665"/>
      <c r="AQ781" s="665"/>
      <c r="AR781" s="665"/>
      <c r="AS781" s="665"/>
      <c r="AT781" s="666"/>
      <c r="AU781" s="384">
        <v>1</v>
      </c>
      <c r="AV781" s="385"/>
      <c r="AW781" s="385"/>
      <c r="AX781" s="386"/>
    </row>
    <row r="782" spans="1:50" ht="24.75" customHeight="1" x14ac:dyDescent="0.15">
      <c r="A782" s="631"/>
      <c r="B782" s="632"/>
      <c r="C782" s="632"/>
      <c r="D782" s="632"/>
      <c r="E782" s="632"/>
      <c r="F782" s="633"/>
      <c r="G782" s="606" t="s">
        <v>608</v>
      </c>
      <c r="H782" s="607"/>
      <c r="I782" s="607"/>
      <c r="J782" s="607"/>
      <c r="K782" s="608"/>
      <c r="L782" s="598" t="s">
        <v>610</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612</v>
      </c>
      <c r="D837" s="340"/>
      <c r="E837" s="340"/>
      <c r="F837" s="340"/>
      <c r="G837" s="340"/>
      <c r="H837" s="340"/>
      <c r="I837" s="340"/>
      <c r="J837" s="341">
        <v>7020005008492</v>
      </c>
      <c r="K837" s="342"/>
      <c r="L837" s="342"/>
      <c r="M837" s="342"/>
      <c r="N837" s="342"/>
      <c r="O837" s="342"/>
      <c r="P837" s="355" t="s">
        <v>613</v>
      </c>
      <c r="Q837" s="343"/>
      <c r="R837" s="343"/>
      <c r="S837" s="343"/>
      <c r="T837" s="343"/>
      <c r="U837" s="343"/>
      <c r="V837" s="343"/>
      <c r="W837" s="343"/>
      <c r="X837" s="343"/>
      <c r="Y837" s="344">
        <v>88</v>
      </c>
      <c r="Z837" s="345"/>
      <c r="AA837" s="345"/>
      <c r="AB837" s="346"/>
      <c r="AC837" s="356" t="s">
        <v>614</v>
      </c>
      <c r="AD837" s="364"/>
      <c r="AE837" s="364"/>
      <c r="AF837" s="364"/>
      <c r="AG837" s="364"/>
      <c r="AH837" s="365" t="s">
        <v>615</v>
      </c>
      <c r="AI837" s="366"/>
      <c r="AJ837" s="366"/>
      <c r="AK837" s="366"/>
      <c r="AL837" s="350" t="s">
        <v>593</v>
      </c>
      <c r="AM837" s="351"/>
      <c r="AN837" s="351"/>
      <c r="AO837" s="352"/>
      <c r="AP837" s="353" t="s">
        <v>616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617</v>
      </c>
      <c r="D870" s="340"/>
      <c r="E870" s="340"/>
      <c r="F870" s="340"/>
      <c r="G870" s="340"/>
      <c r="H870" s="340"/>
      <c r="I870" s="340"/>
      <c r="J870" s="341">
        <v>5010001008846</v>
      </c>
      <c r="K870" s="342"/>
      <c r="L870" s="342"/>
      <c r="M870" s="342"/>
      <c r="N870" s="342"/>
      <c r="O870" s="342"/>
      <c r="P870" s="355" t="s">
        <v>618</v>
      </c>
      <c r="Q870" s="343"/>
      <c r="R870" s="343"/>
      <c r="S870" s="343"/>
      <c r="T870" s="343"/>
      <c r="U870" s="343"/>
      <c r="V870" s="343"/>
      <c r="W870" s="343"/>
      <c r="X870" s="343"/>
      <c r="Y870" s="344">
        <v>1</v>
      </c>
      <c r="Z870" s="345"/>
      <c r="AA870" s="345"/>
      <c r="AB870" s="346"/>
      <c r="AC870" s="356"/>
      <c r="AD870" s="364"/>
      <c r="AE870" s="364"/>
      <c r="AF870" s="364"/>
      <c r="AG870" s="364"/>
      <c r="AH870" s="365" t="s">
        <v>619</v>
      </c>
      <c r="AI870" s="366"/>
      <c r="AJ870" s="366"/>
      <c r="AK870" s="366"/>
      <c r="AL870" s="350" t="s">
        <v>620</v>
      </c>
      <c r="AM870" s="351"/>
      <c r="AN870" s="351"/>
      <c r="AO870" s="352"/>
      <c r="AP870" s="353" t="s">
        <v>621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622</v>
      </c>
      <c r="F1102" s="371"/>
      <c r="G1102" s="371"/>
      <c r="H1102" s="371"/>
      <c r="I1102" s="371"/>
      <c r="J1102" s="341" t="s">
        <v>595</v>
      </c>
      <c r="K1102" s="342"/>
      <c r="L1102" s="342"/>
      <c r="M1102" s="342"/>
      <c r="N1102" s="342"/>
      <c r="O1102" s="342"/>
      <c r="P1102" s="355" t="s">
        <v>623</v>
      </c>
      <c r="Q1102" s="343"/>
      <c r="R1102" s="343"/>
      <c r="S1102" s="343"/>
      <c r="T1102" s="343"/>
      <c r="U1102" s="343"/>
      <c r="V1102" s="343"/>
      <c r="W1102" s="343"/>
      <c r="X1102" s="343"/>
      <c r="Y1102" s="344" t="s">
        <v>595</v>
      </c>
      <c r="Z1102" s="345"/>
      <c r="AA1102" s="345"/>
      <c r="AB1102" s="346"/>
      <c r="AC1102" s="347"/>
      <c r="AD1102" s="347"/>
      <c r="AE1102" s="347"/>
      <c r="AF1102" s="347"/>
      <c r="AG1102" s="347"/>
      <c r="AH1102" s="348" t="s">
        <v>595</v>
      </c>
      <c r="AI1102" s="349"/>
      <c r="AJ1102" s="349"/>
      <c r="AK1102" s="349"/>
      <c r="AL1102" s="350" t="s">
        <v>619</v>
      </c>
      <c r="AM1102" s="351"/>
      <c r="AN1102" s="351"/>
      <c r="AO1102" s="352"/>
      <c r="AP1102" s="353" t="s">
        <v>624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Q119">
    <cfRule type="expression" dxfId="2581" priority="13147">
      <formula>IF(RIGHT(TEXT(AQ119,"0.#"),1)=".",FALSE,TRUE)</formula>
    </cfRule>
    <cfRule type="expression" dxfId="2580" priority="13148">
      <formula>IF(RIGHT(TEXT(AQ119,"0.#"),1)=".",TRUE,FALSE)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M120">
    <cfRule type="expression" dxfId="2443" priority="2975">
      <formula>IF(RIGHT(TEXT(AM120,"0.#"),1)=".",FALSE,TRUE)</formula>
    </cfRule>
    <cfRule type="expression" dxfId="2442" priority="2976">
      <formula>IF(RIGHT(TEXT(AM120,"0.#"),1)=".",TRUE,FALSE)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E119">
    <cfRule type="expression" dxfId="703" priority="3">
      <formula>IF(RIGHT(TEXT(AE119,"0.#"),1)=".",FALSE,TRUE)</formula>
    </cfRule>
    <cfRule type="expression" dxfId="702" priority="4">
      <formula>IF(RIGHT(TEXT(AE119,"0.#"),1)=".",TRUE,FALSE)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2018-05-21T07:01:21Z</cp:lastPrinted>
  <dcterms:created xsi:type="dcterms:W3CDTF">2012-03-13T00:50:25Z</dcterms:created>
  <dcterms:modified xsi:type="dcterms:W3CDTF">2018-07-05T04:44:15Z</dcterms:modified>
</cp:coreProperties>
</file>