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45" windowWidth="10275"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<sst xmlns="http://schemas.openxmlformats.org/spreadsheetml/2006/main" count="2960" uniqueCount="677">
  <si>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</si>
  <si>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</si>
  <si>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</si>
  <si>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</si>
  <si>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</si>
  <si>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</si>
  <si>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</si>
  <si>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</si>
  <si>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</si>
  <si>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</si>
  <si>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</si>
  <si>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</si>
  <si>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</si>
  <si>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</si>
  <si>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</si>
  <si>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</si>
  <si>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</si>
  <si>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</si>
  <si>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</si>
  <si>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</si>
  <si>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</si>
  <si>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</si>
  <si>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</si>
  <si>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</si>
  <si>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</si>
  <si>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</si>
  <si>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</si>
  <si>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</si>
  <si>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</si>
  <si>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</si>
  <si>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</si>
  <si>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</si>
  <si>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</si>
  <si>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</si>
  <si>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</si>
  <si>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</si>
  <si>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</si>
  <si>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</si>
  <si>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</si>
  <si>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</si>
  <si>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</si>
  <si>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</si>
  <si>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</si>
  <si>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</si>
  <si>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</si>
  <si>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</si>
  <si>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</si>
  <si>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</si>
  <si>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</si>
  <si>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</si>
  <si>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</si>
  <si>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</si>
  <si>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</si>
  <si>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</si>
  <si>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</si>
  <si>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</si>
  <si>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</si>
  <si>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</si>
  <si>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</si>
  <si>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</si>
  <si>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</si>
  <si>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</si>
  <si>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</si>
  <si>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</si>
  <si>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</si>
  <si>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</si>
  <si>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</si>
  <si>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</si>
  <si>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</si>
  <si>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</si>
  <si>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</si>
  <si>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</si>
  <si>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</si>
  <si>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</si>
  <si>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</si>
  <si>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</si>
  <si>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</si>
  <si>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</si>
  <si>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</si>
  <si>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</si>
  <si>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</si>
  <si>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</si>
  <si>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</si>
  <si>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</si>
  <si>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</si>
  <si>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</si>
  <si>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</si>
  <si>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</si>
  <si>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</si>
  <si>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</si>
  <si>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</si>
  <si>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</si>
  <si>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</si>
  <si>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</si>
  <si>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</si>
  <si>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</si>
  <si>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</si>
  <si>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</si>
  <si>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</si>
  <si>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</si>
  <si>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</si>
  <si>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</si>
  <si>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</si>
  <si>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</si>
  <si>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</si>
  <si>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</si>
  <si>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</si>
  <si>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</si>
  <si>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</si>
  <si>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</si>
  <si>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</si>
  <si>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</si>
  <si>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</si>
  <si>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</si>
  <si>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</si>
  <si>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</si>
  <si>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</si>
  <si>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</si>
  <si>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</si>
  <si>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</si>
  <si>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</si>
  <si>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</si>
  <si>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</si>
  <si>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</si>
  <si>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</si>
  <si>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</si>
  <si>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</si>
  <si>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</si>
  <si>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</si>
  <si>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</si>
  <si>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</si>
  <si>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</si>
  <si>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</si>
  <si>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</si>
  <si>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</si>
  <si>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</si>
  <si>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</si>
  <si>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</si>
  <si>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</si>
  <si>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</si>
  <si>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</si>
  <si>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</si>
  <si>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</si>
  <si>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</si>
  <si>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</si>
  <si>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</si>
  <si>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</si>
  <si>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</si>
  <si>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</si>
  <si>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</si>
  <si>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</si>
  <si>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</si>
  <si>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</si>
  <si>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</si>
  <si>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</si>
  <si>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</si>
  <si>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</si>
  <si>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</si>
  <si>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</si>
  <si>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</si>
  <si>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</si>
  <si>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</si>
  <si>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</si>
  <si>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</si>
  <si>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</si>
  <si>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</si>
  <si>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</si>
  <si>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</si>
  <si>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</si>
  <si>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</si>
  <si>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</si>
  <si>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</si>
  <si>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</si>
  <si>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</si>
  <si>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</si>
  <si>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</si>
  <si>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</si>
  <si>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</si>
  <si>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</si>
  <si>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</si>
  <si>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</si>
  <si>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</si>
  <si>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</si>
  <si>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</si>
  <si>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</si>
  <si>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</si>
  <si>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</si>
  <si>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</si>
  <si>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</si>
  <si>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</si>
  <si>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</si>
  <si>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</si>
  <si>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</si>
  <si>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</si>
  <si>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</si>
  <si>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</si>
  <si>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</si>
  <si>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</si>
  <si>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</si>
  <si>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</si>
  <si>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</si>
  <si>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</si>
  <si>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</si>
  <si>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</si>
  <si>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</si>
  <si>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</si>
  <si>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</si>
  <si>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</si>
  <si>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</si>
  <si>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</si>
  <si>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</si>
  <si>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</si>
  <si>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</si>
  <si>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</si>
  <si>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</si>
  <si>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</si>
  <si>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</si>
  <si>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</si>
  <si>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</si>
  <si>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</si>
  <si>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</si>
  <si>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</si>
  <si>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</si>
  <si>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</si>
  <si>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</si>
  <si>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</si>
  <si>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</si>
  <si>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</si>
  <si>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</si>
  <si>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</si>
  <si>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</si>
  <si>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</si>
  <si>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</si>
  <si>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</si>
  <si>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</si>
  <si>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</si>
  <si>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</si>
  <si>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</si>
  <si>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</si>
  <si>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</si>
  <si>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</si>
  <si>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</si>
  <si>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</si>
  <si>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</si>
  <si>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</si>
  <si>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</si>
  <si>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</si>
  <si>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</si>
  <si>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</si>
  <si>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</si>
  <si>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</si>
  <si>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</si>
  <si>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</si>
  <si>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</si>
  <si>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</si>
  <si>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</si>
  <si>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</si>
  <si>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</si>
  <si>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</si>
  <si>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</si>
  <si>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</si>
  <si>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</si>
  <si>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</si>
  <si>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</si>
  <si>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</si>
  <si>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</si>
  <si>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</si>
  <si>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</si>
  <si>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</si>
  <si>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</si>
  <si>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</si>
  <si>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</si>
  <si>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</si>
  <si>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</si>
  <si>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</si>
  <si>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</si>
  <si>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</si>
  <si>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</si>
  <si>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</si>
  <si>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</si>
  <si>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</si>
  <si>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</si>
  <si>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</si>
  <si>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</si>
  <si>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</si>
  <si>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</si>
  <si>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</si>
  <si>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</si>
  <si>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</si>
  <si>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</si>
  <si>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</si>
  <si>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</si>
  <si>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</si>
  <si>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</si>
  <si>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</si>
  <si>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</si>
  <si>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</si>
  <si>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</si>
  <si>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</si>
  <si>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</si>
  <si>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</si>
  <si>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</si>
  <si>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</si>
  <si>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</si>
  <si>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</si>
  <si>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</si>
  <si>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</si>
  <si>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</si>
  <si>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</si>
  <si>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</si>
  <si>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</si>
  <si>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</si>
  <si>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</si>
  <si>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</si>
  <si>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</si>
  <si>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</si>
  <si>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</si>
  <si>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</si>
  <si>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</si>
  <si>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</si>
  <si>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</si>
  <si>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</si>
  <si>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</si>
  <si>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</si>
  <si>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</si>
  <si>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</si>
  <si>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</si>
  <si>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</si>
  <si>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</si>
  <si>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</si>
  <si>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</si>
  <si>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</si>
  <si>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</si>
  <si>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</si>
  <si>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</si>
  <si>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</si>
  <si>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</si>
  <si>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</si>
  <si>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</si>
  <si>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</si>
  <si>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</si>
  <si>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</si>
  <si>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</si>
  <si>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</si>
  <si>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</si>
  <si>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</si>
  <si>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</si>
  <si>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</si>
  <si>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</si>
  <si>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</si>
  <si>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</si>
  <si>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</si>
  <si>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</si>
  <si>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</si>
  <si>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</si>
  <si>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</si>
  <si>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</si>
  <si>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</si>
  <si>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</si>
  <si>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</si>
  <si>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</si>
  <si>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</si>
  <si>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</si>
  <si>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</si>
  <si>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</si>
  <si>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</si>
  <si>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</si>
  <si>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</si>
  <si>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</si>
  <si>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</si>
  <si>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</si>
  <si>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</si>
  <si>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</si>
  <si>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</si>
  <si>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</si>
  <si>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</si>
  <si>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</si>
  <si>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</si>
  <si>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</si>
  <si>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</si>
  <si>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</si>
  <si>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</si>
  <si>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</si>
  <si>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</si>
  <si>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</si>
  <si>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</si>
  <si>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</si>
  <si>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</si>
  <si>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</si>
  <si>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</si>
  <si>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</si>
  <si>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</si>
  <si>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</si>
  <si>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</si>
  <si>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</si>
  <si>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</si>
  <si>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</si>
  <si>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</si>
  <si>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</si>
  <si>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</si>
  <si>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</si>
  <si>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</si>
  <si>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</si>
  <si>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</si>
  <si>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</si>
  <si>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</si>
  <si>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</si>
  <si>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</si>
  <si>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</si>
  <si>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</si>
  <si>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</si>
  <si>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</si>
  <si>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</si>
  <si>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</si>
  <si>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</si>
  <si>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</si>
  <si>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</si>
  <si>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</si>
  <si>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</si>
  <si>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</si>
  <si>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</si>
  <si>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</si>
  <si>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</si>
  <si>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</si>
  <si>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</si>
  <si>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</si>
  <si>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</si>
  <si>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</si>
  <si>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</si>
  <si>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</si>
  <si>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</si>
  <si>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</si>
  <si>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</si>
  <si>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</si>
  <si>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</si>
  <si>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</si>
  <si>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</si>
  <si>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</si>
  <si>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</si>
  <si>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</si>
  <si>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</si>
  <si>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</si>
  <si>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</si>
  <si>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</si>
  <si>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</si>
  <si>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</si>
  <si>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</si>
  <si>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</si>
  <si>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</si>
  <si>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</si>
  <si>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</si>
  <si>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</si>
  <si>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</si>
  <si>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</si>
  <si>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</si>
  <si>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</si>
  <si>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</si>
  <si>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</si>
  <si>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</si>
  <si>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</si>
  <si>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</si>
  <si>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</si>
  <si>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</si>
  <si>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</si>
  <si>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</si>
  <si>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</si>
  <si>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</si>
  <si>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</si>
  <si>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</si>
  <si>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</si>
  <si>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</si>
  <si>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</si>
  <si>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</si>
  <si>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</si>
  <si>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</si>
  <si>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</si>
  <si>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</si>
  <si>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</si>
  <si>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</si>
  <si>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</si>
  <si>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</si>
  <si>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</si>
  <si>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</si>
  <si>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</si>
  <si>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</si>
  <si>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</si>
  <si>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</si>
  <si>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</si>
  <si>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</si>
  <si>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</si>
  <si>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</si>
  <si>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</si>
  <si>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</si>
  <si>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</si>
  <si>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</si>
  <si>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</si>
  <si>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</si>
  <si>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</si>
  <si>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</si>
  <si>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</si>
  <si>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</si>
  <si>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</si>
  <si>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</si>
  <si>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</si>
  <si>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</si>
  <si>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</si>
  <si>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</si>
  <si>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</si>
  <si>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</si>
  <si>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</si>
  <si>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</si>
  <si>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</si>
  <si>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</si>
  <si>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</si>
  <si>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</si>
  <si>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</si>
  <si>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</si>
  <si>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</si>
  <si>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</si>
  <si>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</si>
  <si>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</si>
  <si>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</si>
  <si>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</si>
  <si>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</si>
  <si>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</si>
  <si>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</si>
  <si>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</si>
  <si>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</si>
  <si>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</si>
  <si>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</si>
  <si>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</si>
  <si>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</si>
  <si>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</si>
  <si>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</si>
  <si>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</si>
  <si>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</si>
  <si>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</si>
  <si>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</si>
  <si>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</si>
  <si>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</si>
  <si>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</si>
  <si>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</si>
  <si>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</si>
  <si>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</si>
  <si>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</si>
  <si>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安全衛生施設整備等経費</t>
    <rPh sb="0" eb="2">
      <t>アンゼン</t>
    </rPh>
    <rPh sb="2" eb="4">
      <t>エイセイ</t>
    </rPh>
    <rPh sb="4" eb="6">
      <t>シセツ</t>
    </rPh>
    <rPh sb="6" eb="9">
      <t>セイビナド</t>
    </rPh>
    <rPh sb="9" eb="11">
      <t>ケイヒ</t>
    </rPh>
    <phoneticPr fontId="5"/>
  </si>
  <si>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</si>
  <si>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</si>
  <si>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昭和２３年度</t>
    <rPh sb="0" eb="2">
      <t>ショウワ</t>
    </rPh>
    <rPh sb="4" eb="5">
      <t>ネン</t>
    </rPh>
    <rPh sb="5" eb="6">
      <t>ド</t>
    </rPh>
    <phoneticPr fontId="6"/>
  </si>
  <si>
    <t>終了予定なし</t>
    <rPh sb="0" eb="2">
      <t>シュウリョウ</t>
    </rPh>
    <rPh sb="2" eb="4">
      <t>ヨテイ</t>
    </rPh>
    <phoneticPr fontId="6"/>
  </si>
  <si>
    <t>久知良　俊二</t>
    <rPh sb="0" eb="3">
      <t>クチラ</t>
    </rPh>
    <rPh sb="4" eb="6">
      <t>シュンジ</t>
    </rPh>
    <phoneticPr fontId="6"/>
  </si>
  <si>
    <t>厚生労働省</t>
    <phoneticPr fontId="6"/>
  </si>
  <si>
    <t>第１３次労働災害防止計画</t>
    <rPh sb="0" eb="1">
      <t>ダイ</t>
    </rPh>
    <rPh sb="3" eb="4">
      <t>ツギ</t>
    </rPh>
    <rPh sb="4" eb="6">
      <t>ロウドウ</t>
    </rPh>
    <rPh sb="6" eb="8">
      <t>サイガイ</t>
    </rPh>
    <rPh sb="8" eb="10">
      <t>ボウシ</t>
    </rPh>
    <rPh sb="10" eb="12">
      <t>ケイカク</t>
    </rPh>
    <phoneticPr fontId="8"/>
  </si>
  <si>
    <t>○</t>
  </si>
  <si>
    <t>労働者災害補償保険法第29条第1項第3号</t>
  </si>
  <si>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設置者としての責任を問われかねない重大な問題となることから、施設利用者の安全及び施設の円滑な運営を図るため、特別修繕を行う必要がある。</t>
  </si>
  <si>
    <t>-</t>
  </si>
  <si>
    <t>日本バイオアッセイ研究センターの吸入実験装置等の整備及び建物付帯設備工事（１件）を実施し、同センターの主たる業務である動物による短期・長期吸入試験を円滑に行う。</t>
  </si>
  <si>
    <t>整備及び建物付帯設備工事件数</t>
  </si>
  <si>
    <t>件</t>
    <phoneticPr fontId="6"/>
  </si>
  <si>
    <t>工事完了報告書</t>
    <rPh sb="0" eb="2">
      <t>コウジ</t>
    </rPh>
    <rPh sb="2" eb="4">
      <t>カンリョウ</t>
    </rPh>
    <rPh sb="4" eb="7">
      <t>ホウコクショ</t>
    </rPh>
    <phoneticPr fontId="6"/>
  </si>
  <si>
    <t>日本バイオアッセイ研究センターの吸入実験装置等の整備及び建物付帯設備工事に関し、予算の範囲内で、かつ、予定工期内に執行されるよう計画的に執行する。　　　　　　　　　　　　　　　　　　　　　</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</si>
  <si>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</si>
  <si>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</si>
  <si>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1 労働災害による死亡者数</t>
    <phoneticPr fontId="6"/>
  </si>
  <si>
    <t>2 労働災害による死傷者数（休業４日以上）</t>
    <phoneticPr fontId="6"/>
  </si>
  <si>
    <t>人</t>
    <rPh sb="0" eb="1">
      <t>ヒト</t>
    </rPh>
    <phoneticPr fontId="6"/>
  </si>
  <si>
    <t>安全衛生施設（日本バイオアッセイ研究センター、大阪安全衛生教育センター、建設業安全衛生教育センター、安全衛生総合会館、産業安全会館、大阪労働衛生総合センターの計６施設）のうち、施設が毎年実施する保全実態調査及び国土交通省による実態調査等により、重要度・緊急度等を調査した上で、施設を適切に運営できるよう、特別修繕が必要なものを計画的に修繕する。
施設の適切な運営を図り、各施設の調査研究等を促進することで、国内の労働災害及び職業性疾病の予防につながり、測定指標１及び２に寄与すると見込んでいる。</t>
    <phoneticPr fontId="6"/>
  </si>
  <si>
    <t>労働災害防止に係る調査・研究等を実施している国の施設の整備であり、事業目的は国民や社会のニーズを的確に反映している。</t>
    <rPh sb="0" eb="2">
      <t>ロウドウ</t>
    </rPh>
    <rPh sb="2" eb="4">
      <t>サイガイ</t>
    </rPh>
    <rPh sb="4" eb="6">
      <t>ボウシ</t>
    </rPh>
    <rPh sb="7" eb="8">
      <t>カカ</t>
    </rPh>
    <rPh sb="9" eb="11">
      <t>チョウサ</t>
    </rPh>
    <rPh sb="12" eb="14">
      <t>ケンキュウ</t>
    </rPh>
    <rPh sb="14" eb="15">
      <t>トウ</t>
    </rPh>
    <rPh sb="16" eb="18">
      <t>ジッシ</t>
    </rPh>
    <rPh sb="22" eb="23">
      <t>クニ</t>
    </rPh>
    <rPh sb="24" eb="26">
      <t>シセツ</t>
    </rPh>
    <rPh sb="27" eb="29">
      <t>セイビ</t>
    </rPh>
    <rPh sb="33" eb="35">
      <t>ジギョウ</t>
    </rPh>
    <rPh sb="35" eb="37">
      <t>モクテキ</t>
    </rPh>
    <rPh sb="38" eb="40">
      <t>コクミン</t>
    </rPh>
    <rPh sb="41" eb="43">
      <t>シャカイ</t>
    </rPh>
    <rPh sb="48" eb="50">
      <t>テキカク</t>
    </rPh>
    <rPh sb="51" eb="53">
      <t>ハンエイ</t>
    </rPh>
    <phoneticPr fontId="6"/>
  </si>
  <si>
    <t>施設の設置者である国が修繕を実施するべきものである。</t>
    <rPh sb="0" eb="2">
      <t>シセツ</t>
    </rPh>
    <rPh sb="3" eb="6">
      <t>セッチシャ</t>
    </rPh>
    <rPh sb="9" eb="10">
      <t>クニ</t>
    </rPh>
    <rPh sb="11" eb="13">
      <t>シュウゼン</t>
    </rPh>
    <rPh sb="14" eb="16">
      <t>ジッシ</t>
    </rPh>
    <phoneticPr fontId="6"/>
  </si>
  <si>
    <t>労働災害防止に係る調査・研究等を実施している施設の整備であり、優先度は高い。</t>
    <rPh sb="0" eb="2">
      <t>ロウドウ</t>
    </rPh>
    <rPh sb="2" eb="4">
      <t>サイガイ</t>
    </rPh>
    <rPh sb="4" eb="6">
      <t>ボウシ</t>
    </rPh>
    <rPh sb="7" eb="8">
      <t>カカ</t>
    </rPh>
    <rPh sb="9" eb="11">
      <t>チョウサ</t>
    </rPh>
    <rPh sb="12" eb="14">
      <t>ケンキュウ</t>
    </rPh>
    <rPh sb="14" eb="15">
      <t>トウ</t>
    </rPh>
    <rPh sb="16" eb="18">
      <t>ジッシ</t>
    </rPh>
    <rPh sb="22" eb="24">
      <t>シセツ</t>
    </rPh>
    <rPh sb="25" eb="27">
      <t>セイビ</t>
    </rPh>
    <rPh sb="31" eb="34">
      <t>ユウセンド</t>
    </rPh>
    <rPh sb="35" eb="36">
      <t>タカ</t>
    </rPh>
    <phoneticPr fontId="6"/>
  </si>
  <si>
    <t>工事施工業者は、一般競争入札で選定しており妥当である。
なお、一者応札になった調達については、専門的な技術を要するため、参加できる事業者が少ないなどの要因があるが、公示期間を延長するなどして複数入札となるよう改善を図る。</t>
    <rPh sb="31" eb="32">
      <t>イッ</t>
    </rPh>
    <rPh sb="32" eb="33">
      <t>シャ</t>
    </rPh>
    <rPh sb="33" eb="35">
      <t>オウサツ</t>
    </rPh>
    <rPh sb="39" eb="41">
      <t>チョウタツ</t>
    </rPh>
    <rPh sb="75" eb="77">
      <t>ヨウイン</t>
    </rPh>
    <rPh sb="84" eb="86">
      <t>キカン</t>
    </rPh>
    <rPh sb="87" eb="89">
      <t>エンチョウ</t>
    </rPh>
    <rPh sb="104" eb="106">
      <t>カイゼン</t>
    </rPh>
    <rPh sb="107" eb="108">
      <t>ハカ</t>
    </rPh>
    <phoneticPr fontId="6"/>
  </si>
  <si>
    <t>労働災害防止に係る調査・研究等を実施している施設の整備であり、事業主から徴収した労災保険料から経費を支出しており、受益者との負担関係は妥当である。</t>
    <phoneticPr fontId="6"/>
  </si>
  <si>
    <t>成果実績は見込みに見合っている。</t>
    <rPh sb="9" eb="11">
      <t>ミア</t>
    </rPh>
    <phoneticPr fontId="6"/>
  </si>
  <si>
    <t>一般競争入札又は国土交通省への支出委任により調達しており、低コストで実施している。</t>
    <rPh sb="0" eb="2">
      <t>イッパン</t>
    </rPh>
    <rPh sb="2" eb="4">
      <t>キョウソウ</t>
    </rPh>
    <rPh sb="4" eb="6">
      <t>ニュウサツ</t>
    </rPh>
    <rPh sb="6" eb="7">
      <t>マタ</t>
    </rPh>
    <rPh sb="8" eb="10">
      <t>コクド</t>
    </rPh>
    <rPh sb="10" eb="13">
      <t>コウツウショウ</t>
    </rPh>
    <rPh sb="15" eb="17">
      <t>シシュツ</t>
    </rPh>
    <rPh sb="17" eb="19">
      <t>イニン</t>
    </rPh>
    <rPh sb="22" eb="24">
      <t>チョウタツ</t>
    </rPh>
    <rPh sb="29" eb="30">
      <t>テイ</t>
    </rPh>
    <rPh sb="34" eb="36">
      <t>ジッシ</t>
    </rPh>
    <phoneticPr fontId="6"/>
  </si>
  <si>
    <t>経年劣化した施設を整備することにより、労働災害防止に係る調査・研究等が円滑に実施されている。</t>
    <rPh sb="0" eb="2">
      <t>ケイネン</t>
    </rPh>
    <rPh sb="2" eb="4">
      <t>レッカ</t>
    </rPh>
    <rPh sb="6" eb="8">
      <t>シセツ</t>
    </rPh>
    <rPh sb="9" eb="11">
      <t>セイビ</t>
    </rPh>
    <rPh sb="19" eb="21">
      <t>ロウドウ</t>
    </rPh>
    <rPh sb="21" eb="23">
      <t>サイガイ</t>
    </rPh>
    <rPh sb="23" eb="25">
      <t>ボウシ</t>
    </rPh>
    <rPh sb="26" eb="27">
      <t>カカ</t>
    </rPh>
    <rPh sb="28" eb="30">
      <t>チョウサ</t>
    </rPh>
    <rPh sb="31" eb="33">
      <t>ケンキュウ</t>
    </rPh>
    <rPh sb="33" eb="34">
      <t>トウ</t>
    </rPh>
    <rPh sb="35" eb="37">
      <t>エンカツ</t>
    </rPh>
    <rPh sb="38" eb="40">
      <t>ジッシ</t>
    </rPh>
    <phoneticPr fontId="6"/>
  </si>
  <si>
    <t>‐</t>
  </si>
  <si>
    <t>今後の安全衛生施設の施設整備においても、重要度・緊急度等を調査した上で、厳選して優先度の高いものを計画的に概算要求し、実施する。
また、支出委任先が実施する工事の施工業者の選定方法、進捗状況、執行状況について、適宜報告を求め、適切な予算の執行となるよう努める。</t>
    <phoneticPr fontId="6"/>
  </si>
  <si>
    <t>-</t>
    <phoneticPr fontId="6"/>
  </si>
  <si>
    <t>-</t>
    <phoneticPr fontId="6"/>
  </si>
  <si>
    <t>-</t>
    <phoneticPr fontId="6"/>
  </si>
  <si>
    <t>-</t>
    <phoneticPr fontId="6"/>
  </si>
  <si>
    <t>-</t>
    <phoneticPr fontId="6"/>
  </si>
  <si>
    <t>-</t>
    <phoneticPr fontId="6"/>
  </si>
  <si>
    <t>-</t>
    <phoneticPr fontId="6"/>
  </si>
  <si>
    <t>-</t>
    <phoneticPr fontId="6"/>
  </si>
  <si>
    <t>施設整備費</t>
    <rPh sb="0" eb="2">
      <t>シセツ</t>
    </rPh>
    <rPh sb="2" eb="5">
      <t>セイビヒ</t>
    </rPh>
    <phoneticPr fontId="6"/>
  </si>
  <si>
    <t>土地建物借料</t>
    <rPh sb="0" eb="2">
      <t>トチ</t>
    </rPh>
    <rPh sb="2" eb="4">
      <t>タテモノ</t>
    </rPh>
    <rPh sb="4" eb="6">
      <t>シャクリョウ</t>
    </rPh>
    <phoneticPr fontId="6"/>
  </si>
  <si>
    <t>各所修繕</t>
    <rPh sb="0" eb="2">
      <t>カクショ</t>
    </rPh>
    <rPh sb="2" eb="4">
      <t>シュウゼン</t>
    </rPh>
    <phoneticPr fontId="6"/>
  </si>
  <si>
    <t>-</t>
    <phoneticPr fontId="6"/>
  </si>
  <si>
    <t>-</t>
    <phoneticPr fontId="6"/>
  </si>
  <si>
    <t>-</t>
    <phoneticPr fontId="6"/>
  </si>
  <si>
    <t>-</t>
    <phoneticPr fontId="6"/>
  </si>
  <si>
    <t>-</t>
    <phoneticPr fontId="6"/>
  </si>
  <si>
    <t>816</t>
    <phoneticPr fontId="6"/>
  </si>
  <si>
    <t>363</t>
    <phoneticPr fontId="6"/>
  </si>
  <si>
    <t>372</t>
    <phoneticPr fontId="6"/>
  </si>
  <si>
    <t>375</t>
    <phoneticPr fontId="6"/>
  </si>
  <si>
    <t>-</t>
    <phoneticPr fontId="6"/>
  </si>
  <si>
    <t>-</t>
    <phoneticPr fontId="6"/>
  </si>
  <si>
    <t>-</t>
    <phoneticPr fontId="6"/>
  </si>
  <si>
    <t>-</t>
    <phoneticPr fontId="6"/>
  </si>
  <si>
    <t>-</t>
    <phoneticPr fontId="6"/>
  </si>
  <si>
    <t>工事費</t>
    <rPh sb="0" eb="3">
      <t>コウジヒ</t>
    </rPh>
    <phoneticPr fontId="6"/>
  </si>
  <si>
    <t>-</t>
    <phoneticPr fontId="6"/>
  </si>
  <si>
    <t>-</t>
    <phoneticPr fontId="6"/>
  </si>
  <si>
    <t>-</t>
    <phoneticPr fontId="6"/>
  </si>
  <si>
    <t>-</t>
    <phoneticPr fontId="6"/>
  </si>
  <si>
    <t>-</t>
    <phoneticPr fontId="6"/>
  </si>
  <si>
    <t>-</t>
    <phoneticPr fontId="6"/>
  </si>
  <si>
    <t>厚生労働省</t>
  </si>
  <si>
    <t>無</t>
  </si>
  <si>
    <t>設計費</t>
    <rPh sb="0" eb="3">
      <t>セッケイヒ</t>
    </rPh>
    <phoneticPr fontId="6"/>
  </si>
  <si>
    <t>国有財産の整備に係る工事費</t>
    <rPh sb="0" eb="2">
      <t>コクユウ</t>
    </rPh>
    <rPh sb="2" eb="4">
      <t>ザイサン</t>
    </rPh>
    <rPh sb="5" eb="7">
      <t>セイビ</t>
    </rPh>
    <rPh sb="8" eb="9">
      <t>カカ</t>
    </rPh>
    <rPh sb="10" eb="13">
      <t>コウジヒ</t>
    </rPh>
    <phoneticPr fontId="6"/>
  </si>
  <si>
    <t>国有財産の改修に係る設計費</t>
    <rPh sb="0" eb="2">
      <t>コクユウ</t>
    </rPh>
    <rPh sb="2" eb="4">
      <t>ザイサン</t>
    </rPh>
    <rPh sb="5" eb="7">
      <t>カイシュウ</t>
    </rPh>
    <rPh sb="8" eb="9">
      <t>カカ</t>
    </rPh>
    <rPh sb="10" eb="12">
      <t>セッケイ</t>
    </rPh>
    <rPh sb="12" eb="13">
      <t>ヒ</t>
    </rPh>
    <phoneticPr fontId="6"/>
  </si>
  <si>
    <t>B.事務費</t>
    <rPh sb="2" eb="5">
      <t>ジムヒ</t>
    </rPh>
    <phoneticPr fontId="6"/>
  </si>
  <si>
    <t>土地使用料</t>
    <rPh sb="0" eb="2">
      <t>トチ</t>
    </rPh>
    <rPh sb="2" eb="5">
      <t>シヨウリョウ</t>
    </rPh>
    <phoneticPr fontId="6"/>
  </si>
  <si>
    <t>各所修繕費</t>
    <rPh sb="0" eb="2">
      <t>カクショ</t>
    </rPh>
    <rPh sb="2" eb="4">
      <t>シュウゼン</t>
    </rPh>
    <rPh sb="4" eb="5">
      <t>ヒ</t>
    </rPh>
    <phoneticPr fontId="6"/>
  </si>
  <si>
    <t>施設の修繕に係る経費</t>
    <rPh sb="0" eb="2">
      <t>シセツ</t>
    </rPh>
    <rPh sb="3" eb="5">
      <t>シュウゼン</t>
    </rPh>
    <rPh sb="6" eb="7">
      <t>カカ</t>
    </rPh>
    <rPh sb="8" eb="10">
      <t>ケイヒ</t>
    </rPh>
    <phoneticPr fontId="6"/>
  </si>
  <si>
    <t>C.国土交通省関東地方整備局</t>
    <rPh sb="2" eb="4">
      <t>コクド</t>
    </rPh>
    <rPh sb="4" eb="7">
      <t>コウツウショウ</t>
    </rPh>
    <rPh sb="7" eb="9">
      <t>カントウ</t>
    </rPh>
    <rPh sb="9" eb="11">
      <t>チホウ</t>
    </rPh>
    <rPh sb="11" eb="14">
      <t>セイビキョク</t>
    </rPh>
    <phoneticPr fontId="6"/>
  </si>
  <si>
    <t>E.国土交通省近畿地方整備局</t>
    <rPh sb="2" eb="4">
      <t>コクド</t>
    </rPh>
    <rPh sb="4" eb="7">
      <t>コウツウショウ</t>
    </rPh>
    <rPh sb="7" eb="9">
      <t>キンキ</t>
    </rPh>
    <rPh sb="9" eb="11">
      <t>チホウ</t>
    </rPh>
    <rPh sb="11" eb="14">
      <t>セイビキョク</t>
    </rPh>
    <phoneticPr fontId="6"/>
  </si>
  <si>
    <t>国土交通省関東地方整備局</t>
    <rPh sb="0" eb="2">
      <t>コクド</t>
    </rPh>
    <rPh sb="2" eb="5">
      <t>コウツウショウ</t>
    </rPh>
    <rPh sb="5" eb="7">
      <t>カントウ</t>
    </rPh>
    <rPh sb="7" eb="9">
      <t>チホウ</t>
    </rPh>
    <rPh sb="9" eb="11">
      <t>セイビ</t>
    </rPh>
    <rPh sb="11" eb="12">
      <t>キョク</t>
    </rPh>
    <phoneticPr fontId="6"/>
  </si>
  <si>
    <t>-</t>
    <phoneticPr fontId="6"/>
  </si>
  <si>
    <t>国土交通省近畿地方整備局</t>
    <rPh sb="0" eb="2">
      <t>コクド</t>
    </rPh>
    <rPh sb="2" eb="5">
      <t>コウツウショウ</t>
    </rPh>
    <rPh sb="5" eb="7">
      <t>キンキ</t>
    </rPh>
    <rPh sb="7" eb="9">
      <t>チホウ</t>
    </rPh>
    <rPh sb="9" eb="11">
      <t>セイビ</t>
    </rPh>
    <rPh sb="11" eb="12">
      <t>キョク</t>
    </rPh>
    <phoneticPr fontId="6"/>
  </si>
  <si>
    <t>-</t>
    <phoneticPr fontId="6"/>
  </si>
  <si>
    <t>土地建物借料</t>
    <rPh sb="0" eb="2">
      <t>トチ</t>
    </rPh>
    <rPh sb="2" eb="4">
      <t>タテモノ</t>
    </rPh>
    <rPh sb="4" eb="6">
      <t>シャクリョウ</t>
    </rPh>
    <phoneticPr fontId="6"/>
  </si>
  <si>
    <t>各所修繕費</t>
    <rPh sb="0" eb="2">
      <t>カクショ</t>
    </rPh>
    <rPh sb="2" eb="4">
      <t>シュウゼン</t>
    </rPh>
    <rPh sb="4" eb="5">
      <t>ヒ</t>
    </rPh>
    <phoneticPr fontId="6"/>
  </si>
  <si>
    <t>-</t>
    <phoneticPr fontId="6"/>
  </si>
  <si>
    <t>-</t>
    <phoneticPr fontId="6"/>
  </si>
  <si>
    <t>土地使用料</t>
    <rPh sb="0" eb="2">
      <t>トチ</t>
    </rPh>
    <rPh sb="2" eb="5">
      <t>シヨウリョウ</t>
    </rPh>
    <phoneticPr fontId="6"/>
  </si>
  <si>
    <t>施設の修繕に係る経費</t>
    <rPh sb="0" eb="2">
      <t>シセツ</t>
    </rPh>
    <rPh sb="3" eb="5">
      <t>シュウゼン</t>
    </rPh>
    <rPh sb="6" eb="7">
      <t>カカ</t>
    </rPh>
    <rPh sb="8" eb="10">
      <t>ケイヒ</t>
    </rPh>
    <phoneticPr fontId="6"/>
  </si>
  <si>
    <t>-</t>
    <phoneticPr fontId="6"/>
  </si>
  <si>
    <t>-</t>
    <phoneticPr fontId="6"/>
  </si>
  <si>
    <t>-</t>
    <phoneticPr fontId="6"/>
  </si>
  <si>
    <t>D</t>
  </si>
  <si>
    <t>国有財産の整備に係る経費</t>
    <rPh sb="0" eb="2">
      <t>コクユウ</t>
    </rPh>
    <rPh sb="2" eb="4">
      <t>ザイサン</t>
    </rPh>
    <rPh sb="5" eb="7">
      <t>セイビ</t>
    </rPh>
    <rPh sb="8" eb="9">
      <t>カカ</t>
    </rPh>
    <rPh sb="10" eb="12">
      <t>ケイヒ</t>
    </rPh>
    <phoneticPr fontId="6"/>
  </si>
  <si>
    <t>飛島建設株式会社</t>
    <rPh sb="0" eb="2">
      <t>トビシマ</t>
    </rPh>
    <rPh sb="2" eb="4">
      <t>ケンセツ</t>
    </rPh>
    <rPh sb="4" eb="6">
      <t>カブシキ</t>
    </rPh>
    <rPh sb="6" eb="8">
      <t>ガイシャ</t>
    </rPh>
    <phoneticPr fontId="6"/>
  </si>
  <si>
    <t>飛島建設株式会社</t>
    <rPh sb="0" eb="2">
      <t>トビシマ</t>
    </rPh>
    <rPh sb="2" eb="4">
      <t>ケンセツ</t>
    </rPh>
    <rPh sb="4" eb="8">
      <t>カブシキガイシャ</t>
    </rPh>
    <phoneticPr fontId="6"/>
  </si>
  <si>
    <t>国有財産の改修に係る設計費</t>
    <rPh sb="0" eb="2">
      <t>コクユウ</t>
    </rPh>
    <rPh sb="2" eb="4">
      <t>ザイサン</t>
    </rPh>
    <rPh sb="5" eb="7">
      <t>カイシュウ</t>
    </rPh>
    <rPh sb="8" eb="9">
      <t>カカ</t>
    </rPh>
    <rPh sb="10" eb="12">
      <t>セッケイ</t>
    </rPh>
    <rPh sb="12" eb="13">
      <t>ヒ</t>
    </rPh>
    <phoneticPr fontId="6"/>
  </si>
  <si>
    <t>-</t>
    <phoneticPr fontId="6"/>
  </si>
  <si>
    <t>国有財産の改修に係る設計費（支出委任）</t>
    <rPh sb="0" eb="2">
      <t>コクユウ</t>
    </rPh>
    <rPh sb="2" eb="4">
      <t>ザイサン</t>
    </rPh>
    <rPh sb="5" eb="7">
      <t>カイシュウ</t>
    </rPh>
    <rPh sb="8" eb="9">
      <t>カカ</t>
    </rPh>
    <rPh sb="10" eb="12">
      <t>セッケイ</t>
    </rPh>
    <rPh sb="12" eb="13">
      <t>ヒ</t>
    </rPh>
    <rPh sb="14" eb="16">
      <t>シシュツ</t>
    </rPh>
    <rPh sb="16" eb="18">
      <t>イニン</t>
    </rPh>
    <phoneticPr fontId="6"/>
  </si>
  <si>
    <t>国有財産の整備等に係る経費（支出委任）</t>
    <rPh sb="0" eb="2">
      <t>コクユウ</t>
    </rPh>
    <rPh sb="2" eb="4">
      <t>ザイサン</t>
    </rPh>
    <rPh sb="5" eb="7">
      <t>セイビ</t>
    </rPh>
    <rPh sb="7" eb="8">
      <t>トウ</t>
    </rPh>
    <rPh sb="9" eb="10">
      <t>カカ</t>
    </rPh>
    <rPh sb="11" eb="13">
      <t>ケイヒ</t>
    </rPh>
    <rPh sb="14" eb="16">
      <t>シシュツ</t>
    </rPh>
    <rPh sb="16" eb="18">
      <t>イニン</t>
    </rPh>
    <phoneticPr fontId="6"/>
  </si>
  <si>
    <t>柴田科学株式会社</t>
    <rPh sb="0" eb="2">
      <t>シバタ</t>
    </rPh>
    <rPh sb="2" eb="4">
      <t>カガク</t>
    </rPh>
    <rPh sb="4" eb="8">
      <t>カブシキガイシャ</t>
    </rPh>
    <phoneticPr fontId="6"/>
  </si>
  <si>
    <t>株式会社神成工業</t>
    <rPh sb="0" eb="4">
      <t>カブシキガイシャ</t>
    </rPh>
    <rPh sb="4" eb="6">
      <t>カミナリ</t>
    </rPh>
    <rPh sb="6" eb="8">
      <t>コウギョウ</t>
    </rPh>
    <phoneticPr fontId="6"/>
  </si>
  <si>
    <t>一級建築士事務所ユリウス</t>
    <rPh sb="0" eb="2">
      <t>イッキュウ</t>
    </rPh>
    <rPh sb="2" eb="5">
      <t>ケンチクシ</t>
    </rPh>
    <rPh sb="5" eb="7">
      <t>ジム</t>
    </rPh>
    <rPh sb="7" eb="8">
      <t>ショ</t>
    </rPh>
    <phoneticPr fontId="6"/>
  </si>
  <si>
    <t>-</t>
    <phoneticPr fontId="6"/>
  </si>
  <si>
    <t>日本バイオアッセイ研究センター　実験設備メンテナンス業務</t>
    <phoneticPr fontId="6"/>
  </si>
  <si>
    <t>日本バイオアッセイ研究センター　ボイラー（２号機）交換工事業務</t>
    <rPh sb="22" eb="24">
      <t>ゴウキ</t>
    </rPh>
    <rPh sb="25" eb="27">
      <t>コウカン</t>
    </rPh>
    <rPh sb="27" eb="29">
      <t>コウジ</t>
    </rPh>
    <rPh sb="29" eb="31">
      <t>ギョウム</t>
    </rPh>
    <phoneticPr fontId="6"/>
  </si>
  <si>
    <t>東京安全衛生教育センター　非常階段設計業務</t>
    <rPh sb="0" eb="2">
      <t>トウキョウ</t>
    </rPh>
    <rPh sb="2" eb="4">
      <t>アンゼン</t>
    </rPh>
    <rPh sb="4" eb="6">
      <t>エイセイ</t>
    </rPh>
    <rPh sb="6" eb="8">
      <t>キョウイク</t>
    </rPh>
    <rPh sb="13" eb="15">
      <t>ヒジョウ</t>
    </rPh>
    <rPh sb="15" eb="17">
      <t>カイダン</t>
    </rPh>
    <rPh sb="17" eb="19">
      <t>セッケイ</t>
    </rPh>
    <rPh sb="19" eb="21">
      <t>ギョウム</t>
    </rPh>
    <phoneticPr fontId="6"/>
  </si>
  <si>
    <t>-</t>
    <phoneticPr fontId="6"/>
  </si>
  <si>
    <t>-</t>
    <phoneticPr fontId="6"/>
  </si>
  <si>
    <t>-</t>
    <phoneticPr fontId="6"/>
  </si>
  <si>
    <t>-</t>
    <phoneticPr fontId="6"/>
  </si>
  <si>
    <t>株式会社あい設計</t>
    <rPh sb="0" eb="4">
      <t>カブシキガイシャ</t>
    </rPh>
    <rPh sb="6" eb="8">
      <t>セッケイ</t>
    </rPh>
    <phoneticPr fontId="6"/>
  </si>
  <si>
    <t>株式会社あい設計　東京支社</t>
    <rPh sb="0" eb="2">
      <t>カブシキ</t>
    </rPh>
    <rPh sb="2" eb="4">
      <t>ガイシャ</t>
    </rPh>
    <rPh sb="6" eb="8">
      <t>セッケイ</t>
    </rPh>
    <rPh sb="9" eb="11">
      <t>トウキョウ</t>
    </rPh>
    <rPh sb="11" eb="13">
      <t>シシャ</t>
    </rPh>
    <phoneticPr fontId="6"/>
  </si>
  <si>
    <t>株式会社プランツ</t>
    <rPh sb="0" eb="4">
      <t>カブシキガイシャ</t>
    </rPh>
    <phoneticPr fontId="6"/>
  </si>
  <si>
    <t>建設業安全衛生教育センター　井水ろ過装置ろ材等交換工事</t>
    <rPh sb="0" eb="2">
      <t>ケンセツ</t>
    </rPh>
    <rPh sb="2" eb="3">
      <t>ギョウ</t>
    </rPh>
    <rPh sb="3" eb="5">
      <t>アンゼン</t>
    </rPh>
    <rPh sb="5" eb="7">
      <t>エイセイ</t>
    </rPh>
    <rPh sb="7" eb="9">
      <t>キョウイク</t>
    </rPh>
    <rPh sb="14" eb="16">
      <t>イスイ</t>
    </rPh>
    <rPh sb="17" eb="18">
      <t>カ</t>
    </rPh>
    <rPh sb="18" eb="20">
      <t>ソウチ</t>
    </rPh>
    <rPh sb="21" eb="22">
      <t>ザイ</t>
    </rPh>
    <rPh sb="22" eb="23">
      <t>トウ</t>
    </rPh>
    <rPh sb="23" eb="25">
      <t>コウカン</t>
    </rPh>
    <rPh sb="25" eb="27">
      <t>コウジ</t>
    </rPh>
    <phoneticPr fontId="6"/>
  </si>
  <si>
    <t>有村建設株式会社</t>
    <rPh sb="0" eb="2">
      <t>アリムラ</t>
    </rPh>
    <rPh sb="2" eb="4">
      <t>ケンセツ</t>
    </rPh>
    <rPh sb="4" eb="8">
      <t>カブシキガイシャ</t>
    </rPh>
    <phoneticPr fontId="6"/>
  </si>
  <si>
    <t>建設業安全衛生教育センター　公共下水道接続工事</t>
    <rPh sb="0" eb="2">
      <t>ケンセツ</t>
    </rPh>
    <rPh sb="2" eb="3">
      <t>ギョウ</t>
    </rPh>
    <rPh sb="3" eb="5">
      <t>アンゼン</t>
    </rPh>
    <rPh sb="5" eb="7">
      <t>エイセイ</t>
    </rPh>
    <rPh sb="7" eb="9">
      <t>キョウイク</t>
    </rPh>
    <rPh sb="14" eb="16">
      <t>コウキョウ</t>
    </rPh>
    <rPh sb="16" eb="19">
      <t>ゲスイドウ</t>
    </rPh>
    <rPh sb="19" eb="21">
      <t>セツゾク</t>
    </rPh>
    <rPh sb="21" eb="23">
      <t>コウジ</t>
    </rPh>
    <phoneticPr fontId="6"/>
  </si>
  <si>
    <t>-</t>
    <phoneticPr fontId="6"/>
  </si>
  <si>
    <t>△</t>
  </si>
  <si>
    <t>不用額は、入札差額によるものであるため、妥当である。</t>
    <rPh sb="0" eb="2">
      <t>フヨウ</t>
    </rPh>
    <rPh sb="2" eb="3">
      <t>ガク</t>
    </rPh>
    <rPh sb="5" eb="7">
      <t>ニュウサツ</t>
    </rPh>
    <rPh sb="7" eb="9">
      <t>サガク</t>
    </rPh>
    <rPh sb="20" eb="22">
      <t>ダトウ</t>
    </rPh>
    <phoneticPr fontId="6"/>
  </si>
  <si>
    <t>有</t>
  </si>
  <si>
    <t>安全衛生施設の特別修繕については、施設が毎年実施する保全実態調査及び国土交通省による実態調査等により、重要度・緊急度等を調査した上で、施設を適切に運営できるよう、特別修繕が必要なものを計画的に概算要求し、実施しているものである。平成30年度においては、化学物質についての動物の長期吸入有害性調査等を実施している日本バイオアッセイ研究センターの施設整備を実施するほか、東京安全衛生教育センターの施設整備などを行う。</t>
    <rPh sb="183" eb="185">
      <t>トウキョウ</t>
    </rPh>
    <rPh sb="185" eb="187">
      <t>アンゼン</t>
    </rPh>
    <rPh sb="187" eb="189">
      <t>エイセイ</t>
    </rPh>
    <rPh sb="189" eb="191">
      <t>キョウイク</t>
    </rPh>
    <phoneticPr fontId="6"/>
  </si>
  <si>
    <t>-</t>
    <phoneticPr fontId="6"/>
  </si>
  <si>
    <t>-</t>
    <phoneticPr fontId="6"/>
  </si>
  <si>
    <t>-</t>
    <phoneticPr fontId="6"/>
  </si>
  <si>
    <t>-</t>
    <phoneticPr fontId="6"/>
  </si>
  <si>
    <t>-</t>
    <phoneticPr fontId="6"/>
  </si>
  <si>
    <t>施設整備の内容（新築・改修等）によって金額が大きく変動するため、単位当たりコストを算出するのになじまないものである。</t>
    <rPh sb="0" eb="2">
      <t>シセツ</t>
    </rPh>
    <rPh sb="2" eb="4">
      <t>セイビ</t>
    </rPh>
    <rPh sb="5" eb="7">
      <t>ナイヨウ</t>
    </rPh>
    <rPh sb="8" eb="10">
      <t>シンチク</t>
    </rPh>
    <rPh sb="11" eb="14">
      <t>カイシュウナド</t>
    </rPh>
    <rPh sb="19" eb="21">
      <t>キンガク</t>
    </rPh>
    <rPh sb="22" eb="23">
      <t>オオ</t>
    </rPh>
    <rPh sb="25" eb="27">
      <t>ヘンドウ</t>
    </rPh>
    <rPh sb="32" eb="34">
      <t>タンイ</t>
    </rPh>
    <rPh sb="34" eb="35">
      <t>ア</t>
    </rPh>
    <rPh sb="41" eb="43">
      <t>サンシュツ</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</si>
  <si>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</si>
  <si>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</si>
  <si>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本件事業については、入札差額が生じたことにより執行率が90％未満となったが、予算の範囲内で工事が完了するとともに、日本バイオアッセイ研究センターにおける化学物質の短期・長期吸入試験を円滑に実施することができたことから、成果目標を達成しているものと思料する。</t>
    <rPh sb="10" eb="12">
      <t>ニュウサツ</t>
    </rPh>
    <rPh sb="12" eb="14">
      <t>サガク</t>
    </rPh>
    <rPh sb="15" eb="16">
      <t>ショウ</t>
    </rPh>
    <rPh sb="23" eb="26">
      <t>シッコウリツ</t>
    </rPh>
    <rPh sb="30" eb="32">
      <t>ミマン</t>
    </rPh>
    <rPh sb="38" eb="40">
      <t>ヨサン</t>
    </rPh>
    <rPh sb="76" eb="78">
      <t>カガク</t>
    </rPh>
    <rPh sb="78" eb="80">
      <t>ブッシツ</t>
    </rPh>
    <phoneticPr fontId="6"/>
  </si>
  <si>
    <t>380</t>
    <phoneticPr fontId="6"/>
  </si>
  <si>
    <t>A.株式会社神成工業</t>
    <rPh sb="2" eb="6">
      <t>カブシキガイシャ</t>
    </rPh>
    <rPh sb="6" eb="8">
      <t>カンナリ</t>
    </rPh>
    <rPh sb="8" eb="10">
      <t>コウギョウ</t>
    </rPh>
    <phoneticPr fontId="6"/>
  </si>
  <si>
    <t>F. 株式会社あい設計</t>
    <rPh sb="3" eb="7">
      <t>カブシキガイシャ</t>
    </rPh>
    <rPh sb="9" eb="11">
      <t>セッケイ</t>
    </rPh>
    <phoneticPr fontId="6"/>
  </si>
  <si>
    <t>D.飛島建設株式会社</t>
    <rPh sb="2" eb="4">
      <t>トビシマ</t>
    </rPh>
    <rPh sb="4" eb="6">
      <t>ケンセツ</t>
    </rPh>
    <rPh sb="6" eb="10">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</si>
</sst>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4" fillId="5" borderId="13"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180975</xdr:colOff>
      <xdr:row>741</xdr:row>
      <xdr:rowOff>295274</xdr:rowOff>
    </xdr:from>
    <xdr:to>
      <xdr:col>20</xdr:col>
      <xdr:colOff>133350</xdr:colOff>
      <xdr:row>743</xdr:row>
      <xdr:rowOff>314884</xdr:rowOff>
    </xdr:to>
    <xdr:sp macro="" textlink="">
      <xdr:nvSpPr>
        <xdr:cNvPr id="2" name="正方形/長方形 1"/>
        <xdr:cNvSpPr/>
      </xdr:nvSpPr>
      <xdr:spPr>
        <a:xfrm>
          <a:off x="1981200" y="42214799"/>
          <a:ext cx="2152650" cy="7244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chemeClr val="tx1"/>
              </a:solidFill>
            </a:rPr>
            <a:t>（</a:t>
          </a:r>
          <a:r>
            <a:rPr kumimoji="1" lang="en-US" altLang="ja-JP" sz="1100">
              <a:solidFill>
                <a:schemeClr val="tx1"/>
              </a:solidFill>
            </a:rPr>
            <a:t>448</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6</xdr:col>
      <xdr:colOff>177800</xdr:colOff>
      <xdr:row>740</xdr:row>
      <xdr:rowOff>279400</xdr:rowOff>
    </xdr:from>
    <xdr:to>
      <xdr:col>17</xdr:col>
      <xdr:colOff>117475</xdr:colOff>
      <xdr:row>741</xdr:row>
      <xdr:rowOff>254000</xdr:rowOff>
    </xdr:to>
    <xdr:sp macro="" textlink="">
      <xdr:nvSpPr>
        <xdr:cNvPr id="3" name="正方形/長方形 2"/>
        <xdr:cNvSpPr/>
      </xdr:nvSpPr>
      <xdr:spPr>
        <a:xfrm>
          <a:off x="1377950" y="41846500"/>
          <a:ext cx="2139950" cy="3270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安全衛生施設整備等経費</a:t>
          </a:r>
        </a:p>
      </xdr:txBody>
    </xdr:sp>
    <xdr:clientData/>
  </xdr:twoCellAnchor>
  <xdr:twoCellAnchor>
    <xdr:from>
      <xdr:col>35</xdr:col>
      <xdr:colOff>163605</xdr:colOff>
      <xdr:row>741</xdr:row>
      <xdr:rowOff>297656</xdr:rowOff>
    </xdr:from>
    <xdr:to>
      <xdr:col>46</xdr:col>
      <xdr:colOff>112805</xdr:colOff>
      <xdr:row>743</xdr:row>
      <xdr:rowOff>321468</xdr:rowOff>
    </xdr:to>
    <xdr:sp macro="" textlink="">
      <xdr:nvSpPr>
        <xdr:cNvPr id="4" name="正方形/長方形 3"/>
        <xdr:cNvSpPr/>
      </xdr:nvSpPr>
      <xdr:spPr>
        <a:xfrm>
          <a:off x="7164480" y="42217181"/>
          <a:ext cx="2149475" cy="7286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5</a:t>
          </a:r>
          <a:r>
            <a:rPr kumimoji="1" lang="ja-JP" altLang="en-US" sz="1100">
              <a:solidFill>
                <a:schemeClr val="tx1"/>
              </a:solidFill>
            </a:rPr>
            <a:t>者）</a:t>
          </a:r>
          <a:endParaRPr kumimoji="1" lang="en-US" altLang="ja-JP" sz="1100">
            <a:solidFill>
              <a:schemeClr val="tx1"/>
            </a:solidFill>
          </a:endParaRPr>
        </a:p>
        <a:p>
          <a:pPr algn="ctr"/>
          <a:r>
            <a:rPr kumimoji="1" lang="ja-JP" altLang="en-US" sz="1100">
              <a:solidFill>
                <a:schemeClr val="tx1"/>
              </a:solidFill>
            </a:rPr>
            <a:t>（</a:t>
          </a:r>
          <a:r>
            <a:rPr kumimoji="1" lang="en-US" altLang="ja-JP" sz="1100" baseline="0">
              <a:solidFill>
                <a:schemeClr val="tx1"/>
              </a:solidFill>
            </a:rPr>
            <a:t>134</a:t>
          </a:r>
          <a:r>
            <a:rPr kumimoji="1" lang="ja-JP" altLang="en-US" sz="1100" baseline="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12</xdr:col>
      <xdr:colOff>145675</xdr:colOff>
      <xdr:row>743</xdr:row>
      <xdr:rowOff>281640</xdr:rowOff>
    </xdr:from>
    <xdr:to>
      <xdr:col>23</xdr:col>
      <xdr:colOff>98051</xdr:colOff>
      <xdr:row>745</xdr:row>
      <xdr:rowOff>145677</xdr:rowOff>
    </xdr:to>
    <xdr:sp macro="" textlink="">
      <xdr:nvSpPr>
        <xdr:cNvPr id="5" name="正方形/長方形 4"/>
        <xdr:cNvSpPr/>
      </xdr:nvSpPr>
      <xdr:spPr>
        <a:xfrm>
          <a:off x="2545975" y="42906015"/>
          <a:ext cx="2152651" cy="5688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国有財産施設の整備等</a:t>
          </a:r>
        </a:p>
      </xdr:txBody>
    </xdr:sp>
    <xdr:clientData/>
  </xdr:twoCellAnchor>
  <xdr:twoCellAnchor>
    <xdr:from>
      <xdr:col>27</xdr:col>
      <xdr:colOff>13607</xdr:colOff>
      <xdr:row>746</xdr:row>
      <xdr:rowOff>299357</xdr:rowOff>
    </xdr:from>
    <xdr:to>
      <xdr:col>35</xdr:col>
      <xdr:colOff>112519</xdr:colOff>
      <xdr:row>746</xdr:row>
      <xdr:rowOff>300132</xdr:rowOff>
    </xdr:to>
    <xdr:cxnSp macro="">
      <xdr:nvCxnSpPr>
        <xdr:cNvPr id="6" name="直線矢印コネクタ 5"/>
        <xdr:cNvCxnSpPr/>
      </xdr:nvCxnSpPr>
      <xdr:spPr>
        <a:xfrm>
          <a:off x="5524500" y="42454286"/>
          <a:ext cx="1731769" cy="77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30147</xdr:colOff>
      <xdr:row>740</xdr:row>
      <xdr:rowOff>352286</xdr:rowOff>
    </xdr:from>
    <xdr:to>
      <xdr:col>44</xdr:col>
      <xdr:colOff>104775</xdr:colOff>
      <xdr:row>741</xdr:row>
      <xdr:rowOff>261799</xdr:rowOff>
    </xdr:to>
    <xdr:sp macro="" textlink="">
      <xdr:nvSpPr>
        <xdr:cNvPr id="7" name="正方形/長方形 6"/>
        <xdr:cNvSpPr/>
      </xdr:nvSpPr>
      <xdr:spPr>
        <a:xfrm>
          <a:off x="6630972" y="41538386"/>
          <a:ext cx="2274903" cy="2619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180694</xdr:colOff>
      <xdr:row>744</xdr:row>
      <xdr:rowOff>13308</xdr:rowOff>
    </xdr:from>
    <xdr:to>
      <xdr:col>46</xdr:col>
      <xdr:colOff>121863</xdr:colOff>
      <xdr:row>744</xdr:row>
      <xdr:rowOff>289812</xdr:rowOff>
    </xdr:to>
    <xdr:sp macro="" textlink="">
      <xdr:nvSpPr>
        <xdr:cNvPr id="8" name="正方形/長方形 7"/>
        <xdr:cNvSpPr/>
      </xdr:nvSpPr>
      <xdr:spPr>
        <a:xfrm>
          <a:off x="7181569" y="42990108"/>
          <a:ext cx="2141444" cy="2765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13</xdr:col>
      <xdr:colOff>47625</xdr:colOff>
      <xdr:row>744</xdr:row>
      <xdr:rowOff>11906</xdr:rowOff>
    </xdr:from>
    <xdr:to>
      <xdr:col>22</xdr:col>
      <xdr:colOff>130968</xdr:colOff>
      <xdr:row>745</xdr:row>
      <xdr:rowOff>107157</xdr:rowOff>
    </xdr:to>
    <xdr:sp macro="" textlink="">
      <xdr:nvSpPr>
        <xdr:cNvPr id="9" name="大かっこ 8"/>
        <xdr:cNvSpPr/>
      </xdr:nvSpPr>
      <xdr:spPr>
        <a:xfrm>
          <a:off x="2647950" y="42988706"/>
          <a:ext cx="1883568" cy="447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107157</xdr:colOff>
      <xdr:row>744</xdr:row>
      <xdr:rowOff>23812</xdr:rowOff>
    </xdr:from>
    <xdr:to>
      <xdr:col>45</xdr:col>
      <xdr:colOff>190501</xdr:colOff>
      <xdr:row>744</xdr:row>
      <xdr:rowOff>333375</xdr:rowOff>
    </xdr:to>
    <xdr:sp macro="" textlink="">
      <xdr:nvSpPr>
        <xdr:cNvPr id="10" name="大かっこ 9"/>
        <xdr:cNvSpPr/>
      </xdr:nvSpPr>
      <xdr:spPr>
        <a:xfrm>
          <a:off x="7308057" y="43000612"/>
          <a:ext cx="1883569" cy="309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123264</xdr:colOff>
      <xdr:row>742</xdr:row>
      <xdr:rowOff>344956</xdr:rowOff>
    </xdr:from>
    <xdr:to>
      <xdr:col>35</xdr:col>
      <xdr:colOff>101314</xdr:colOff>
      <xdr:row>742</xdr:row>
      <xdr:rowOff>344956</xdr:rowOff>
    </xdr:to>
    <xdr:cxnSp macro="">
      <xdr:nvCxnSpPr>
        <xdr:cNvPr id="12" name="直線矢印コネクタ 11"/>
        <xdr:cNvCxnSpPr/>
      </xdr:nvCxnSpPr>
      <xdr:spPr>
        <a:xfrm>
          <a:off x="4123764" y="42616906"/>
          <a:ext cx="2978425"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149679</xdr:colOff>
      <xdr:row>752</xdr:row>
      <xdr:rowOff>13607</xdr:rowOff>
    </xdr:from>
    <xdr:to>
      <xdr:col>16</xdr:col>
      <xdr:colOff>0</xdr:colOff>
      <xdr:row>752</xdr:row>
      <xdr:rowOff>13608</xdr:rowOff>
    </xdr:to>
    <xdr:cxnSp macro="">
      <xdr:nvCxnSpPr>
        <xdr:cNvPr id="14" name="直線矢印コネクタ 13"/>
        <xdr:cNvCxnSpPr/>
      </xdr:nvCxnSpPr>
      <xdr:spPr>
        <a:xfrm>
          <a:off x="2190750" y="44291250"/>
          <a:ext cx="1074964"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149679</xdr:colOff>
      <xdr:row>743</xdr:row>
      <xdr:rowOff>326572</xdr:rowOff>
    </xdr:from>
    <xdr:to>
      <xdr:col>10</xdr:col>
      <xdr:colOff>176893</xdr:colOff>
      <xdr:row>758</xdr:row>
      <xdr:rowOff>0</xdr:rowOff>
    </xdr:to>
    <xdr:cxnSp macro="">
      <xdr:nvCxnSpPr>
        <xdr:cNvPr id="15" name="直線矢印コネクタ 14"/>
        <xdr:cNvCxnSpPr/>
      </xdr:nvCxnSpPr>
      <xdr:spPr>
        <a:xfrm>
          <a:off x="2190750" y="41420143"/>
          <a:ext cx="27214" cy="4980214"/>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200024</xdr:colOff>
      <xdr:row>751</xdr:row>
      <xdr:rowOff>2</xdr:rowOff>
    </xdr:from>
    <xdr:to>
      <xdr:col>28</xdr:col>
      <xdr:colOff>28574</xdr:colOff>
      <xdr:row>753</xdr:row>
      <xdr:rowOff>231322</xdr:rowOff>
    </xdr:to>
    <xdr:sp macro="" textlink="">
      <xdr:nvSpPr>
        <xdr:cNvPr id="16" name="正方形/長方形 15"/>
        <xdr:cNvSpPr/>
      </xdr:nvSpPr>
      <xdr:spPr>
        <a:xfrm>
          <a:off x="3200399" y="45062777"/>
          <a:ext cx="2428875" cy="9361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国土交通省関東地方整備局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239</a:t>
          </a:r>
          <a:r>
            <a:rPr kumimoji="1" lang="ja-JP" altLang="en-US" sz="1100">
              <a:solidFill>
                <a:schemeClr val="tx1"/>
              </a:solidFill>
            </a:rPr>
            <a:t>百万円（ほか</a:t>
          </a:r>
          <a:r>
            <a:rPr kumimoji="1" lang="en-US" altLang="ja-JP" sz="1100">
              <a:solidFill>
                <a:schemeClr val="tx1"/>
              </a:solidFill>
            </a:rPr>
            <a:t>59</a:t>
          </a:r>
          <a:r>
            <a:rPr kumimoji="1" lang="ja-JP" altLang="en-US" sz="1100">
              <a:solidFill>
                <a:schemeClr val="tx1"/>
              </a:solidFill>
            </a:rPr>
            <a:t>百万円を繰越）</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36</xdr:col>
      <xdr:colOff>68036</xdr:colOff>
      <xdr:row>748</xdr:row>
      <xdr:rowOff>54429</xdr:rowOff>
    </xdr:from>
    <xdr:to>
      <xdr:col>45</xdr:col>
      <xdr:colOff>151380</xdr:colOff>
      <xdr:row>749</xdr:row>
      <xdr:rowOff>217714</xdr:rowOff>
    </xdr:to>
    <xdr:sp macro="" textlink="">
      <xdr:nvSpPr>
        <xdr:cNvPr id="18" name="大かっこ 17"/>
        <xdr:cNvSpPr/>
      </xdr:nvSpPr>
      <xdr:spPr>
        <a:xfrm>
          <a:off x="7415893" y="42699215"/>
          <a:ext cx="1920308" cy="517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108857</xdr:colOff>
      <xdr:row>750</xdr:row>
      <xdr:rowOff>40821</xdr:rowOff>
    </xdr:from>
    <xdr:to>
      <xdr:col>23</xdr:col>
      <xdr:colOff>56939</xdr:colOff>
      <xdr:row>750</xdr:row>
      <xdr:rowOff>304119</xdr:rowOff>
    </xdr:to>
    <xdr:sp macro="" textlink="">
      <xdr:nvSpPr>
        <xdr:cNvPr id="19" name="正方形/長方形 18"/>
        <xdr:cNvSpPr/>
      </xdr:nvSpPr>
      <xdr:spPr>
        <a:xfrm>
          <a:off x="2558143" y="43610892"/>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136071</xdr:colOff>
      <xdr:row>751</xdr:row>
      <xdr:rowOff>40822</xdr:rowOff>
    </xdr:from>
    <xdr:to>
      <xdr:col>46</xdr:col>
      <xdr:colOff>85271</xdr:colOff>
      <xdr:row>753</xdr:row>
      <xdr:rowOff>64635</xdr:rowOff>
    </xdr:to>
    <xdr:sp macro="" textlink="">
      <xdr:nvSpPr>
        <xdr:cNvPr id="20" name="正方形/長方形 19"/>
        <xdr:cNvSpPr/>
      </xdr:nvSpPr>
      <xdr:spPr>
        <a:xfrm>
          <a:off x="7279821" y="43964679"/>
          <a:ext cx="2194379" cy="73138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239</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28</xdr:col>
      <xdr:colOff>47625</xdr:colOff>
      <xdr:row>751</xdr:row>
      <xdr:rowOff>312167</xdr:rowOff>
    </xdr:from>
    <xdr:to>
      <xdr:col>35</xdr:col>
      <xdr:colOff>152079</xdr:colOff>
      <xdr:row>751</xdr:row>
      <xdr:rowOff>314325</xdr:rowOff>
    </xdr:to>
    <xdr:cxnSp macro="">
      <xdr:nvCxnSpPr>
        <xdr:cNvPr id="21" name="直線矢印コネクタ 20"/>
        <xdr:cNvCxnSpPr/>
      </xdr:nvCxnSpPr>
      <xdr:spPr>
        <a:xfrm flipV="1">
          <a:off x="5648325" y="45374942"/>
          <a:ext cx="1504629"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108856</xdr:colOff>
      <xdr:row>754</xdr:row>
      <xdr:rowOff>0</xdr:rowOff>
    </xdr:from>
    <xdr:to>
      <xdr:col>27</xdr:col>
      <xdr:colOff>176892</xdr:colOff>
      <xdr:row>755</xdr:row>
      <xdr:rowOff>285749</xdr:rowOff>
    </xdr:to>
    <xdr:sp macro="" textlink="">
      <xdr:nvSpPr>
        <xdr:cNvPr id="22" name="大かっこ 21"/>
        <xdr:cNvSpPr/>
      </xdr:nvSpPr>
      <xdr:spPr>
        <a:xfrm>
          <a:off x="3374570" y="44985214"/>
          <a:ext cx="2313215" cy="6395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122464</xdr:colOff>
      <xdr:row>754</xdr:row>
      <xdr:rowOff>13608</xdr:rowOff>
    </xdr:from>
    <xdr:to>
      <xdr:col>27</xdr:col>
      <xdr:colOff>190500</xdr:colOff>
      <xdr:row>755</xdr:row>
      <xdr:rowOff>299357</xdr:rowOff>
    </xdr:to>
    <xdr:sp macro="" textlink="">
      <xdr:nvSpPr>
        <xdr:cNvPr id="23" name="正方形/長方形 22"/>
        <xdr:cNvSpPr/>
      </xdr:nvSpPr>
      <xdr:spPr>
        <a:xfrm>
          <a:off x="3388178" y="44998822"/>
          <a:ext cx="2313215" cy="63953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36</xdr:col>
      <xdr:colOff>136071</xdr:colOff>
      <xdr:row>753</xdr:row>
      <xdr:rowOff>149679</xdr:rowOff>
    </xdr:from>
    <xdr:to>
      <xdr:col>46</xdr:col>
      <xdr:colOff>15307</xdr:colOff>
      <xdr:row>754</xdr:row>
      <xdr:rowOff>312965</xdr:rowOff>
    </xdr:to>
    <xdr:sp macro="" textlink="">
      <xdr:nvSpPr>
        <xdr:cNvPr id="24" name="大かっこ 23"/>
        <xdr:cNvSpPr/>
      </xdr:nvSpPr>
      <xdr:spPr>
        <a:xfrm>
          <a:off x="7483928" y="44781108"/>
          <a:ext cx="1920308" cy="517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95251</xdr:colOff>
      <xdr:row>753</xdr:row>
      <xdr:rowOff>149679</xdr:rowOff>
    </xdr:from>
    <xdr:to>
      <xdr:col>45</xdr:col>
      <xdr:colOff>176894</xdr:colOff>
      <xdr:row>754</xdr:row>
      <xdr:rowOff>299358</xdr:rowOff>
    </xdr:to>
    <xdr:sp macro="" textlink="">
      <xdr:nvSpPr>
        <xdr:cNvPr id="25" name="正方形/長方形 24"/>
        <xdr:cNvSpPr/>
      </xdr:nvSpPr>
      <xdr:spPr>
        <a:xfrm>
          <a:off x="7443108" y="44781108"/>
          <a:ext cx="1918607" cy="5034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国有財産に係る整備を実施</a:t>
          </a:r>
        </a:p>
      </xdr:txBody>
    </xdr:sp>
    <xdr:clientData/>
  </xdr:twoCellAnchor>
  <xdr:twoCellAnchor>
    <xdr:from>
      <xdr:col>33</xdr:col>
      <xdr:colOff>204106</xdr:colOff>
      <xdr:row>750</xdr:row>
      <xdr:rowOff>54428</xdr:rowOff>
    </xdr:from>
    <xdr:to>
      <xdr:col>44</xdr:col>
      <xdr:colOff>152188</xdr:colOff>
      <xdr:row>750</xdr:row>
      <xdr:rowOff>317726</xdr:rowOff>
    </xdr:to>
    <xdr:sp macro="" textlink="">
      <xdr:nvSpPr>
        <xdr:cNvPr id="26" name="正方形/長方形 25"/>
        <xdr:cNvSpPr/>
      </xdr:nvSpPr>
      <xdr:spPr>
        <a:xfrm>
          <a:off x="6939642" y="43624499"/>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136071</xdr:colOff>
      <xdr:row>745</xdr:row>
      <xdr:rowOff>13607</xdr:rowOff>
    </xdr:from>
    <xdr:to>
      <xdr:col>42</xdr:col>
      <xdr:colOff>84152</xdr:colOff>
      <xdr:row>745</xdr:row>
      <xdr:rowOff>276905</xdr:rowOff>
    </xdr:to>
    <xdr:sp macro="" textlink="">
      <xdr:nvSpPr>
        <xdr:cNvPr id="27" name="正方形/長方形 26"/>
        <xdr:cNvSpPr/>
      </xdr:nvSpPr>
      <xdr:spPr>
        <a:xfrm>
          <a:off x="6463392" y="41597036"/>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149678</xdr:colOff>
      <xdr:row>745</xdr:row>
      <xdr:rowOff>258537</xdr:rowOff>
    </xdr:from>
    <xdr:to>
      <xdr:col>46</xdr:col>
      <xdr:colOff>98878</xdr:colOff>
      <xdr:row>748</xdr:row>
      <xdr:rowOff>13607</xdr:rowOff>
    </xdr:to>
    <xdr:sp macro="" textlink="">
      <xdr:nvSpPr>
        <xdr:cNvPr id="36" name="正方形/長方形 35"/>
        <xdr:cNvSpPr/>
      </xdr:nvSpPr>
      <xdr:spPr>
        <a:xfrm>
          <a:off x="7293428" y="42059680"/>
          <a:ext cx="2194379" cy="8164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71</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35</xdr:col>
      <xdr:colOff>149677</xdr:colOff>
      <xdr:row>748</xdr:row>
      <xdr:rowOff>68037</xdr:rowOff>
    </xdr:from>
    <xdr:to>
      <xdr:col>46</xdr:col>
      <xdr:colOff>90846</xdr:colOff>
      <xdr:row>749</xdr:row>
      <xdr:rowOff>217713</xdr:rowOff>
    </xdr:to>
    <xdr:sp macro="" textlink="">
      <xdr:nvSpPr>
        <xdr:cNvPr id="38" name="正方形/長方形 37"/>
        <xdr:cNvSpPr/>
      </xdr:nvSpPr>
      <xdr:spPr>
        <a:xfrm>
          <a:off x="7293427" y="42930537"/>
          <a:ext cx="2186348" cy="503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27</xdr:col>
      <xdr:colOff>11205</xdr:colOff>
      <xdr:row>743</xdr:row>
      <xdr:rowOff>26413</xdr:rowOff>
    </xdr:from>
    <xdr:to>
      <xdr:col>27</xdr:col>
      <xdr:colOff>11205</xdr:colOff>
      <xdr:row>746</xdr:row>
      <xdr:rowOff>319367</xdr:rowOff>
    </xdr:to>
    <xdr:cxnSp macro="">
      <xdr:nvCxnSpPr>
        <xdr:cNvPr id="46" name="直線矢印コネクタ 45"/>
        <xdr:cNvCxnSpPr/>
      </xdr:nvCxnSpPr>
      <xdr:spPr>
        <a:xfrm>
          <a:off x="5457264" y="40972707"/>
          <a:ext cx="0" cy="1335101"/>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27213</xdr:colOff>
      <xdr:row>756</xdr:row>
      <xdr:rowOff>13607</xdr:rowOff>
    </xdr:from>
    <xdr:to>
      <xdr:col>22</xdr:col>
      <xdr:colOff>179402</xdr:colOff>
      <xdr:row>756</xdr:row>
      <xdr:rowOff>276905</xdr:rowOff>
    </xdr:to>
    <xdr:sp macro="" textlink="">
      <xdr:nvSpPr>
        <xdr:cNvPr id="52" name="正方形/長方形 51"/>
        <xdr:cNvSpPr/>
      </xdr:nvSpPr>
      <xdr:spPr>
        <a:xfrm>
          <a:off x="2476499" y="45706393"/>
          <a:ext cx="219326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0</xdr:colOff>
      <xdr:row>757</xdr:row>
      <xdr:rowOff>0</xdr:rowOff>
    </xdr:from>
    <xdr:to>
      <xdr:col>27</xdr:col>
      <xdr:colOff>176893</xdr:colOff>
      <xdr:row>759</xdr:row>
      <xdr:rowOff>231320</xdr:rowOff>
    </xdr:to>
    <xdr:sp macro="" textlink="">
      <xdr:nvSpPr>
        <xdr:cNvPr id="53" name="正方形/長方形 52"/>
        <xdr:cNvSpPr/>
      </xdr:nvSpPr>
      <xdr:spPr>
        <a:xfrm>
          <a:off x="3265714" y="46046571"/>
          <a:ext cx="2422072" cy="93889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国土交通省近畿地方整備局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16</xdr:col>
      <xdr:colOff>136071</xdr:colOff>
      <xdr:row>759</xdr:row>
      <xdr:rowOff>285751</xdr:rowOff>
    </xdr:from>
    <xdr:to>
      <xdr:col>28</xdr:col>
      <xdr:colOff>0</xdr:colOff>
      <xdr:row>762</xdr:row>
      <xdr:rowOff>54428</xdr:rowOff>
    </xdr:to>
    <xdr:sp macro="" textlink="">
      <xdr:nvSpPr>
        <xdr:cNvPr id="54" name="正方形/長方形 53"/>
        <xdr:cNvSpPr/>
      </xdr:nvSpPr>
      <xdr:spPr>
        <a:xfrm>
          <a:off x="3401785" y="47039894"/>
          <a:ext cx="2313215" cy="81642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16</xdr:col>
      <xdr:colOff>136071</xdr:colOff>
      <xdr:row>760</xdr:row>
      <xdr:rowOff>0</xdr:rowOff>
    </xdr:from>
    <xdr:to>
      <xdr:col>28</xdr:col>
      <xdr:colOff>13607</xdr:colOff>
      <xdr:row>761</xdr:row>
      <xdr:rowOff>435429</xdr:rowOff>
    </xdr:to>
    <xdr:sp macro="" textlink="">
      <xdr:nvSpPr>
        <xdr:cNvPr id="55" name="大かっこ 54"/>
        <xdr:cNvSpPr/>
      </xdr:nvSpPr>
      <xdr:spPr>
        <a:xfrm>
          <a:off x="3401785" y="47121536"/>
          <a:ext cx="2326822"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171450</xdr:colOff>
      <xdr:row>756</xdr:row>
      <xdr:rowOff>0</xdr:rowOff>
    </xdr:from>
    <xdr:to>
      <xdr:col>43</xdr:col>
      <xdr:colOff>123614</xdr:colOff>
      <xdr:row>756</xdr:row>
      <xdr:rowOff>263298</xdr:rowOff>
    </xdr:to>
    <xdr:sp macro="" textlink="">
      <xdr:nvSpPr>
        <xdr:cNvPr id="57" name="正方形/長方形 56"/>
        <xdr:cNvSpPr/>
      </xdr:nvSpPr>
      <xdr:spPr>
        <a:xfrm>
          <a:off x="6572250" y="46824900"/>
          <a:ext cx="2152439"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0</xdr:colOff>
      <xdr:row>757</xdr:row>
      <xdr:rowOff>0</xdr:rowOff>
    </xdr:from>
    <xdr:to>
      <xdr:col>46</xdr:col>
      <xdr:colOff>153307</xdr:colOff>
      <xdr:row>759</xdr:row>
      <xdr:rowOff>299357</xdr:rowOff>
    </xdr:to>
    <xdr:sp macro="" textlink="">
      <xdr:nvSpPr>
        <xdr:cNvPr id="59" name="正方形/長方形 58"/>
        <xdr:cNvSpPr/>
      </xdr:nvSpPr>
      <xdr:spPr>
        <a:xfrm>
          <a:off x="7347857" y="46046571"/>
          <a:ext cx="2194379" cy="100692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36</xdr:col>
      <xdr:colOff>176893</xdr:colOff>
      <xdr:row>760</xdr:row>
      <xdr:rowOff>149679</xdr:rowOff>
    </xdr:from>
    <xdr:to>
      <xdr:col>46</xdr:col>
      <xdr:colOff>161925</xdr:colOff>
      <xdr:row>761</xdr:row>
      <xdr:rowOff>435429</xdr:rowOff>
    </xdr:to>
    <xdr:sp macro="" textlink="">
      <xdr:nvSpPr>
        <xdr:cNvPr id="60" name="大かっこ 59"/>
        <xdr:cNvSpPr/>
      </xdr:nvSpPr>
      <xdr:spPr>
        <a:xfrm>
          <a:off x="7377793" y="48403329"/>
          <a:ext cx="1985282" cy="514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163285</xdr:colOff>
      <xdr:row>760</xdr:row>
      <xdr:rowOff>176893</xdr:rowOff>
    </xdr:from>
    <xdr:to>
      <xdr:col>46</xdr:col>
      <xdr:colOff>171450</xdr:colOff>
      <xdr:row>761</xdr:row>
      <xdr:rowOff>428625</xdr:rowOff>
    </xdr:to>
    <xdr:sp macro="" textlink="">
      <xdr:nvSpPr>
        <xdr:cNvPr id="61" name="正方形/長方形 60"/>
        <xdr:cNvSpPr/>
      </xdr:nvSpPr>
      <xdr:spPr>
        <a:xfrm>
          <a:off x="7364185" y="48430543"/>
          <a:ext cx="2008415" cy="48033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国有財産に係る設計を実施</a:t>
          </a:r>
        </a:p>
      </xdr:txBody>
    </xdr:sp>
    <xdr:clientData/>
  </xdr:twoCellAnchor>
  <xdr:twoCellAnchor>
    <xdr:from>
      <xdr:col>10</xdr:col>
      <xdr:colOff>163287</xdr:colOff>
      <xdr:row>757</xdr:row>
      <xdr:rowOff>340179</xdr:rowOff>
    </xdr:from>
    <xdr:to>
      <xdr:col>16</xdr:col>
      <xdr:colOff>13608</xdr:colOff>
      <xdr:row>757</xdr:row>
      <xdr:rowOff>340180</xdr:rowOff>
    </xdr:to>
    <xdr:cxnSp macro="">
      <xdr:nvCxnSpPr>
        <xdr:cNvPr id="62" name="直線矢印コネクタ 61"/>
        <xdr:cNvCxnSpPr/>
      </xdr:nvCxnSpPr>
      <xdr:spPr>
        <a:xfrm>
          <a:off x="2204358" y="46386750"/>
          <a:ext cx="1074964"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176893</xdr:colOff>
      <xdr:row>757</xdr:row>
      <xdr:rowOff>340178</xdr:rowOff>
    </xdr:from>
    <xdr:to>
      <xdr:col>35</xdr:col>
      <xdr:colOff>176892</xdr:colOff>
      <xdr:row>757</xdr:row>
      <xdr:rowOff>340179</xdr:rowOff>
    </xdr:to>
    <xdr:cxnSp macro="">
      <xdr:nvCxnSpPr>
        <xdr:cNvPr id="64" name="直線矢印コネクタ 63"/>
        <xdr:cNvCxnSpPr/>
      </xdr:nvCxnSpPr>
      <xdr:spPr>
        <a:xfrm flipV="1">
          <a:off x="5687786" y="46386749"/>
          <a:ext cx="1632856"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762" sqref="BI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389</v>
      </c>
      <c r="AT2" s="218"/>
      <c r="AU2" s="218"/>
      <c r="AV2" s="52" t="str">
        <f>IF(AW2="", "", "-")</f>
        <v/>
      </c>
      <c r="AW2" s="396"/>
      <c r="AX2" s="396"/>
    </row>
    <row r="3" spans="1:50" ht="21" customHeight="1" thickBot="1" x14ac:dyDescent="0.2">
      <c r="A3" s="520" t="s">
        <v>530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551</v>
      </c>
      <c r="AK3" s="522"/>
      <c r="AL3" s="522"/>
      <c r="AM3" s="522"/>
      <c r="AN3" s="522"/>
      <c r="AO3" s="522"/>
      <c r="AP3" s="522"/>
      <c r="AQ3" s="522"/>
      <c r="AR3" s="522"/>
      <c r="AS3" s="522"/>
      <c r="AT3" s="522"/>
      <c r="AU3" s="522"/>
      <c r="AV3" s="522"/>
      <c r="AW3" s="522"/>
      <c r="AX3" s="24" t="s">
        <v>65</v>
      </c>
    </row>
    <row r="4" spans="1:50" ht="24.75" customHeight="1" x14ac:dyDescent="0.15">
      <c r="A4" s="715" t="s">
        <v>25</v>
      </c>
      <c r="B4" s="716"/>
      <c r="C4" s="716"/>
      <c r="D4" s="716"/>
      <c r="E4" s="716"/>
      <c r="F4" s="716"/>
      <c r="G4" s="691" t="s">
        <v>545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4" t="s">
        <v>548</v>
      </c>
      <c r="H5" s="555"/>
      <c r="I5" s="555"/>
      <c r="J5" s="555"/>
      <c r="K5" s="555"/>
      <c r="L5" s="555"/>
      <c r="M5" s="556" t="s">
        <v>66</v>
      </c>
      <c r="N5" s="557"/>
      <c r="O5" s="557"/>
      <c r="P5" s="557"/>
      <c r="Q5" s="557"/>
      <c r="R5" s="558"/>
      <c r="S5" s="559" t="s">
        <v>549</v>
      </c>
      <c r="T5" s="555"/>
      <c r="U5" s="555"/>
      <c r="V5" s="555"/>
      <c r="W5" s="555"/>
      <c r="X5" s="560"/>
      <c r="Y5" s="707" t="s">
        <v>3</v>
      </c>
      <c r="Z5" s="708"/>
      <c r="AA5" s="708"/>
      <c r="AB5" s="708"/>
      <c r="AC5" s="708"/>
      <c r="AD5" s="709"/>
      <c r="AE5" s="710" t="s">
        <v>547</v>
      </c>
      <c r="AF5" s="710"/>
      <c r="AG5" s="710"/>
      <c r="AH5" s="710"/>
      <c r="AI5" s="710"/>
      <c r="AJ5" s="710"/>
      <c r="AK5" s="710"/>
      <c r="AL5" s="710"/>
      <c r="AM5" s="710"/>
      <c r="AN5" s="710"/>
      <c r="AO5" s="710"/>
      <c r="AP5" s="711"/>
      <c r="AQ5" s="712" t="s">
        <v>550</v>
      </c>
      <c r="AR5" s="713"/>
      <c r="AS5" s="713"/>
      <c r="AT5" s="713"/>
      <c r="AU5" s="713"/>
      <c r="AV5" s="713"/>
      <c r="AW5" s="713"/>
      <c r="AX5" s="714"/>
    </row>
    <row r="6" spans="1:50" ht="39" customHeight="1" x14ac:dyDescent="0.15">
      <c r="A6" s="717" t="s">
        <v>4</v>
      </c>
      <c r="B6" s="718"/>
      <c r="C6" s="718"/>
      <c r="D6" s="718"/>
      <c r="E6" s="718"/>
      <c r="F6" s="718"/>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543</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5" t="s">
        <v>390</v>
      </c>
      <c r="Z8" s="566"/>
      <c r="AA8" s="566"/>
      <c r="AB8" s="566"/>
      <c r="AC8" s="566"/>
      <c r="AD8" s="567"/>
      <c r="AE8" s="733" t="str">
        <f>入力規則等!K13</f>
        <v>社会保障</v>
      </c>
      <c r="AF8" s="222"/>
      <c r="AG8" s="222"/>
      <c r="AH8" s="222"/>
      <c r="AI8" s="222"/>
      <c r="AJ8" s="222"/>
      <c r="AK8" s="222"/>
      <c r="AL8" s="222"/>
      <c r="AM8" s="222"/>
      <c r="AN8" s="222"/>
      <c r="AO8" s="222"/>
      <c r="AP8" s="222"/>
      <c r="AQ8" s="222"/>
      <c r="AR8" s="222"/>
      <c r="AS8" s="222"/>
      <c r="AT8" s="222"/>
      <c r="AU8" s="222"/>
      <c r="AV8" s="222"/>
      <c r="AW8" s="222"/>
      <c r="AX8" s="734"/>
    </row>
    <row r="9" spans="1:50" ht="58.5" customHeight="1" x14ac:dyDescent="0.15">
      <c r="A9" s="142" t="s">
        <v>23</v>
      </c>
      <c r="B9" s="143"/>
      <c r="C9" s="143"/>
      <c r="D9" s="143"/>
      <c r="E9" s="143"/>
      <c r="F9" s="143"/>
      <c r="G9" s="568" t="s">
        <v>555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7" t="s">
        <v>663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5" t="s">
        <v>5</v>
      </c>
      <c r="B11" s="736"/>
      <c r="C11" s="736"/>
      <c r="D11" s="736"/>
      <c r="E11" s="736"/>
      <c r="F11" s="744"/>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6" t="s">
        <v>24</v>
      </c>
      <c r="B12" s="137"/>
      <c r="C12" s="137"/>
      <c r="D12" s="137"/>
      <c r="E12" s="137"/>
      <c r="F12" s="138"/>
      <c r="G12" s="673"/>
      <c r="H12" s="674"/>
      <c r="I12" s="674"/>
      <c r="J12" s="674"/>
      <c r="K12" s="674"/>
      <c r="L12" s="674"/>
      <c r="M12" s="674"/>
      <c r="N12" s="674"/>
      <c r="O12" s="674"/>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37"/>
    </row>
    <row r="13" spans="1:50" ht="21" customHeight="1" x14ac:dyDescent="0.15">
      <c r="A13" s="139"/>
      <c r="B13" s="140"/>
      <c r="C13" s="140"/>
      <c r="D13" s="140"/>
      <c r="E13" s="140"/>
      <c r="F13" s="141"/>
      <c r="G13" s="738" t="s">
        <v>6</v>
      </c>
      <c r="H13" s="739"/>
      <c r="I13" s="628" t="s">
        <v>7</v>
      </c>
      <c r="J13" s="629"/>
      <c r="K13" s="629"/>
      <c r="L13" s="629"/>
      <c r="M13" s="629"/>
      <c r="N13" s="629"/>
      <c r="O13" s="630"/>
      <c r="P13" s="97">
        <v>783</v>
      </c>
      <c r="Q13" s="98"/>
      <c r="R13" s="98"/>
      <c r="S13" s="98"/>
      <c r="T13" s="98"/>
      <c r="U13" s="98"/>
      <c r="V13" s="99"/>
      <c r="W13" s="97">
        <v>506</v>
      </c>
      <c r="X13" s="98"/>
      <c r="Y13" s="98"/>
      <c r="Z13" s="98"/>
      <c r="AA13" s="98"/>
      <c r="AB13" s="98"/>
      <c r="AC13" s="99"/>
      <c r="AD13" s="97">
        <v>569</v>
      </c>
      <c r="AE13" s="98"/>
      <c r="AF13" s="98"/>
      <c r="AG13" s="98"/>
      <c r="AH13" s="98"/>
      <c r="AI13" s="98"/>
      <c r="AJ13" s="99"/>
      <c r="AK13" s="97">
        <v>627</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0"/>
      <c r="H14" s="741"/>
      <c r="I14" s="571" t="s">
        <v>8</v>
      </c>
      <c r="J14" s="622"/>
      <c r="K14" s="622"/>
      <c r="L14" s="622"/>
      <c r="M14" s="622"/>
      <c r="N14" s="622"/>
      <c r="O14" s="623"/>
      <c r="P14" s="97" t="s">
        <v>556</v>
      </c>
      <c r="Q14" s="98"/>
      <c r="R14" s="98"/>
      <c r="S14" s="98"/>
      <c r="T14" s="98"/>
      <c r="U14" s="98"/>
      <c r="V14" s="99"/>
      <c r="W14" s="97" t="s">
        <v>556</v>
      </c>
      <c r="X14" s="98"/>
      <c r="Y14" s="98"/>
      <c r="Z14" s="98"/>
      <c r="AA14" s="98"/>
      <c r="AB14" s="98"/>
      <c r="AC14" s="99"/>
      <c r="AD14" s="97" t="s">
        <v>598</v>
      </c>
      <c r="AE14" s="98"/>
      <c r="AF14" s="98"/>
      <c r="AG14" s="98"/>
      <c r="AH14" s="98"/>
      <c r="AI14" s="98"/>
      <c r="AJ14" s="99"/>
      <c r="AK14" s="97" t="s">
        <v>599</v>
      </c>
      <c r="AL14" s="98"/>
      <c r="AM14" s="98"/>
      <c r="AN14" s="98"/>
      <c r="AO14" s="98"/>
      <c r="AP14" s="98"/>
      <c r="AQ14" s="99"/>
      <c r="AR14" s="657"/>
      <c r="AS14" s="657"/>
      <c r="AT14" s="657"/>
      <c r="AU14" s="657"/>
      <c r="AV14" s="657"/>
      <c r="AW14" s="657"/>
      <c r="AX14" s="658"/>
    </row>
    <row r="15" spans="1:50" ht="21" customHeight="1" x14ac:dyDescent="0.15">
      <c r="A15" s="139"/>
      <c r="B15" s="140"/>
      <c r="C15" s="140"/>
      <c r="D15" s="140"/>
      <c r="E15" s="140"/>
      <c r="F15" s="141"/>
      <c r="G15" s="740"/>
      <c r="H15" s="741"/>
      <c r="I15" s="571" t="s">
        <v>51</v>
      </c>
      <c r="J15" s="572"/>
      <c r="K15" s="572"/>
      <c r="L15" s="572"/>
      <c r="M15" s="572"/>
      <c r="N15" s="572"/>
      <c r="O15" s="573"/>
      <c r="P15" s="97">
        <v>34</v>
      </c>
      <c r="Q15" s="98"/>
      <c r="R15" s="98"/>
      <c r="S15" s="98"/>
      <c r="T15" s="98"/>
      <c r="U15" s="98"/>
      <c r="V15" s="99"/>
      <c r="W15" s="97" t="s">
        <v>556</v>
      </c>
      <c r="X15" s="98"/>
      <c r="Y15" s="98"/>
      <c r="Z15" s="98"/>
      <c r="AA15" s="98"/>
      <c r="AB15" s="98"/>
      <c r="AC15" s="99"/>
      <c r="AD15" s="97">
        <v>20</v>
      </c>
      <c r="AE15" s="98"/>
      <c r="AF15" s="98"/>
      <c r="AG15" s="98"/>
      <c r="AH15" s="98"/>
      <c r="AI15" s="98"/>
      <c r="AJ15" s="99"/>
      <c r="AK15" s="97">
        <v>59</v>
      </c>
      <c r="AL15" s="98"/>
      <c r="AM15" s="98"/>
      <c r="AN15" s="98"/>
      <c r="AO15" s="98"/>
      <c r="AP15" s="98"/>
      <c r="AQ15" s="99"/>
      <c r="AR15" s="97"/>
      <c r="AS15" s="98"/>
      <c r="AT15" s="98"/>
      <c r="AU15" s="98"/>
      <c r="AV15" s="98"/>
      <c r="AW15" s="98"/>
      <c r="AX15" s="621"/>
    </row>
    <row r="16" spans="1:50" ht="21" customHeight="1" x14ac:dyDescent="0.15">
      <c r="A16" s="139"/>
      <c r="B16" s="140"/>
      <c r="C16" s="140"/>
      <c r="D16" s="140"/>
      <c r="E16" s="140"/>
      <c r="F16" s="141"/>
      <c r="G16" s="740"/>
      <c r="H16" s="741"/>
      <c r="I16" s="571" t="s">
        <v>52</v>
      </c>
      <c r="J16" s="572"/>
      <c r="K16" s="572"/>
      <c r="L16" s="572"/>
      <c r="M16" s="572"/>
      <c r="N16" s="572"/>
      <c r="O16" s="573"/>
      <c r="P16" s="97" t="s">
        <v>556</v>
      </c>
      <c r="Q16" s="98"/>
      <c r="R16" s="98"/>
      <c r="S16" s="98"/>
      <c r="T16" s="98"/>
      <c r="U16" s="98"/>
      <c r="V16" s="99"/>
      <c r="W16" s="97">
        <v>-20</v>
      </c>
      <c r="X16" s="98"/>
      <c r="Y16" s="98"/>
      <c r="Z16" s="98"/>
      <c r="AA16" s="98"/>
      <c r="AB16" s="98"/>
      <c r="AC16" s="99"/>
      <c r="AD16" s="97">
        <v>-59</v>
      </c>
      <c r="AE16" s="98"/>
      <c r="AF16" s="98"/>
      <c r="AG16" s="98"/>
      <c r="AH16" s="98"/>
      <c r="AI16" s="98"/>
      <c r="AJ16" s="99"/>
      <c r="AK16" s="97" t="s">
        <v>600</v>
      </c>
      <c r="AL16" s="98"/>
      <c r="AM16" s="98"/>
      <c r="AN16" s="98"/>
      <c r="AO16" s="98"/>
      <c r="AP16" s="98"/>
      <c r="AQ16" s="99"/>
      <c r="AR16" s="670"/>
      <c r="AS16" s="671"/>
      <c r="AT16" s="671"/>
      <c r="AU16" s="671"/>
      <c r="AV16" s="671"/>
      <c r="AW16" s="671"/>
      <c r="AX16" s="672"/>
    </row>
    <row r="17" spans="1:50" ht="24.75" customHeight="1" x14ac:dyDescent="0.15">
      <c r="A17" s="139"/>
      <c r="B17" s="140"/>
      <c r="C17" s="140"/>
      <c r="D17" s="140"/>
      <c r="E17" s="140"/>
      <c r="F17" s="141"/>
      <c r="G17" s="740"/>
      <c r="H17" s="741"/>
      <c r="I17" s="571" t="s">
        <v>50</v>
      </c>
      <c r="J17" s="622"/>
      <c r="K17" s="622"/>
      <c r="L17" s="622"/>
      <c r="M17" s="622"/>
      <c r="N17" s="622"/>
      <c r="O17" s="623"/>
      <c r="P17" s="97" t="s">
        <v>556</v>
      </c>
      <c r="Q17" s="98"/>
      <c r="R17" s="98"/>
      <c r="S17" s="98"/>
      <c r="T17" s="98"/>
      <c r="U17" s="98"/>
      <c r="V17" s="99"/>
      <c r="W17" s="97" t="s">
        <v>556</v>
      </c>
      <c r="X17" s="98"/>
      <c r="Y17" s="98"/>
      <c r="Z17" s="98"/>
      <c r="AA17" s="98"/>
      <c r="AB17" s="98"/>
      <c r="AC17" s="99"/>
      <c r="AD17" s="97" t="s">
        <v>598</v>
      </c>
      <c r="AE17" s="98"/>
      <c r="AF17" s="98"/>
      <c r="AG17" s="98"/>
      <c r="AH17" s="98"/>
      <c r="AI17" s="98"/>
      <c r="AJ17" s="99"/>
      <c r="AK17" s="97" t="s">
        <v>601</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2"/>
      <c r="H18" s="743"/>
      <c r="I18" s="730" t="s">
        <v>20</v>
      </c>
      <c r="J18" s="731"/>
      <c r="K18" s="731"/>
      <c r="L18" s="731"/>
      <c r="M18" s="731"/>
      <c r="N18" s="731"/>
      <c r="O18" s="732"/>
      <c r="P18" s="103">
        <f>SUM(P13:V17)</f>
        <v>817</v>
      </c>
      <c r="Q18" s="104"/>
      <c r="R18" s="104"/>
      <c r="S18" s="104"/>
      <c r="T18" s="104"/>
      <c r="U18" s="104"/>
      <c r="V18" s="105"/>
      <c r="W18" s="103">
        <f>SUM(W13:AC17)</f>
        <v>486</v>
      </c>
      <c r="X18" s="104"/>
      <c r="Y18" s="104"/>
      <c r="Z18" s="104"/>
      <c r="AA18" s="104"/>
      <c r="AB18" s="104"/>
      <c r="AC18" s="105"/>
      <c r="AD18" s="103">
        <f>SUM(AD13:AJ17)</f>
        <v>530</v>
      </c>
      <c r="AE18" s="104"/>
      <c r="AF18" s="104"/>
      <c r="AG18" s="104"/>
      <c r="AH18" s="104"/>
      <c r="AI18" s="104"/>
      <c r="AJ18" s="105"/>
      <c r="AK18" s="103">
        <f>SUM(AK13:AQ17)</f>
        <v>686</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748</v>
      </c>
      <c r="Q19" s="98"/>
      <c r="R19" s="98"/>
      <c r="S19" s="98"/>
      <c r="T19" s="98"/>
      <c r="U19" s="98"/>
      <c r="V19" s="99"/>
      <c r="W19" s="97">
        <v>211</v>
      </c>
      <c r="X19" s="98"/>
      <c r="Y19" s="98"/>
      <c r="Z19" s="98"/>
      <c r="AA19" s="98"/>
      <c r="AB19" s="98"/>
      <c r="AC19" s="99"/>
      <c r="AD19" s="97">
        <v>448</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0.9155446756425949</v>
      </c>
      <c r="Q20" s="536"/>
      <c r="R20" s="536"/>
      <c r="S20" s="536"/>
      <c r="T20" s="536"/>
      <c r="U20" s="536"/>
      <c r="V20" s="536"/>
      <c r="W20" s="536">
        <f t="shared" ref="W20" si="0">IF(W18=0, "-", SUM(W19)/W18)</f>
        <v>0.43415637860082307</v>
      </c>
      <c r="X20" s="536"/>
      <c r="Y20" s="536"/>
      <c r="Z20" s="536"/>
      <c r="AA20" s="536"/>
      <c r="AB20" s="536"/>
      <c r="AC20" s="536"/>
      <c r="AD20" s="536">
        <f t="shared" ref="AD20" si="1">IF(AD18=0, "-", SUM(AD19)/AD18)</f>
        <v>0.84528301886792456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9" t="s">
        <v>493</v>
      </c>
      <c r="H21" s="930"/>
      <c r="I21" s="930"/>
      <c r="J21" s="930"/>
      <c r="K21" s="930"/>
      <c r="L21" s="930"/>
      <c r="M21" s="930"/>
      <c r="N21" s="930"/>
      <c r="O21" s="930"/>
      <c r="P21" s="536">
        <f>IF(P19=0, "-", SUM(P19)/SUM(P13,P14))</f>
        <v>0.95530012771392081</v>
      </c>
      <c r="Q21" s="536"/>
      <c r="R21" s="536"/>
      <c r="S21" s="536"/>
      <c r="T21" s="536"/>
      <c r="U21" s="536"/>
      <c r="V21" s="536"/>
      <c r="W21" s="536">
        <f t="shared" ref="W21" si="2">IF(W19=0, "-", SUM(W19)/SUM(W13,W14))</f>
        <v>0.41699604743083002</v>
      </c>
      <c r="X21" s="536"/>
      <c r="Y21" s="536"/>
      <c r="Z21" s="536"/>
      <c r="AA21" s="536"/>
      <c r="AB21" s="536"/>
      <c r="AC21" s="536"/>
      <c r="AD21" s="536">
        <f t="shared" ref="AD21" si="3">IF(AD19=0, "-", SUM(AD19)/SUM(AD13,AD14))</f>
        <v>0.78734622144112476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586</v>
      </c>
      <c r="H23" s="184"/>
      <c r="I23" s="184"/>
      <c r="J23" s="184"/>
      <c r="K23" s="184"/>
      <c r="L23" s="184"/>
      <c r="M23" s="184"/>
      <c r="N23" s="184"/>
      <c r="O23" s="185"/>
      <c r="P23" s="94">
        <v>527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v>76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670</v>
      </c>
      <c r="H25" s="187"/>
      <c r="I25" s="187"/>
      <c r="J25" s="187"/>
      <c r="K25" s="187"/>
      <c r="L25" s="187"/>
      <c r="M25" s="187"/>
      <c r="N25" s="187"/>
      <c r="O25" s="188"/>
      <c r="P25" s="97">
        <v>16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588</v>
      </c>
      <c r="H26" s="187"/>
      <c r="I26" s="187"/>
      <c r="J26" s="187"/>
      <c r="K26" s="187"/>
      <c r="L26" s="187"/>
      <c r="M26" s="187"/>
      <c r="N26" s="187"/>
      <c r="O26" s="188"/>
      <c r="P26" s="97">
        <v>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671</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627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6" t="s">
        <v>487</v>
      </c>
      <c r="B30" s="507"/>
      <c r="C30" s="507"/>
      <c r="D30" s="507"/>
      <c r="E30" s="507"/>
      <c r="F30" s="508"/>
      <c r="G30" s="640" t="s">
        <v>265</v>
      </c>
      <c r="H30" s="389"/>
      <c r="I30" s="389"/>
      <c r="J30" s="389"/>
      <c r="K30" s="389"/>
      <c r="L30" s="389"/>
      <c r="M30" s="389"/>
      <c r="N30" s="389"/>
      <c r="O30" s="575"/>
      <c r="P30" s="574" t="s">
        <v>59</v>
      </c>
      <c r="Q30" s="389"/>
      <c r="R30" s="389"/>
      <c r="S30" s="389"/>
      <c r="T30" s="389"/>
      <c r="U30" s="389"/>
      <c r="V30" s="389"/>
      <c r="W30" s="389"/>
      <c r="X30" s="575"/>
      <c r="Y30" s="462"/>
      <c r="Z30" s="463"/>
      <c r="AA30" s="464"/>
      <c r="AB30" s="385" t="s">
        <v>11</v>
      </c>
      <c r="AC30" s="386"/>
      <c r="AD30" s="387"/>
      <c r="AE30" s="385" t="s">
        <v>357</v>
      </c>
      <c r="AF30" s="386"/>
      <c r="AG30" s="386"/>
      <c r="AH30" s="387"/>
      <c r="AI30" s="385" t="s">
        <v>363</v>
      </c>
      <c r="AJ30" s="386"/>
      <c r="AK30" s="386"/>
      <c r="AL30" s="387"/>
      <c r="AM30" s="388" t="s">
        <v>468</v>
      </c>
      <c r="AN30" s="388"/>
      <c r="AO30" s="388"/>
      <c r="AP30" s="385"/>
      <c r="AQ30" s="631" t="s">
        <v>355</v>
      </c>
      <c r="AR30" s="632"/>
      <c r="AS30" s="632"/>
      <c r="AT30" s="633"/>
      <c r="AU30" s="389" t="s">
        <v>253</v>
      </c>
      <c r="AV30" s="389"/>
      <c r="AW30" s="389"/>
      <c r="AX30" s="390"/>
    </row>
    <row r="31" spans="1:50" ht="18.75" customHeight="1" x14ac:dyDescent="0.15">
      <c r="A31" s="509"/>
      <c r="B31" s="510"/>
      <c r="C31" s="510"/>
      <c r="D31" s="510"/>
      <c r="E31" s="510"/>
      <c r="F31" s="511"/>
      <c r="G31" s="563"/>
      <c r="H31" s="378"/>
      <c r="I31" s="378"/>
      <c r="J31" s="378"/>
      <c r="K31" s="378"/>
      <c r="L31" s="378"/>
      <c r="M31" s="378"/>
      <c r="N31" s="378"/>
      <c r="O31" s="564"/>
      <c r="P31" s="576"/>
      <c r="Q31" s="378"/>
      <c r="R31" s="378"/>
      <c r="S31" s="378"/>
      <c r="T31" s="378"/>
      <c r="U31" s="378"/>
      <c r="V31" s="378"/>
      <c r="W31" s="378"/>
      <c r="X31" s="564"/>
      <c r="Y31" s="465"/>
      <c r="Z31" s="466"/>
      <c r="AA31" s="467"/>
      <c r="AB31" s="331"/>
      <c r="AC31" s="332"/>
      <c r="AD31" s="333"/>
      <c r="AE31" s="331"/>
      <c r="AF31" s="332"/>
      <c r="AG31" s="332"/>
      <c r="AH31" s="333"/>
      <c r="AI31" s="331"/>
      <c r="AJ31" s="332"/>
      <c r="AK31" s="332"/>
      <c r="AL31" s="333"/>
      <c r="AM31" s="375"/>
      <c r="AN31" s="375"/>
      <c r="AO31" s="375"/>
      <c r="AP31" s="331"/>
      <c r="AQ31" s="215" t="s">
        <v>589</v>
      </c>
      <c r="AR31" s="133"/>
      <c r="AS31" s="134" t="s">
        <v>356</v>
      </c>
      <c r="AT31" s="169"/>
      <c r="AU31" s="269">
        <v>30</v>
      </c>
      <c r="AV31" s="269"/>
      <c r="AW31" s="378" t="s">
        <v>300</v>
      </c>
      <c r="AX31" s="379"/>
    </row>
    <row r="32" spans="1:50" ht="42" customHeight="1" x14ac:dyDescent="0.15">
      <c r="A32" s="512"/>
      <c r="B32" s="510"/>
      <c r="C32" s="510"/>
      <c r="D32" s="510"/>
      <c r="E32" s="510"/>
      <c r="F32" s="511"/>
      <c r="G32" s="537" t="s">
        <v>557</v>
      </c>
      <c r="H32" s="538"/>
      <c r="I32" s="538"/>
      <c r="J32" s="538"/>
      <c r="K32" s="538"/>
      <c r="L32" s="538"/>
      <c r="M32" s="538"/>
      <c r="N32" s="538"/>
      <c r="O32" s="539"/>
      <c r="P32" s="158" t="s">
        <v>558</v>
      </c>
      <c r="Q32" s="158"/>
      <c r="R32" s="158"/>
      <c r="S32" s="158"/>
      <c r="T32" s="158"/>
      <c r="U32" s="158"/>
      <c r="V32" s="158"/>
      <c r="W32" s="158"/>
      <c r="X32" s="229"/>
      <c r="Y32" s="337" t="s">
        <v>12</v>
      </c>
      <c r="Z32" s="546"/>
      <c r="AA32" s="547"/>
      <c r="AB32" s="519" t="s">
        <v>559</v>
      </c>
      <c r="AC32" s="519"/>
      <c r="AD32" s="519"/>
      <c r="AE32" s="363">
        <v>1</v>
      </c>
      <c r="AF32" s="364"/>
      <c r="AG32" s="364"/>
      <c r="AH32" s="364"/>
      <c r="AI32" s="363">
        <v>1</v>
      </c>
      <c r="AJ32" s="364"/>
      <c r="AK32" s="364"/>
      <c r="AL32" s="364"/>
      <c r="AM32" s="363">
        <v>1</v>
      </c>
      <c r="AN32" s="364"/>
      <c r="AO32" s="364"/>
      <c r="AP32" s="364"/>
      <c r="AQ32" s="100" t="s">
        <v>602</v>
      </c>
      <c r="AR32" s="101"/>
      <c r="AS32" s="101"/>
      <c r="AT32" s="102"/>
      <c r="AU32" s="364" t="s">
        <v>602</v>
      </c>
      <c r="AV32" s="364"/>
      <c r="AW32" s="364"/>
      <c r="AX32" s="366"/>
    </row>
    <row r="33" spans="1:50" ht="42" customHeight="1" x14ac:dyDescent="0.15">
      <c r="A33" s="513"/>
      <c r="B33" s="514"/>
      <c r="C33" s="514"/>
      <c r="D33" s="514"/>
      <c r="E33" s="514"/>
      <c r="F33" s="515"/>
      <c r="G33" s="540"/>
      <c r="H33" s="541"/>
      <c r="I33" s="541"/>
      <c r="J33" s="541"/>
      <c r="K33" s="541"/>
      <c r="L33" s="541"/>
      <c r="M33" s="541"/>
      <c r="N33" s="541"/>
      <c r="O33" s="542"/>
      <c r="P33" s="231"/>
      <c r="Q33" s="231"/>
      <c r="R33" s="231"/>
      <c r="S33" s="231"/>
      <c r="T33" s="231"/>
      <c r="U33" s="231"/>
      <c r="V33" s="231"/>
      <c r="W33" s="231"/>
      <c r="X33" s="232"/>
      <c r="Y33" s="301" t="s">
        <v>54</v>
      </c>
      <c r="Z33" s="296"/>
      <c r="AA33" s="297"/>
      <c r="AB33" s="519" t="s">
        <v>559</v>
      </c>
      <c r="AC33" s="519"/>
      <c r="AD33" s="519"/>
      <c r="AE33" s="363">
        <v>1</v>
      </c>
      <c r="AF33" s="364"/>
      <c r="AG33" s="364"/>
      <c r="AH33" s="364"/>
      <c r="AI33" s="363">
        <v>1</v>
      </c>
      <c r="AJ33" s="364"/>
      <c r="AK33" s="364"/>
      <c r="AL33" s="364"/>
      <c r="AM33" s="363">
        <v>1</v>
      </c>
      <c r="AN33" s="364"/>
      <c r="AO33" s="364"/>
      <c r="AP33" s="364"/>
      <c r="AQ33" s="100" t="s">
        <v>602</v>
      </c>
      <c r="AR33" s="101"/>
      <c r="AS33" s="101"/>
      <c r="AT33" s="102"/>
      <c r="AU33" s="364">
        <v>1</v>
      </c>
      <c r="AV33" s="364"/>
      <c r="AW33" s="364"/>
      <c r="AX33" s="366"/>
    </row>
    <row r="34" spans="1:50" ht="42"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4"/>
      <c r="Y34" s="301" t="s">
        <v>13</v>
      </c>
      <c r="Z34" s="296"/>
      <c r="AA34" s="297"/>
      <c r="AB34" s="494" t="s">
        <v>301</v>
      </c>
      <c r="AC34" s="494"/>
      <c r="AD34" s="494"/>
      <c r="AE34" s="363">
        <v>100</v>
      </c>
      <c r="AF34" s="364"/>
      <c r="AG34" s="364"/>
      <c r="AH34" s="364"/>
      <c r="AI34" s="363">
        <v>100</v>
      </c>
      <c r="AJ34" s="364"/>
      <c r="AK34" s="364"/>
      <c r="AL34" s="364"/>
      <c r="AM34" s="363">
        <v>100</v>
      </c>
      <c r="AN34" s="364"/>
      <c r="AO34" s="364"/>
      <c r="AP34" s="364"/>
      <c r="AQ34" s="100" t="s">
        <v>602</v>
      </c>
      <c r="AR34" s="101"/>
      <c r="AS34" s="101"/>
      <c r="AT34" s="102"/>
      <c r="AU34" s="364" t="s">
        <v>602</v>
      </c>
      <c r="AV34" s="364"/>
      <c r="AW34" s="364"/>
      <c r="AX34" s="366"/>
    </row>
    <row r="35" spans="1:50" ht="23.25" customHeight="1" x14ac:dyDescent="0.15">
      <c r="A35" s="900" t="s">
        <v>523</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34" t="s">
        <v>487</v>
      </c>
      <c r="B37" s="635"/>
      <c r="C37" s="635"/>
      <c r="D37" s="635"/>
      <c r="E37" s="635"/>
      <c r="F37" s="636"/>
      <c r="G37" s="561" t="s">
        <v>265</v>
      </c>
      <c r="H37" s="380"/>
      <c r="I37" s="380"/>
      <c r="J37" s="380"/>
      <c r="K37" s="380"/>
      <c r="L37" s="380"/>
      <c r="M37" s="380"/>
      <c r="N37" s="380"/>
      <c r="O37" s="562"/>
      <c r="P37" s="624" t="s">
        <v>59</v>
      </c>
      <c r="Q37" s="380"/>
      <c r="R37" s="380"/>
      <c r="S37" s="380"/>
      <c r="T37" s="380"/>
      <c r="U37" s="380"/>
      <c r="V37" s="380"/>
      <c r="W37" s="380"/>
      <c r="X37" s="562"/>
      <c r="Y37" s="625"/>
      <c r="Z37" s="626"/>
      <c r="AA37" s="627"/>
      <c r="AB37" s="367" t="s">
        <v>11</v>
      </c>
      <c r="AC37" s="368"/>
      <c r="AD37" s="369"/>
      <c r="AE37" s="367" t="s">
        <v>357</v>
      </c>
      <c r="AF37" s="368"/>
      <c r="AG37" s="368"/>
      <c r="AH37" s="369"/>
      <c r="AI37" s="367" t="s">
        <v>363</v>
      </c>
      <c r="AJ37" s="368"/>
      <c r="AK37" s="368"/>
      <c r="AL37" s="369"/>
      <c r="AM37" s="374" t="s">
        <v>468</v>
      </c>
      <c r="AN37" s="374"/>
      <c r="AO37" s="374"/>
      <c r="AP37" s="367"/>
      <c r="AQ37" s="265" t="s">
        <v>355</v>
      </c>
      <c r="AR37" s="266"/>
      <c r="AS37" s="266"/>
      <c r="AT37" s="267"/>
      <c r="AU37" s="380" t="s">
        <v>253</v>
      </c>
      <c r="AV37" s="380"/>
      <c r="AW37" s="380"/>
      <c r="AX37" s="381"/>
    </row>
    <row r="38" spans="1:50" ht="18.75" hidden="1" customHeight="1" x14ac:dyDescent="0.15">
      <c r="A38" s="509"/>
      <c r="B38" s="510"/>
      <c r="C38" s="510"/>
      <c r="D38" s="510"/>
      <c r="E38" s="510"/>
      <c r="F38" s="511"/>
      <c r="G38" s="563"/>
      <c r="H38" s="378"/>
      <c r="I38" s="378"/>
      <c r="J38" s="378"/>
      <c r="K38" s="378"/>
      <c r="L38" s="378"/>
      <c r="M38" s="378"/>
      <c r="N38" s="378"/>
      <c r="O38" s="564"/>
      <c r="P38" s="576"/>
      <c r="Q38" s="378"/>
      <c r="R38" s="378"/>
      <c r="S38" s="378"/>
      <c r="T38" s="378"/>
      <c r="U38" s="378"/>
      <c r="V38" s="378"/>
      <c r="W38" s="378"/>
      <c r="X38" s="564"/>
      <c r="Y38" s="465"/>
      <c r="Z38" s="466"/>
      <c r="AA38" s="467"/>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2"/>
      <c r="B39" s="510"/>
      <c r="C39" s="510"/>
      <c r="D39" s="510"/>
      <c r="E39" s="510"/>
      <c r="F39" s="511"/>
      <c r="G39" s="537"/>
      <c r="H39" s="538"/>
      <c r="I39" s="538"/>
      <c r="J39" s="538"/>
      <c r="K39" s="538"/>
      <c r="L39" s="538"/>
      <c r="M39" s="538"/>
      <c r="N39" s="538"/>
      <c r="O39" s="539"/>
      <c r="P39" s="158"/>
      <c r="Q39" s="158"/>
      <c r="R39" s="158"/>
      <c r="S39" s="158"/>
      <c r="T39" s="158"/>
      <c r="U39" s="158"/>
      <c r="V39" s="158"/>
      <c r="W39" s="158"/>
      <c r="X39" s="229"/>
      <c r="Y39" s="337" t="s">
        <v>12</v>
      </c>
      <c r="Z39" s="546"/>
      <c r="AA39" s="547"/>
      <c r="AB39" s="519"/>
      <c r="AC39" s="519"/>
      <c r="AD39" s="51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3"/>
      <c r="B40" s="514"/>
      <c r="C40" s="514"/>
      <c r="D40" s="514"/>
      <c r="E40" s="514"/>
      <c r="F40" s="515"/>
      <c r="G40" s="540"/>
      <c r="H40" s="541"/>
      <c r="I40" s="541"/>
      <c r="J40" s="541"/>
      <c r="K40" s="541"/>
      <c r="L40" s="541"/>
      <c r="M40" s="541"/>
      <c r="N40" s="541"/>
      <c r="O40" s="542"/>
      <c r="P40" s="231"/>
      <c r="Q40" s="231"/>
      <c r="R40" s="231"/>
      <c r="S40" s="231"/>
      <c r="T40" s="231"/>
      <c r="U40" s="231"/>
      <c r="V40" s="231"/>
      <c r="W40" s="231"/>
      <c r="X40" s="232"/>
      <c r="Y40" s="301" t="s">
        <v>54</v>
      </c>
      <c r="Z40" s="296"/>
      <c r="AA40" s="297"/>
      <c r="AB40" s="675"/>
      <c r="AC40" s="675"/>
      <c r="AD40" s="67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37"/>
      <c r="B41" s="638"/>
      <c r="C41" s="638"/>
      <c r="D41" s="638"/>
      <c r="E41" s="638"/>
      <c r="F41" s="639"/>
      <c r="G41" s="543"/>
      <c r="H41" s="544"/>
      <c r="I41" s="544"/>
      <c r="J41" s="544"/>
      <c r="K41" s="544"/>
      <c r="L41" s="544"/>
      <c r="M41" s="544"/>
      <c r="N41" s="544"/>
      <c r="O41" s="545"/>
      <c r="P41" s="161"/>
      <c r="Q41" s="161"/>
      <c r="R41" s="161"/>
      <c r="S41" s="161"/>
      <c r="T41" s="161"/>
      <c r="U41" s="161"/>
      <c r="V41" s="161"/>
      <c r="W41" s="161"/>
      <c r="X41" s="234"/>
      <c r="Y41" s="301" t="s">
        <v>13</v>
      </c>
      <c r="Z41" s="296"/>
      <c r="AA41" s="297"/>
      <c r="AB41" s="494" t="s">
        <v>301</v>
      </c>
      <c r="AC41" s="494"/>
      <c r="AD41" s="49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34" t="s">
        <v>487</v>
      </c>
      <c r="B44" s="635"/>
      <c r="C44" s="635"/>
      <c r="D44" s="635"/>
      <c r="E44" s="635"/>
      <c r="F44" s="636"/>
      <c r="G44" s="561" t="s">
        <v>265</v>
      </c>
      <c r="H44" s="380"/>
      <c r="I44" s="380"/>
      <c r="J44" s="380"/>
      <c r="K44" s="380"/>
      <c r="L44" s="380"/>
      <c r="M44" s="380"/>
      <c r="N44" s="380"/>
      <c r="O44" s="562"/>
      <c r="P44" s="624" t="s">
        <v>59</v>
      </c>
      <c r="Q44" s="380"/>
      <c r="R44" s="380"/>
      <c r="S44" s="380"/>
      <c r="T44" s="380"/>
      <c r="U44" s="380"/>
      <c r="V44" s="380"/>
      <c r="W44" s="380"/>
      <c r="X44" s="562"/>
      <c r="Y44" s="625"/>
      <c r="Z44" s="626"/>
      <c r="AA44" s="627"/>
      <c r="AB44" s="367" t="s">
        <v>11</v>
      </c>
      <c r="AC44" s="368"/>
      <c r="AD44" s="369"/>
      <c r="AE44" s="367" t="s">
        <v>357</v>
      </c>
      <c r="AF44" s="368"/>
      <c r="AG44" s="368"/>
      <c r="AH44" s="369"/>
      <c r="AI44" s="367" t="s">
        <v>363</v>
      </c>
      <c r="AJ44" s="368"/>
      <c r="AK44" s="368"/>
      <c r="AL44" s="369"/>
      <c r="AM44" s="374" t="s">
        <v>468</v>
      </c>
      <c r="AN44" s="374"/>
      <c r="AO44" s="374"/>
      <c r="AP44" s="367"/>
      <c r="AQ44" s="265" t="s">
        <v>355</v>
      </c>
      <c r="AR44" s="266"/>
      <c r="AS44" s="266"/>
      <c r="AT44" s="267"/>
      <c r="AU44" s="380" t="s">
        <v>253</v>
      </c>
      <c r="AV44" s="380"/>
      <c r="AW44" s="380"/>
      <c r="AX44" s="381"/>
    </row>
    <row r="45" spans="1:50" ht="18.75" hidden="1" customHeight="1" x14ac:dyDescent="0.15">
      <c r="A45" s="509"/>
      <c r="B45" s="510"/>
      <c r="C45" s="510"/>
      <c r="D45" s="510"/>
      <c r="E45" s="510"/>
      <c r="F45" s="511"/>
      <c r="G45" s="563"/>
      <c r="H45" s="378"/>
      <c r="I45" s="378"/>
      <c r="J45" s="378"/>
      <c r="K45" s="378"/>
      <c r="L45" s="378"/>
      <c r="M45" s="378"/>
      <c r="N45" s="378"/>
      <c r="O45" s="564"/>
      <c r="P45" s="576"/>
      <c r="Q45" s="378"/>
      <c r="R45" s="378"/>
      <c r="S45" s="378"/>
      <c r="T45" s="378"/>
      <c r="U45" s="378"/>
      <c r="V45" s="378"/>
      <c r="W45" s="378"/>
      <c r="X45" s="564"/>
      <c r="Y45" s="465"/>
      <c r="Z45" s="466"/>
      <c r="AA45" s="467"/>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2"/>
      <c r="B46" s="510"/>
      <c r="C46" s="510"/>
      <c r="D46" s="510"/>
      <c r="E46" s="510"/>
      <c r="F46" s="511"/>
      <c r="G46" s="537"/>
      <c r="H46" s="538"/>
      <c r="I46" s="538"/>
      <c r="J46" s="538"/>
      <c r="K46" s="538"/>
      <c r="L46" s="538"/>
      <c r="M46" s="538"/>
      <c r="N46" s="538"/>
      <c r="O46" s="539"/>
      <c r="P46" s="158"/>
      <c r="Q46" s="158"/>
      <c r="R46" s="158"/>
      <c r="S46" s="158"/>
      <c r="T46" s="158"/>
      <c r="U46" s="158"/>
      <c r="V46" s="158"/>
      <c r="W46" s="158"/>
      <c r="X46" s="229"/>
      <c r="Y46" s="337" t="s">
        <v>12</v>
      </c>
      <c r="Z46" s="546"/>
      <c r="AA46" s="547"/>
      <c r="AB46" s="519"/>
      <c r="AC46" s="519"/>
      <c r="AD46" s="51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3"/>
      <c r="B47" s="514"/>
      <c r="C47" s="514"/>
      <c r="D47" s="514"/>
      <c r="E47" s="514"/>
      <c r="F47" s="515"/>
      <c r="G47" s="540"/>
      <c r="H47" s="541"/>
      <c r="I47" s="541"/>
      <c r="J47" s="541"/>
      <c r="K47" s="541"/>
      <c r="L47" s="541"/>
      <c r="M47" s="541"/>
      <c r="N47" s="541"/>
      <c r="O47" s="542"/>
      <c r="P47" s="231"/>
      <c r="Q47" s="231"/>
      <c r="R47" s="231"/>
      <c r="S47" s="231"/>
      <c r="T47" s="231"/>
      <c r="U47" s="231"/>
      <c r="V47" s="231"/>
      <c r="W47" s="231"/>
      <c r="X47" s="232"/>
      <c r="Y47" s="301" t="s">
        <v>54</v>
      </c>
      <c r="Z47" s="296"/>
      <c r="AA47" s="297"/>
      <c r="AB47" s="675"/>
      <c r="AC47" s="675"/>
      <c r="AD47" s="67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37"/>
      <c r="B48" s="638"/>
      <c r="C48" s="638"/>
      <c r="D48" s="638"/>
      <c r="E48" s="638"/>
      <c r="F48" s="639"/>
      <c r="G48" s="543"/>
      <c r="H48" s="544"/>
      <c r="I48" s="544"/>
      <c r="J48" s="544"/>
      <c r="K48" s="544"/>
      <c r="L48" s="544"/>
      <c r="M48" s="544"/>
      <c r="N48" s="544"/>
      <c r="O48" s="545"/>
      <c r="P48" s="161"/>
      <c r="Q48" s="161"/>
      <c r="R48" s="161"/>
      <c r="S48" s="161"/>
      <c r="T48" s="161"/>
      <c r="U48" s="161"/>
      <c r="V48" s="161"/>
      <c r="W48" s="161"/>
      <c r="X48" s="234"/>
      <c r="Y48" s="301" t="s">
        <v>13</v>
      </c>
      <c r="Z48" s="296"/>
      <c r="AA48" s="297"/>
      <c r="AB48" s="494" t="s">
        <v>301</v>
      </c>
      <c r="AC48" s="494"/>
      <c r="AD48" s="49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09" t="s">
        <v>487</v>
      </c>
      <c r="B51" s="510"/>
      <c r="C51" s="510"/>
      <c r="D51" s="510"/>
      <c r="E51" s="510"/>
      <c r="F51" s="511"/>
      <c r="G51" s="561" t="s">
        <v>265</v>
      </c>
      <c r="H51" s="380"/>
      <c r="I51" s="380"/>
      <c r="J51" s="380"/>
      <c r="K51" s="380"/>
      <c r="L51" s="380"/>
      <c r="M51" s="380"/>
      <c r="N51" s="380"/>
      <c r="O51" s="562"/>
      <c r="P51" s="624" t="s">
        <v>59</v>
      </c>
      <c r="Q51" s="380"/>
      <c r="R51" s="380"/>
      <c r="S51" s="380"/>
      <c r="T51" s="380"/>
      <c r="U51" s="380"/>
      <c r="V51" s="380"/>
      <c r="W51" s="380"/>
      <c r="X51" s="562"/>
      <c r="Y51" s="625"/>
      <c r="Z51" s="626"/>
      <c r="AA51" s="627"/>
      <c r="AB51" s="367" t="s">
        <v>11</v>
      </c>
      <c r="AC51" s="368"/>
      <c r="AD51" s="369"/>
      <c r="AE51" s="367" t="s">
        <v>357</v>
      </c>
      <c r="AF51" s="368"/>
      <c r="AG51" s="368"/>
      <c r="AH51" s="369"/>
      <c r="AI51" s="367" t="s">
        <v>363</v>
      </c>
      <c r="AJ51" s="368"/>
      <c r="AK51" s="368"/>
      <c r="AL51" s="369"/>
      <c r="AM51" s="374" t="s">
        <v>468</v>
      </c>
      <c r="AN51" s="374"/>
      <c r="AO51" s="374"/>
      <c r="AP51" s="367"/>
      <c r="AQ51" s="265" t="s">
        <v>355</v>
      </c>
      <c r="AR51" s="266"/>
      <c r="AS51" s="266"/>
      <c r="AT51" s="267"/>
      <c r="AU51" s="376" t="s">
        <v>253</v>
      </c>
      <c r="AV51" s="376"/>
      <c r="AW51" s="376"/>
      <c r="AX51" s="377"/>
    </row>
    <row r="52" spans="1:50" ht="18.75" hidden="1" customHeight="1" x14ac:dyDescent="0.15">
      <c r="A52" s="509"/>
      <c r="B52" s="510"/>
      <c r="C52" s="510"/>
      <c r="D52" s="510"/>
      <c r="E52" s="510"/>
      <c r="F52" s="511"/>
      <c r="G52" s="563"/>
      <c r="H52" s="378"/>
      <c r="I52" s="378"/>
      <c r="J52" s="378"/>
      <c r="K52" s="378"/>
      <c r="L52" s="378"/>
      <c r="M52" s="378"/>
      <c r="N52" s="378"/>
      <c r="O52" s="564"/>
      <c r="P52" s="576"/>
      <c r="Q52" s="378"/>
      <c r="R52" s="378"/>
      <c r="S52" s="378"/>
      <c r="T52" s="378"/>
      <c r="U52" s="378"/>
      <c r="V52" s="378"/>
      <c r="W52" s="378"/>
      <c r="X52" s="564"/>
      <c r="Y52" s="465"/>
      <c r="Z52" s="466"/>
      <c r="AA52" s="467"/>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9"/>
      <c r="Y53" s="337" t="s">
        <v>12</v>
      </c>
      <c r="Z53" s="546"/>
      <c r="AA53" s="547"/>
      <c r="AB53" s="519"/>
      <c r="AC53" s="519"/>
      <c r="AD53" s="51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3"/>
      <c r="B54" s="514"/>
      <c r="C54" s="514"/>
      <c r="D54" s="514"/>
      <c r="E54" s="514"/>
      <c r="F54" s="515"/>
      <c r="G54" s="540"/>
      <c r="H54" s="541"/>
      <c r="I54" s="541"/>
      <c r="J54" s="541"/>
      <c r="K54" s="541"/>
      <c r="L54" s="541"/>
      <c r="M54" s="541"/>
      <c r="N54" s="541"/>
      <c r="O54" s="542"/>
      <c r="P54" s="231"/>
      <c r="Q54" s="231"/>
      <c r="R54" s="231"/>
      <c r="S54" s="231"/>
      <c r="T54" s="231"/>
      <c r="U54" s="231"/>
      <c r="V54" s="231"/>
      <c r="W54" s="231"/>
      <c r="X54" s="232"/>
      <c r="Y54" s="301" t="s">
        <v>54</v>
      </c>
      <c r="Z54" s="296"/>
      <c r="AA54" s="297"/>
      <c r="AB54" s="675"/>
      <c r="AC54" s="675"/>
      <c r="AD54" s="67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37"/>
      <c r="B55" s="638"/>
      <c r="C55" s="638"/>
      <c r="D55" s="638"/>
      <c r="E55" s="638"/>
      <c r="F55" s="639"/>
      <c r="G55" s="543"/>
      <c r="H55" s="544"/>
      <c r="I55" s="544"/>
      <c r="J55" s="544"/>
      <c r="K55" s="544"/>
      <c r="L55" s="544"/>
      <c r="M55" s="544"/>
      <c r="N55" s="544"/>
      <c r="O55" s="545"/>
      <c r="P55" s="161"/>
      <c r="Q55" s="161"/>
      <c r="R55" s="161"/>
      <c r="S55" s="161"/>
      <c r="T55" s="161"/>
      <c r="U55" s="161"/>
      <c r="V55" s="161"/>
      <c r="W55" s="161"/>
      <c r="X55" s="234"/>
      <c r="Y55" s="301" t="s">
        <v>13</v>
      </c>
      <c r="Z55" s="296"/>
      <c r="AA55" s="297"/>
      <c r="AB55" s="458" t="s">
        <v>14</v>
      </c>
      <c r="AC55" s="458"/>
      <c r="AD55" s="45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09" t="s">
        <v>487</v>
      </c>
      <c r="B58" s="510"/>
      <c r="C58" s="510"/>
      <c r="D58" s="510"/>
      <c r="E58" s="510"/>
      <c r="F58" s="511"/>
      <c r="G58" s="561" t="s">
        <v>265</v>
      </c>
      <c r="H58" s="380"/>
      <c r="I58" s="380"/>
      <c r="J58" s="380"/>
      <c r="K58" s="380"/>
      <c r="L58" s="380"/>
      <c r="M58" s="380"/>
      <c r="N58" s="380"/>
      <c r="O58" s="562"/>
      <c r="P58" s="624" t="s">
        <v>59</v>
      </c>
      <c r="Q58" s="380"/>
      <c r="R58" s="380"/>
      <c r="S58" s="380"/>
      <c r="T58" s="380"/>
      <c r="U58" s="380"/>
      <c r="V58" s="380"/>
      <c r="W58" s="380"/>
      <c r="X58" s="562"/>
      <c r="Y58" s="625"/>
      <c r="Z58" s="626"/>
      <c r="AA58" s="627"/>
      <c r="AB58" s="367" t="s">
        <v>11</v>
      </c>
      <c r="AC58" s="368"/>
      <c r="AD58" s="369"/>
      <c r="AE58" s="367" t="s">
        <v>357</v>
      </c>
      <c r="AF58" s="368"/>
      <c r="AG58" s="368"/>
      <c r="AH58" s="369"/>
      <c r="AI58" s="367" t="s">
        <v>363</v>
      </c>
      <c r="AJ58" s="368"/>
      <c r="AK58" s="368"/>
      <c r="AL58" s="369"/>
      <c r="AM58" s="374" t="s">
        <v>468</v>
      </c>
      <c r="AN58" s="374"/>
      <c r="AO58" s="374"/>
      <c r="AP58" s="367"/>
      <c r="AQ58" s="265" t="s">
        <v>355</v>
      </c>
      <c r="AR58" s="266"/>
      <c r="AS58" s="266"/>
      <c r="AT58" s="267"/>
      <c r="AU58" s="376" t="s">
        <v>253</v>
      </c>
      <c r="AV58" s="376"/>
      <c r="AW58" s="376"/>
      <c r="AX58" s="377"/>
    </row>
    <row r="59" spans="1:50" ht="18.75" hidden="1" customHeight="1" x14ac:dyDescent="0.15">
      <c r="A59" s="509"/>
      <c r="B59" s="510"/>
      <c r="C59" s="510"/>
      <c r="D59" s="510"/>
      <c r="E59" s="510"/>
      <c r="F59" s="511"/>
      <c r="G59" s="563"/>
      <c r="H59" s="378"/>
      <c r="I59" s="378"/>
      <c r="J59" s="378"/>
      <c r="K59" s="378"/>
      <c r="L59" s="378"/>
      <c r="M59" s="378"/>
      <c r="N59" s="378"/>
      <c r="O59" s="564"/>
      <c r="P59" s="576"/>
      <c r="Q59" s="378"/>
      <c r="R59" s="378"/>
      <c r="S59" s="378"/>
      <c r="T59" s="378"/>
      <c r="U59" s="378"/>
      <c r="V59" s="378"/>
      <c r="W59" s="378"/>
      <c r="X59" s="564"/>
      <c r="Y59" s="465"/>
      <c r="Z59" s="466"/>
      <c r="AA59" s="467"/>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9"/>
      <c r="Y60" s="337" t="s">
        <v>12</v>
      </c>
      <c r="Z60" s="546"/>
      <c r="AA60" s="547"/>
      <c r="AB60" s="519"/>
      <c r="AC60" s="519"/>
      <c r="AD60" s="51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3"/>
      <c r="B61" s="514"/>
      <c r="C61" s="514"/>
      <c r="D61" s="514"/>
      <c r="E61" s="514"/>
      <c r="F61" s="515"/>
      <c r="G61" s="540"/>
      <c r="H61" s="541"/>
      <c r="I61" s="541"/>
      <c r="J61" s="541"/>
      <c r="K61" s="541"/>
      <c r="L61" s="541"/>
      <c r="M61" s="541"/>
      <c r="N61" s="541"/>
      <c r="O61" s="542"/>
      <c r="P61" s="231"/>
      <c r="Q61" s="231"/>
      <c r="R61" s="231"/>
      <c r="S61" s="231"/>
      <c r="T61" s="231"/>
      <c r="U61" s="231"/>
      <c r="V61" s="231"/>
      <c r="W61" s="231"/>
      <c r="X61" s="232"/>
      <c r="Y61" s="301" t="s">
        <v>54</v>
      </c>
      <c r="Z61" s="296"/>
      <c r="AA61" s="297"/>
      <c r="AB61" s="675"/>
      <c r="AC61" s="675"/>
      <c r="AD61" s="67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4"/>
      <c r="Y62" s="301" t="s">
        <v>13</v>
      </c>
      <c r="Z62" s="296"/>
      <c r="AA62" s="297"/>
      <c r="AB62" s="494" t="s">
        <v>14</v>
      </c>
      <c r="AC62" s="494"/>
      <c r="AD62" s="49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483</v>
      </c>
      <c r="X65" s="873"/>
      <c r="Y65" s="876"/>
      <c r="Z65" s="876"/>
      <c r="AA65" s="877"/>
      <c r="AB65" s="870" t="s">
        <v>11</v>
      </c>
      <c r="AC65" s="866"/>
      <c r="AD65" s="867"/>
      <c r="AE65" s="367" t="s">
        <v>357</v>
      </c>
      <c r="AF65" s="368"/>
      <c r="AG65" s="368"/>
      <c r="AH65" s="369"/>
      <c r="AI65" s="367" t="s">
        <v>363</v>
      </c>
      <c r="AJ65" s="368"/>
      <c r="AK65" s="368"/>
      <c r="AL65" s="369"/>
      <c r="AM65" s="374" t="s">
        <v>468</v>
      </c>
      <c r="AN65" s="374"/>
      <c r="AO65" s="374"/>
      <c r="AP65" s="367"/>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486</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513</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513</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514</v>
      </c>
      <c r="AC69" s="980"/>
      <c r="AD69" s="980"/>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494</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512</v>
      </c>
      <c r="X70" s="949"/>
      <c r="Y70" s="954" t="s">
        <v>12</v>
      </c>
      <c r="Z70" s="954"/>
      <c r="AA70" s="955"/>
      <c r="AB70" s="956" t="s">
        <v>513</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513</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514</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488</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468</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526</v>
      </c>
      <c r="B78" s="915"/>
      <c r="C78" s="915"/>
      <c r="D78" s="915"/>
      <c r="E78" s="912" t="s">
        <v>461</v>
      </c>
      <c r="F78" s="913"/>
      <c r="G78" s="57" t="s">
        <v>365</v>
      </c>
      <c r="H78" s="790"/>
      <c r="I78" s="242"/>
      <c r="J78" s="242"/>
      <c r="K78" s="242"/>
      <c r="L78" s="242"/>
      <c r="M78" s="242"/>
      <c r="N78" s="242"/>
      <c r="O78" s="791"/>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482</v>
      </c>
      <c r="AP79" s="146"/>
      <c r="AQ79" s="146"/>
      <c r="AR79" s="81" t="s">
        <v>480</v>
      </c>
      <c r="AS79" s="145"/>
      <c r="AT79" s="146"/>
      <c r="AU79" s="146"/>
      <c r="AV79" s="146"/>
      <c r="AW79" s="146"/>
      <c r="AX79" s="147"/>
    </row>
    <row r="80" spans="1:50" ht="18.75" hidden="1" customHeight="1" x14ac:dyDescent="0.15">
      <c r="A80" s="516" t="s">
        <v>266</v>
      </c>
      <c r="B80" s="849" t="s">
        <v>479</v>
      </c>
      <c r="C80" s="850"/>
      <c r="D80" s="850"/>
      <c r="E80" s="850"/>
      <c r="F80" s="851"/>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5"/>
    </row>
    <row r="81" spans="1:60" ht="22.5" hidden="1" customHeight="1" x14ac:dyDescent="0.15">
      <c r="A81" s="517"/>
      <c r="B81" s="852"/>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7"/>
      <c r="B82" s="852"/>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8"/>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2"/>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3"/>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8" t="s">
        <v>264</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5" t="s">
        <v>11</v>
      </c>
      <c r="AC85" s="456"/>
      <c r="AD85" s="457"/>
      <c r="AE85" s="367" t="s">
        <v>357</v>
      </c>
      <c r="AF85" s="368"/>
      <c r="AG85" s="368"/>
      <c r="AH85" s="369"/>
      <c r="AI85" s="367" t="s">
        <v>363</v>
      </c>
      <c r="AJ85" s="368"/>
      <c r="AK85" s="368"/>
      <c r="AL85" s="369"/>
      <c r="AM85" s="374" t="s">
        <v>468</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17"/>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17"/>
      <c r="B87" s="548"/>
      <c r="C87" s="548"/>
      <c r="D87" s="548"/>
      <c r="E87" s="548"/>
      <c r="F87" s="549"/>
      <c r="G87" s="228"/>
      <c r="H87" s="158"/>
      <c r="I87" s="158"/>
      <c r="J87" s="158"/>
      <c r="K87" s="158"/>
      <c r="L87" s="158"/>
      <c r="M87" s="158"/>
      <c r="N87" s="158"/>
      <c r="O87" s="229"/>
      <c r="P87" s="158"/>
      <c r="Q87" s="801"/>
      <c r="R87" s="801"/>
      <c r="S87" s="801"/>
      <c r="T87" s="801"/>
      <c r="U87" s="801"/>
      <c r="V87" s="801"/>
      <c r="W87" s="801"/>
      <c r="X87" s="802"/>
      <c r="Y87" s="751" t="s">
        <v>62</v>
      </c>
      <c r="Z87" s="752"/>
      <c r="AA87" s="753"/>
      <c r="AB87" s="519"/>
      <c r="AC87" s="519"/>
      <c r="AD87" s="51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17"/>
      <c r="B88" s="548"/>
      <c r="C88" s="548"/>
      <c r="D88" s="548"/>
      <c r="E88" s="548"/>
      <c r="F88" s="549"/>
      <c r="G88" s="230"/>
      <c r="H88" s="231"/>
      <c r="I88" s="231"/>
      <c r="J88" s="231"/>
      <c r="K88" s="231"/>
      <c r="L88" s="231"/>
      <c r="M88" s="231"/>
      <c r="N88" s="231"/>
      <c r="O88" s="232"/>
      <c r="P88" s="803"/>
      <c r="Q88" s="803"/>
      <c r="R88" s="803"/>
      <c r="S88" s="803"/>
      <c r="T88" s="803"/>
      <c r="U88" s="803"/>
      <c r="V88" s="803"/>
      <c r="W88" s="803"/>
      <c r="X88" s="804"/>
      <c r="Y88" s="725" t="s">
        <v>54</v>
      </c>
      <c r="Z88" s="726"/>
      <c r="AA88" s="727"/>
      <c r="AB88" s="675"/>
      <c r="AC88" s="675"/>
      <c r="AD88" s="67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17"/>
      <c r="B89" s="550"/>
      <c r="C89" s="550"/>
      <c r="D89" s="550"/>
      <c r="E89" s="550"/>
      <c r="F89" s="551"/>
      <c r="G89" s="233"/>
      <c r="H89" s="161"/>
      <c r="I89" s="161"/>
      <c r="J89" s="161"/>
      <c r="K89" s="161"/>
      <c r="L89" s="161"/>
      <c r="M89" s="161"/>
      <c r="N89" s="161"/>
      <c r="O89" s="234"/>
      <c r="P89" s="805"/>
      <c r="Q89" s="805"/>
      <c r="R89" s="805"/>
      <c r="S89" s="805"/>
      <c r="T89" s="805"/>
      <c r="U89" s="805"/>
      <c r="V89" s="805"/>
      <c r="W89" s="805"/>
      <c r="X89" s="806"/>
      <c r="Y89" s="725" t="s">
        <v>13</v>
      </c>
      <c r="Z89" s="726"/>
      <c r="AA89" s="727"/>
      <c r="AB89" s="458" t="s">
        <v>14</v>
      </c>
      <c r="AC89" s="458"/>
      <c r="AD89" s="458"/>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5" t="s">
        <v>11</v>
      </c>
      <c r="AC90" s="456"/>
      <c r="AD90" s="457"/>
      <c r="AE90" s="367" t="s">
        <v>357</v>
      </c>
      <c r="AF90" s="368"/>
      <c r="AG90" s="368"/>
      <c r="AH90" s="369"/>
      <c r="AI90" s="367" t="s">
        <v>363</v>
      </c>
      <c r="AJ90" s="368"/>
      <c r="AK90" s="368"/>
      <c r="AL90" s="369"/>
      <c r="AM90" s="374" t="s">
        <v>468</v>
      </c>
      <c r="AN90" s="374"/>
      <c r="AO90" s="374"/>
      <c r="AP90" s="367"/>
      <c r="AQ90" s="173" t="s">
        <v>355</v>
      </c>
      <c r="AR90" s="166"/>
      <c r="AS90" s="166"/>
      <c r="AT90" s="167"/>
      <c r="AU90" s="372" t="s">
        <v>253</v>
      </c>
      <c r="AV90" s="372"/>
      <c r="AW90" s="372"/>
      <c r="AX90" s="373"/>
    </row>
    <row r="91" spans="1:60" ht="18.75" hidden="1" customHeight="1" x14ac:dyDescent="0.15">
      <c r="A91" s="517"/>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17"/>
      <c r="B92" s="548"/>
      <c r="C92" s="548"/>
      <c r="D92" s="548"/>
      <c r="E92" s="548"/>
      <c r="F92" s="549"/>
      <c r="G92" s="228"/>
      <c r="H92" s="158"/>
      <c r="I92" s="158"/>
      <c r="J92" s="158"/>
      <c r="K92" s="158"/>
      <c r="L92" s="158"/>
      <c r="M92" s="158"/>
      <c r="N92" s="158"/>
      <c r="O92" s="229"/>
      <c r="P92" s="158"/>
      <c r="Q92" s="801"/>
      <c r="R92" s="801"/>
      <c r="S92" s="801"/>
      <c r="T92" s="801"/>
      <c r="U92" s="801"/>
      <c r="V92" s="801"/>
      <c r="W92" s="801"/>
      <c r="X92" s="802"/>
      <c r="Y92" s="751" t="s">
        <v>62</v>
      </c>
      <c r="Z92" s="752"/>
      <c r="AA92" s="753"/>
      <c r="AB92" s="519"/>
      <c r="AC92" s="519"/>
      <c r="AD92" s="51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17"/>
      <c r="B93" s="548"/>
      <c r="C93" s="548"/>
      <c r="D93" s="548"/>
      <c r="E93" s="548"/>
      <c r="F93" s="549"/>
      <c r="G93" s="230"/>
      <c r="H93" s="231"/>
      <c r="I93" s="231"/>
      <c r="J93" s="231"/>
      <c r="K93" s="231"/>
      <c r="L93" s="231"/>
      <c r="M93" s="231"/>
      <c r="N93" s="231"/>
      <c r="O93" s="232"/>
      <c r="P93" s="803"/>
      <c r="Q93" s="803"/>
      <c r="R93" s="803"/>
      <c r="S93" s="803"/>
      <c r="T93" s="803"/>
      <c r="U93" s="803"/>
      <c r="V93" s="803"/>
      <c r="W93" s="803"/>
      <c r="X93" s="804"/>
      <c r="Y93" s="725" t="s">
        <v>54</v>
      </c>
      <c r="Z93" s="726"/>
      <c r="AA93" s="727"/>
      <c r="AB93" s="675"/>
      <c r="AC93" s="675"/>
      <c r="AD93" s="67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17"/>
      <c r="B94" s="550"/>
      <c r="C94" s="550"/>
      <c r="D94" s="550"/>
      <c r="E94" s="550"/>
      <c r="F94" s="551"/>
      <c r="G94" s="233"/>
      <c r="H94" s="161"/>
      <c r="I94" s="161"/>
      <c r="J94" s="161"/>
      <c r="K94" s="161"/>
      <c r="L94" s="161"/>
      <c r="M94" s="161"/>
      <c r="N94" s="161"/>
      <c r="O94" s="234"/>
      <c r="P94" s="805"/>
      <c r="Q94" s="805"/>
      <c r="R94" s="805"/>
      <c r="S94" s="805"/>
      <c r="T94" s="805"/>
      <c r="U94" s="805"/>
      <c r="V94" s="805"/>
      <c r="W94" s="805"/>
      <c r="X94" s="806"/>
      <c r="Y94" s="725" t="s">
        <v>13</v>
      </c>
      <c r="Z94" s="726"/>
      <c r="AA94" s="727"/>
      <c r="AB94" s="458" t="s">
        <v>14</v>
      </c>
      <c r="AC94" s="458"/>
      <c r="AD94" s="458"/>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17"/>
      <c r="B95" s="548" t="s">
        <v>264</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5" t="s">
        <v>11</v>
      </c>
      <c r="AC95" s="456"/>
      <c r="AD95" s="457"/>
      <c r="AE95" s="367" t="s">
        <v>357</v>
      </c>
      <c r="AF95" s="368"/>
      <c r="AG95" s="368"/>
      <c r="AH95" s="369"/>
      <c r="AI95" s="367" t="s">
        <v>363</v>
      </c>
      <c r="AJ95" s="368"/>
      <c r="AK95" s="368"/>
      <c r="AL95" s="369"/>
      <c r="AM95" s="374" t="s">
        <v>468</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17"/>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17"/>
      <c r="B97" s="548"/>
      <c r="C97" s="548"/>
      <c r="D97" s="548"/>
      <c r="E97" s="548"/>
      <c r="F97" s="549"/>
      <c r="G97" s="228"/>
      <c r="H97" s="158"/>
      <c r="I97" s="158"/>
      <c r="J97" s="158"/>
      <c r="K97" s="158"/>
      <c r="L97" s="158"/>
      <c r="M97" s="158"/>
      <c r="N97" s="158"/>
      <c r="O97" s="229"/>
      <c r="P97" s="158"/>
      <c r="Q97" s="801"/>
      <c r="R97" s="801"/>
      <c r="S97" s="801"/>
      <c r="T97" s="801"/>
      <c r="U97" s="801"/>
      <c r="V97" s="801"/>
      <c r="W97" s="801"/>
      <c r="X97" s="802"/>
      <c r="Y97" s="751" t="s">
        <v>62</v>
      </c>
      <c r="Z97" s="752"/>
      <c r="AA97" s="75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17"/>
      <c r="B98" s="548"/>
      <c r="C98" s="548"/>
      <c r="D98" s="548"/>
      <c r="E98" s="548"/>
      <c r="F98" s="549"/>
      <c r="G98" s="230"/>
      <c r="H98" s="231"/>
      <c r="I98" s="231"/>
      <c r="J98" s="231"/>
      <c r="K98" s="231"/>
      <c r="L98" s="231"/>
      <c r="M98" s="231"/>
      <c r="N98" s="231"/>
      <c r="O98" s="232"/>
      <c r="P98" s="803"/>
      <c r="Q98" s="803"/>
      <c r="R98" s="803"/>
      <c r="S98" s="803"/>
      <c r="T98" s="803"/>
      <c r="U98" s="803"/>
      <c r="V98" s="803"/>
      <c r="W98" s="803"/>
      <c r="X98" s="804"/>
      <c r="Y98" s="725" t="s">
        <v>54</v>
      </c>
      <c r="Z98" s="726"/>
      <c r="AA98" s="727"/>
      <c r="AB98" s="798"/>
      <c r="AC98" s="799"/>
      <c r="AD98" s="80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18"/>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7" t="s">
        <v>13</v>
      </c>
      <c r="Z99" s="478"/>
      <c r="AA99" s="479"/>
      <c r="AB99" s="459" t="s">
        <v>14</v>
      </c>
      <c r="AC99" s="460"/>
      <c r="AD99" s="461"/>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2"/>
      <c r="Z100" s="463"/>
      <c r="AA100" s="464"/>
      <c r="AB100" s="860" t="s">
        <v>11</v>
      </c>
      <c r="AC100" s="860"/>
      <c r="AD100" s="860"/>
      <c r="AE100" s="826" t="s">
        <v>357</v>
      </c>
      <c r="AF100" s="827"/>
      <c r="AG100" s="827"/>
      <c r="AH100" s="828"/>
      <c r="AI100" s="826" t="s">
        <v>363</v>
      </c>
      <c r="AJ100" s="827"/>
      <c r="AK100" s="827"/>
      <c r="AL100" s="828"/>
      <c r="AM100" s="826" t="s">
        <v>468</v>
      </c>
      <c r="AN100" s="827"/>
      <c r="AO100" s="827"/>
      <c r="AP100" s="828"/>
      <c r="AQ100" s="933" t="s">
        <v>490</v>
      </c>
      <c r="AR100" s="934"/>
      <c r="AS100" s="934"/>
      <c r="AT100" s="935"/>
      <c r="AU100" s="933" t="s">
        <v>536</v>
      </c>
      <c r="AV100" s="934"/>
      <c r="AW100" s="934"/>
      <c r="AX100" s="936"/>
    </row>
    <row r="101" spans="1:60" ht="28.5" customHeight="1" x14ac:dyDescent="0.15">
      <c r="A101" s="488"/>
      <c r="B101" s="489"/>
      <c r="C101" s="489"/>
      <c r="D101" s="489"/>
      <c r="E101" s="489"/>
      <c r="F101" s="490"/>
      <c r="G101" s="158" t="s">
        <v>561</v>
      </c>
      <c r="H101" s="158"/>
      <c r="I101" s="158"/>
      <c r="J101" s="158"/>
      <c r="K101" s="158"/>
      <c r="L101" s="158"/>
      <c r="M101" s="158"/>
      <c r="N101" s="158"/>
      <c r="O101" s="158"/>
      <c r="P101" s="158"/>
      <c r="Q101" s="158"/>
      <c r="R101" s="158"/>
      <c r="S101" s="158"/>
      <c r="T101" s="158"/>
      <c r="U101" s="158"/>
      <c r="V101" s="158"/>
      <c r="W101" s="158"/>
      <c r="X101" s="229"/>
      <c r="Y101" s="816" t="s">
        <v>55</v>
      </c>
      <c r="Z101" s="708"/>
      <c r="AA101" s="709"/>
      <c r="AB101" s="519" t="s">
        <v>604</v>
      </c>
      <c r="AC101" s="519"/>
      <c r="AD101" s="519"/>
      <c r="AE101" s="363" t="s">
        <v>605</v>
      </c>
      <c r="AF101" s="364"/>
      <c r="AG101" s="364"/>
      <c r="AH101" s="365"/>
      <c r="AI101" s="363" t="s">
        <v>604</v>
      </c>
      <c r="AJ101" s="364"/>
      <c r="AK101" s="364"/>
      <c r="AL101" s="365"/>
      <c r="AM101" s="363" t="s">
        <v>604</v>
      </c>
      <c r="AN101" s="364"/>
      <c r="AO101" s="364"/>
      <c r="AP101" s="365"/>
      <c r="AQ101" s="363" t="s">
        <v>607</v>
      </c>
      <c r="AR101" s="364"/>
      <c r="AS101" s="364"/>
      <c r="AT101" s="365"/>
      <c r="AU101" s="363" t="s">
        <v>604</v>
      </c>
      <c r="AV101" s="364"/>
      <c r="AW101" s="364"/>
      <c r="AX101" s="365"/>
    </row>
    <row r="102" spans="1:60" ht="28.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4"/>
      <c r="Y102" s="471" t="s">
        <v>56</v>
      </c>
      <c r="Z102" s="338"/>
      <c r="AA102" s="339"/>
      <c r="AB102" s="519" t="s">
        <v>604</v>
      </c>
      <c r="AC102" s="519"/>
      <c r="AD102" s="519"/>
      <c r="AE102" s="357" t="s">
        <v>606</v>
      </c>
      <c r="AF102" s="357"/>
      <c r="AG102" s="357"/>
      <c r="AH102" s="357"/>
      <c r="AI102" s="357" t="s">
        <v>607</v>
      </c>
      <c r="AJ102" s="357"/>
      <c r="AK102" s="357"/>
      <c r="AL102" s="357"/>
      <c r="AM102" s="357" t="s">
        <v>604</v>
      </c>
      <c r="AN102" s="357"/>
      <c r="AO102" s="357"/>
      <c r="AP102" s="357"/>
      <c r="AQ102" s="817" t="s">
        <v>604</v>
      </c>
      <c r="AR102" s="818"/>
      <c r="AS102" s="818"/>
      <c r="AT102" s="819"/>
      <c r="AU102" s="817" t="s">
        <v>607</v>
      </c>
      <c r="AV102" s="818"/>
      <c r="AW102" s="818"/>
      <c r="AX102" s="819"/>
    </row>
    <row r="103" spans="1:60" ht="31.5" hidden="1" customHeight="1" x14ac:dyDescent="0.15">
      <c r="A103" s="485" t="s">
        <v>489</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1" t="s">
        <v>11</v>
      </c>
      <c r="AC103" s="296"/>
      <c r="AD103" s="297"/>
      <c r="AE103" s="301" t="s">
        <v>357</v>
      </c>
      <c r="AF103" s="296"/>
      <c r="AG103" s="296"/>
      <c r="AH103" s="297"/>
      <c r="AI103" s="301" t="s">
        <v>363</v>
      </c>
      <c r="AJ103" s="296"/>
      <c r="AK103" s="296"/>
      <c r="AL103" s="297"/>
      <c r="AM103" s="301" t="s">
        <v>468</v>
      </c>
      <c r="AN103" s="296"/>
      <c r="AO103" s="296"/>
      <c r="AP103" s="297"/>
      <c r="AQ103" s="359" t="s">
        <v>490</v>
      </c>
      <c r="AR103" s="360"/>
      <c r="AS103" s="360"/>
      <c r="AT103" s="361"/>
      <c r="AU103" s="359" t="s">
        <v>536</v>
      </c>
      <c r="AV103" s="360"/>
      <c r="AW103" s="360"/>
      <c r="AX103" s="362"/>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c r="AC104" s="469"/>
      <c r="AD104" s="470"/>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5" t="s">
        <v>489</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1" t="s">
        <v>11</v>
      </c>
      <c r="AC106" s="296"/>
      <c r="AD106" s="297"/>
      <c r="AE106" s="301" t="s">
        <v>357</v>
      </c>
      <c r="AF106" s="296"/>
      <c r="AG106" s="296"/>
      <c r="AH106" s="297"/>
      <c r="AI106" s="301" t="s">
        <v>363</v>
      </c>
      <c r="AJ106" s="296"/>
      <c r="AK106" s="296"/>
      <c r="AL106" s="297"/>
      <c r="AM106" s="301" t="s">
        <v>468</v>
      </c>
      <c r="AN106" s="296"/>
      <c r="AO106" s="296"/>
      <c r="AP106" s="297"/>
      <c r="AQ106" s="359" t="s">
        <v>490</v>
      </c>
      <c r="AR106" s="360"/>
      <c r="AS106" s="360"/>
      <c r="AT106" s="361"/>
      <c r="AU106" s="359" t="s">
        <v>536</v>
      </c>
      <c r="AV106" s="360"/>
      <c r="AW106" s="360"/>
      <c r="AX106" s="362"/>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c r="AC107" s="469"/>
      <c r="AD107" s="470"/>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5" t="s">
        <v>489</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1" t="s">
        <v>11</v>
      </c>
      <c r="AC109" s="296"/>
      <c r="AD109" s="297"/>
      <c r="AE109" s="301" t="s">
        <v>357</v>
      </c>
      <c r="AF109" s="296"/>
      <c r="AG109" s="296"/>
      <c r="AH109" s="297"/>
      <c r="AI109" s="301" t="s">
        <v>363</v>
      </c>
      <c r="AJ109" s="296"/>
      <c r="AK109" s="296"/>
      <c r="AL109" s="297"/>
      <c r="AM109" s="301" t="s">
        <v>468</v>
      </c>
      <c r="AN109" s="296"/>
      <c r="AO109" s="296"/>
      <c r="AP109" s="297"/>
      <c r="AQ109" s="359" t="s">
        <v>490</v>
      </c>
      <c r="AR109" s="360"/>
      <c r="AS109" s="360"/>
      <c r="AT109" s="361"/>
      <c r="AU109" s="359" t="s">
        <v>536</v>
      </c>
      <c r="AV109" s="360"/>
      <c r="AW109" s="360"/>
      <c r="AX109" s="362"/>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c r="AC110" s="469"/>
      <c r="AD110" s="47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5" t="s">
        <v>489</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1" t="s">
        <v>11</v>
      </c>
      <c r="AC112" s="296"/>
      <c r="AD112" s="297"/>
      <c r="AE112" s="301" t="s">
        <v>357</v>
      </c>
      <c r="AF112" s="296"/>
      <c r="AG112" s="296"/>
      <c r="AH112" s="297"/>
      <c r="AI112" s="301" t="s">
        <v>363</v>
      </c>
      <c r="AJ112" s="296"/>
      <c r="AK112" s="296"/>
      <c r="AL112" s="297"/>
      <c r="AM112" s="301" t="s">
        <v>468</v>
      </c>
      <c r="AN112" s="296"/>
      <c r="AO112" s="296"/>
      <c r="AP112" s="297"/>
      <c r="AQ112" s="359" t="s">
        <v>490</v>
      </c>
      <c r="AR112" s="360"/>
      <c r="AS112" s="360"/>
      <c r="AT112" s="361"/>
      <c r="AU112" s="359" t="s">
        <v>536</v>
      </c>
      <c r="AV112" s="360"/>
      <c r="AW112" s="360"/>
      <c r="AX112" s="362"/>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0"/>
      <c r="Z115" s="481"/>
      <c r="AA115" s="482"/>
      <c r="AB115" s="301" t="s">
        <v>11</v>
      </c>
      <c r="AC115" s="296"/>
      <c r="AD115" s="297"/>
      <c r="AE115" s="301" t="s">
        <v>357</v>
      </c>
      <c r="AF115" s="296"/>
      <c r="AG115" s="296"/>
      <c r="AH115" s="297"/>
      <c r="AI115" s="301" t="s">
        <v>363</v>
      </c>
      <c r="AJ115" s="296"/>
      <c r="AK115" s="296"/>
      <c r="AL115" s="297"/>
      <c r="AM115" s="301" t="s">
        <v>468</v>
      </c>
      <c r="AN115" s="296"/>
      <c r="AO115" s="296"/>
      <c r="AP115" s="297"/>
      <c r="AQ115" s="334" t="s">
        <v>537</v>
      </c>
      <c r="AR115" s="335"/>
      <c r="AS115" s="335"/>
      <c r="AT115" s="335"/>
      <c r="AU115" s="335"/>
      <c r="AV115" s="335"/>
      <c r="AW115" s="335"/>
      <c r="AX115" s="336"/>
    </row>
    <row r="116" spans="1:50" ht="23.25" customHeight="1" x14ac:dyDescent="0.15">
      <c r="A116" s="290"/>
      <c r="B116" s="291"/>
      <c r="C116" s="291"/>
      <c r="D116" s="291"/>
      <c r="E116" s="291"/>
      <c r="F116" s="292"/>
      <c r="G116" s="350" t="s">
        <v>669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664</v>
      </c>
      <c r="AC116" s="299"/>
      <c r="AD116" s="300"/>
      <c r="AE116" s="357" t="s">
        <v>665</v>
      </c>
      <c r="AF116" s="357"/>
      <c r="AG116" s="357"/>
      <c r="AH116" s="357"/>
      <c r="AI116" s="357" t="s">
        <v>666</v>
      </c>
      <c r="AJ116" s="357"/>
      <c r="AK116" s="357"/>
      <c r="AL116" s="357"/>
      <c r="AM116" s="357" t="s">
        <v>668</v>
      </c>
      <c r="AN116" s="357"/>
      <c r="AO116" s="357"/>
      <c r="AP116" s="357"/>
      <c r="AQ116" s="363" t="s">
        <v>668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498</v>
      </c>
      <c r="AC117" s="341"/>
      <c r="AD117" s="342"/>
      <c r="AE117" s="303" t="s">
        <v>666</v>
      </c>
      <c r="AF117" s="303"/>
      <c r="AG117" s="303"/>
      <c r="AH117" s="303"/>
      <c r="AI117" s="303" t="s">
        <v>667</v>
      </c>
      <c r="AJ117" s="303"/>
      <c r="AK117" s="303"/>
      <c r="AL117" s="303"/>
      <c r="AM117" s="303" t="s">
        <v>664</v>
      </c>
      <c r="AN117" s="303"/>
      <c r="AO117" s="303"/>
      <c r="AP117" s="303"/>
      <c r="AQ117" s="303" t="s">
        <v>664</v>
      </c>
      <c r="AR117" s="303"/>
      <c r="AS117" s="303"/>
      <c r="AT117" s="303"/>
      <c r="AU117" s="303"/>
      <c r="AV117" s="303"/>
      <c r="AW117" s="303"/>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0"/>
      <c r="Z118" s="481"/>
      <c r="AA118" s="482"/>
      <c r="AB118" s="301" t="s">
        <v>11</v>
      </c>
      <c r="AC118" s="296"/>
      <c r="AD118" s="297"/>
      <c r="AE118" s="301" t="s">
        <v>357</v>
      </c>
      <c r="AF118" s="296"/>
      <c r="AG118" s="296"/>
      <c r="AH118" s="297"/>
      <c r="AI118" s="301" t="s">
        <v>363</v>
      </c>
      <c r="AJ118" s="296"/>
      <c r="AK118" s="296"/>
      <c r="AL118" s="297"/>
      <c r="AM118" s="301" t="s">
        <v>468</v>
      </c>
      <c r="AN118" s="296"/>
      <c r="AO118" s="296"/>
      <c r="AP118" s="297"/>
      <c r="AQ118" s="334" t="s">
        <v>537</v>
      </c>
      <c r="AR118" s="335"/>
      <c r="AS118" s="335"/>
      <c r="AT118" s="335"/>
      <c r="AU118" s="335"/>
      <c r="AV118" s="335"/>
      <c r="AW118" s="335"/>
      <c r="AX118" s="336"/>
    </row>
    <row r="119" spans="1:50" ht="23.25" hidden="1" customHeight="1" x14ac:dyDescent="0.15">
      <c r="A119" s="290"/>
      <c r="B119" s="291"/>
      <c r="C119" s="291"/>
      <c r="D119" s="291"/>
      <c r="E119" s="291"/>
      <c r="F119" s="292"/>
      <c r="G119" s="350" t="s">
        <v>499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498</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0"/>
      <c r="Z121" s="481"/>
      <c r="AA121" s="482"/>
      <c r="AB121" s="301" t="s">
        <v>11</v>
      </c>
      <c r="AC121" s="296"/>
      <c r="AD121" s="297"/>
      <c r="AE121" s="301" t="s">
        <v>357</v>
      </c>
      <c r="AF121" s="296"/>
      <c r="AG121" s="296"/>
      <c r="AH121" s="297"/>
      <c r="AI121" s="301" t="s">
        <v>363</v>
      </c>
      <c r="AJ121" s="296"/>
      <c r="AK121" s="296"/>
      <c r="AL121" s="297"/>
      <c r="AM121" s="301" t="s">
        <v>468</v>
      </c>
      <c r="AN121" s="296"/>
      <c r="AO121" s="296"/>
      <c r="AP121" s="297"/>
      <c r="AQ121" s="334" t="s">
        <v>537</v>
      </c>
      <c r="AR121" s="335"/>
      <c r="AS121" s="335"/>
      <c r="AT121" s="335"/>
      <c r="AU121" s="335"/>
      <c r="AV121" s="335"/>
      <c r="AW121" s="335"/>
      <c r="AX121" s="336"/>
    </row>
    <row r="122" spans="1:50" ht="23.25" hidden="1" customHeight="1" x14ac:dyDescent="0.15">
      <c r="A122" s="290"/>
      <c r="B122" s="291"/>
      <c r="C122" s="291"/>
      <c r="D122" s="291"/>
      <c r="E122" s="291"/>
      <c r="F122" s="292"/>
      <c r="G122" s="350" t="s">
        <v>500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501</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0"/>
      <c r="Z124" s="481"/>
      <c r="AA124" s="482"/>
      <c r="AB124" s="301" t="s">
        <v>11</v>
      </c>
      <c r="AC124" s="296"/>
      <c r="AD124" s="297"/>
      <c r="AE124" s="301" t="s">
        <v>357</v>
      </c>
      <c r="AF124" s="296"/>
      <c r="AG124" s="296"/>
      <c r="AH124" s="297"/>
      <c r="AI124" s="301" t="s">
        <v>363</v>
      </c>
      <c r="AJ124" s="296"/>
      <c r="AK124" s="296"/>
      <c r="AL124" s="297"/>
      <c r="AM124" s="301" t="s">
        <v>468</v>
      </c>
      <c r="AN124" s="296"/>
      <c r="AO124" s="296"/>
      <c r="AP124" s="297"/>
      <c r="AQ124" s="334" t="s">
        <v>537</v>
      </c>
      <c r="AR124" s="335"/>
      <c r="AS124" s="335"/>
      <c r="AT124" s="335"/>
      <c r="AU124" s="335"/>
      <c r="AV124" s="335"/>
      <c r="AW124" s="335"/>
      <c r="AX124" s="336"/>
    </row>
    <row r="125" spans="1:50" ht="23.25" hidden="1" customHeight="1" x14ac:dyDescent="0.15">
      <c r="A125" s="290"/>
      <c r="B125" s="291"/>
      <c r="C125" s="291"/>
      <c r="D125" s="291"/>
      <c r="E125" s="291"/>
      <c r="F125" s="292"/>
      <c r="G125" s="350" t="s">
        <v>500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498</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468</v>
      </c>
      <c r="AN127" s="296"/>
      <c r="AO127" s="296"/>
      <c r="AP127" s="297"/>
      <c r="AQ127" s="334" t="s">
        <v>537</v>
      </c>
      <c r="AR127" s="335"/>
      <c r="AS127" s="335"/>
      <c r="AT127" s="335"/>
      <c r="AU127" s="335"/>
      <c r="AV127" s="335"/>
      <c r="AW127" s="335"/>
      <c r="AX127" s="336"/>
    </row>
    <row r="128" spans="1:50" ht="23.25" hidden="1" customHeight="1" x14ac:dyDescent="0.15">
      <c r="A128" s="290"/>
      <c r="B128" s="291"/>
      <c r="C128" s="291"/>
      <c r="D128" s="291"/>
      <c r="E128" s="291"/>
      <c r="F128" s="292"/>
      <c r="G128" s="350" t="s">
        <v>500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498</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562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50"/>
      <c r="C131" s="249"/>
      <c r="D131" s="250"/>
      <c r="E131" s="236" t="s">
        <v>398</v>
      </c>
      <c r="F131" s="237"/>
      <c r="G131" s="302" t="s">
        <v>563</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999"/>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590</v>
      </c>
      <c r="AR133" s="269"/>
      <c r="AS133" s="134" t="s">
        <v>356</v>
      </c>
      <c r="AT133" s="169"/>
      <c r="AU133" s="133">
        <v>34</v>
      </c>
      <c r="AV133" s="133"/>
      <c r="AW133" s="134" t="s">
        <v>300</v>
      </c>
      <c r="AX133" s="135"/>
    </row>
    <row r="134" spans="1:50" ht="33.75" customHeight="1" x14ac:dyDescent="0.15">
      <c r="A134" s="999"/>
      <c r="B134" s="250"/>
      <c r="C134" s="249"/>
      <c r="D134" s="250"/>
      <c r="E134" s="249"/>
      <c r="F134" s="311"/>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972</v>
      </c>
      <c r="AF134" s="101"/>
      <c r="AG134" s="101"/>
      <c r="AH134" s="101"/>
      <c r="AI134" s="264">
        <v>928</v>
      </c>
      <c r="AJ134" s="101"/>
      <c r="AK134" s="101"/>
      <c r="AL134" s="101"/>
      <c r="AM134" s="264">
        <v>978</v>
      </c>
      <c r="AN134" s="101"/>
      <c r="AO134" s="101"/>
      <c r="AP134" s="101"/>
      <c r="AQ134" s="264" t="s">
        <v>609</v>
      </c>
      <c r="AR134" s="101"/>
      <c r="AS134" s="101"/>
      <c r="AT134" s="101"/>
      <c r="AU134" s="264" t="s">
        <v>602</v>
      </c>
      <c r="AV134" s="101"/>
      <c r="AW134" s="101"/>
      <c r="AX134" s="220"/>
    </row>
    <row r="135" spans="1:50" ht="33.75" customHeight="1" x14ac:dyDescent="0.15">
      <c r="A135" s="999"/>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566</v>
      </c>
      <c r="AC135" s="219"/>
      <c r="AD135" s="219"/>
      <c r="AE135" s="264" t="s">
        <v>607</v>
      </c>
      <c r="AF135" s="101"/>
      <c r="AG135" s="101"/>
      <c r="AH135" s="101"/>
      <c r="AI135" s="264" t="s">
        <v>608</v>
      </c>
      <c r="AJ135" s="101"/>
      <c r="AK135" s="101"/>
      <c r="AL135" s="101"/>
      <c r="AM135" s="264">
        <v>929</v>
      </c>
      <c r="AN135" s="101"/>
      <c r="AO135" s="101"/>
      <c r="AP135" s="101"/>
      <c r="AQ135" s="264" t="s">
        <v>609</v>
      </c>
      <c r="AR135" s="101"/>
      <c r="AS135" s="101"/>
      <c r="AT135" s="101"/>
      <c r="AU135" s="264">
        <v>831</v>
      </c>
      <c r="AV135" s="101"/>
      <c r="AW135" s="101"/>
      <c r="AX135" s="220"/>
    </row>
    <row r="136" spans="1:50" ht="18.75" customHeight="1" x14ac:dyDescent="0.15">
      <c r="A136" s="999"/>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591</v>
      </c>
      <c r="AR137" s="269"/>
      <c r="AS137" s="134" t="s">
        <v>356</v>
      </c>
      <c r="AT137" s="169"/>
      <c r="AU137" s="133">
        <v>34</v>
      </c>
      <c r="AV137" s="133"/>
      <c r="AW137" s="134" t="s">
        <v>300</v>
      </c>
      <c r="AX137" s="135"/>
    </row>
    <row r="138" spans="1:50" ht="33.75" customHeight="1" x14ac:dyDescent="0.15">
      <c r="A138" s="999"/>
      <c r="B138" s="250"/>
      <c r="C138" s="249"/>
      <c r="D138" s="250"/>
      <c r="E138" s="249"/>
      <c r="F138" s="311"/>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566</v>
      </c>
      <c r="AC138" s="219"/>
      <c r="AD138" s="219"/>
      <c r="AE138" s="264">
        <v>116311</v>
      </c>
      <c r="AF138" s="101"/>
      <c r="AG138" s="101"/>
      <c r="AH138" s="101"/>
      <c r="AI138" s="264">
        <v>117910</v>
      </c>
      <c r="AJ138" s="101"/>
      <c r="AK138" s="101"/>
      <c r="AL138" s="101"/>
      <c r="AM138" s="264">
        <v>120460</v>
      </c>
      <c r="AN138" s="101"/>
      <c r="AO138" s="101"/>
      <c r="AP138" s="101"/>
      <c r="AQ138" s="264" t="s">
        <v>609</v>
      </c>
      <c r="AR138" s="101"/>
      <c r="AS138" s="101"/>
      <c r="AT138" s="101"/>
      <c r="AU138" s="264" t="s">
        <v>602</v>
      </c>
      <c r="AV138" s="101"/>
      <c r="AW138" s="101"/>
      <c r="AX138" s="220"/>
    </row>
    <row r="139" spans="1:50" ht="33.75" customHeight="1" x14ac:dyDescent="0.15">
      <c r="A139" s="999"/>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566</v>
      </c>
      <c r="AC139" s="219"/>
      <c r="AD139" s="219"/>
      <c r="AE139" s="264" t="s">
        <v>609</v>
      </c>
      <c r="AF139" s="101"/>
      <c r="AG139" s="101"/>
      <c r="AH139" s="101"/>
      <c r="AI139" s="264" t="s">
        <v>609</v>
      </c>
      <c r="AJ139" s="101"/>
      <c r="AK139" s="101"/>
      <c r="AL139" s="101"/>
      <c r="AM139" s="264">
        <v>101639</v>
      </c>
      <c r="AN139" s="101"/>
      <c r="AO139" s="101"/>
      <c r="AP139" s="101"/>
      <c r="AQ139" s="264" t="s">
        <v>609</v>
      </c>
      <c r="AR139" s="101"/>
      <c r="AS139" s="101"/>
      <c r="AT139" s="101"/>
      <c r="AU139" s="264">
        <v>114437</v>
      </c>
      <c r="AV139" s="101"/>
      <c r="AW139" s="101"/>
      <c r="AX139" s="220"/>
    </row>
    <row r="140" spans="1:50" ht="18.75" hidden="1" customHeight="1" x14ac:dyDescent="0.15">
      <c r="A140" s="999"/>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1"/>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3"/>
    </row>
    <row r="153" spans="1:50" ht="22.5" hidden="1" customHeight="1" x14ac:dyDescent="0.15">
      <c r="A153" s="999"/>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1"/>
      <c r="G155" s="230"/>
      <c r="H155" s="231"/>
      <c r="I155" s="231"/>
      <c r="J155" s="231"/>
      <c r="K155" s="231"/>
      <c r="L155" s="231"/>
      <c r="M155" s="231"/>
      <c r="N155" s="231"/>
      <c r="O155" s="231"/>
      <c r="P155" s="232"/>
      <c r="Q155" s="773"/>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1"/>
      <c r="G156" s="230"/>
      <c r="H156" s="231"/>
      <c r="I156" s="231"/>
      <c r="J156" s="231"/>
      <c r="K156" s="231"/>
      <c r="L156" s="231"/>
      <c r="M156" s="231"/>
      <c r="N156" s="231"/>
      <c r="O156" s="231"/>
      <c r="P156" s="232"/>
      <c r="Q156" s="773"/>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1"/>
      <c r="G157" s="230"/>
      <c r="H157" s="231"/>
      <c r="I157" s="231"/>
      <c r="J157" s="231"/>
      <c r="K157" s="231"/>
      <c r="L157" s="231"/>
      <c r="M157" s="231"/>
      <c r="N157" s="231"/>
      <c r="O157" s="231"/>
      <c r="P157" s="232"/>
      <c r="Q157" s="773"/>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1"/>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1"/>
      <c r="G162" s="230"/>
      <c r="H162" s="231"/>
      <c r="I162" s="231"/>
      <c r="J162" s="231"/>
      <c r="K162" s="231"/>
      <c r="L162" s="231"/>
      <c r="M162" s="231"/>
      <c r="N162" s="231"/>
      <c r="O162" s="231"/>
      <c r="P162" s="232"/>
      <c r="Q162" s="773"/>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1"/>
      <c r="G163" s="230"/>
      <c r="H163" s="231"/>
      <c r="I163" s="231"/>
      <c r="J163" s="231"/>
      <c r="K163" s="231"/>
      <c r="L163" s="231"/>
      <c r="M163" s="231"/>
      <c r="N163" s="231"/>
      <c r="O163" s="231"/>
      <c r="P163" s="232"/>
      <c r="Q163" s="773"/>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1"/>
      <c r="G164" s="230"/>
      <c r="H164" s="231"/>
      <c r="I164" s="231"/>
      <c r="J164" s="231"/>
      <c r="K164" s="231"/>
      <c r="L164" s="231"/>
      <c r="M164" s="231"/>
      <c r="N164" s="231"/>
      <c r="O164" s="231"/>
      <c r="P164" s="232"/>
      <c r="Q164" s="773"/>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1"/>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1"/>
      <c r="G169" s="230"/>
      <c r="H169" s="231"/>
      <c r="I169" s="231"/>
      <c r="J169" s="231"/>
      <c r="K169" s="231"/>
      <c r="L169" s="231"/>
      <c r="M169" s="231"/>
      <c r="N169" s="231"/>
      <c r="O169" s="231"/>
      <c r="P169" s="232"/>
      <c r="Q169" s="773"/>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1"/>
      <c r="G170" s="230"/>
      <c r="H170" s="231"/>
      <c r="I170" s="231"/>
      <c r="J170" s="231"/>
      <c r="K170" s="231"/>
      <c r="L170" s="231"/>
      <c r="M170" s="231"/>
      <c r="N170" s="231"/>
      <c r="O170" s="231"/>
      <c r="P170" s="232"/>
      <c r="Q170" s="773"/>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1"/>
      <c r="G171" s="230"/>
      <c r="H171" s="231"/>
      <c r="I171" s="231"/>
      <c r="J171" s="231"/>
      <c r="K171" s="231"/>
      <c r="L171" s="231"/>
      <c r="M171" s="231"/>
      <c r="N171" s="231"/>
      <c r="O171" s="231"/>
      <c r="P171" s="232"/>
      <c r="Q171" s="773"/>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1"/>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1"/>
      <c r="G176" s="230"/>
      <c r="H176" s="231"/>
      <c r="I176" s="231"/>
      <c r="J176" s="231"/>
      <c r="K176" s="231"/>
      <c r="L176" s="231"/>
      <c r="M176" s="231"/>
      <c r="N176" s="231"/>
      <c r="O176" s="231"/>
      <c r="P176" s="232"/>
      <c r="Q176" s="773"/>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1"/>
      <c r="G177" s="230"/>
      <c r="H177" s="231"/>
      <c r="I177" s="231"/>
      <c r="J177" s="231"/>
      <c r="K177" s="231"/>
      <c r="L177" s="231"/>
      <c r="M177" s="231"/>
      <c r="N177" s="231"/>
      <c r="O177" s="231"/>
      <c r="P177" s="232"/>
      <c r="Q177" s="773"/>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1"/>
      <c r="G178" s="230"/>
      <c r="H178" s="231"/>
      <c r="I178" s="231"/>
      <c r="J178" s="231"/>
      <c r="K178" s="231"/>
      <c r="L178" s="231"/>
      <c r="M178" s="231"/>
      <c r="N178" s="231"/>
      <c r="O178" s="231"/>
      <c r="P178" s="232"/>
      <c r="Q178" s="773"/>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1"/>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1"/>
      <c r="G183" s="230"/>
      <c r="H183" s="231"/>
      <c r="I183" s="231"/>
      <c r="J183" s="231"/>
      <c r="K183" s="231"/>
      <c r="L183" s="231"/>
      <c r="M183" s="231"/>
      <c r="N183" s="231"/>
      <c r="O183" s="231"/>
      <c r="P183" s="232"/>
      <c r="Q183" s="773"/>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1"/>
      <c r="G184" s="230"/>
      <c r="H184" s="231"/>
      <c r="I184" s="231"/>
      <c r="J184" s="231"/>
      <c r="K184" s="231"/>
      <c r="L184" s="231"/>
      <c r="M184" s="231"/>
      <c r="N184" s="231"/>
      <c r="O184" s="231"/>
      <c r="P184" s="232"/>
      <c r="Q184" s="773"/>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1"/>
      <c r="G185" s="230"/>
      <c r="H185" s="231"/>
      <c r="I185" s="231"/>
      <c r="J185" s="231"/>
      <c r="K185" s="231"/>
      <c r="L185" s="231"/>
      <c r="M185" s="231"/>
      <c r="N185" s="231"/>
      <c r="O185" s="231"/>
      <c r="P185" s="232"/>
      <c r="Q185" s="773"/>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6.5" customHeight="1" x14ac:dyDescent="0.15">
      <c r="A188" s="999"/>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6.5" customHeight="1" x14ac:dyDescent="0.15">
      <c r="A189" s="999"/>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9"/>
      <c r="B190" s="250"/>
      <c r="C190" s="249"/>
      <c r="D190" s="250"/>
      <c r="E190" s="305" t="s">
        <v>399</v>
      </c>
      <c r="F190" s="306"/>
      <c r="G190" s="307"/>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row>
    <row r="191" spans="1:50" ht="45" hidden="1" customHeight="1" x14ac:dyDescent="0.15">
      <c r="A191" s="999"/>
      <c r="B191" s="250"/>
      <c r="C191" s="249"/>
      <c r="D191" s="250"/>
      <c r="E191" s="236" t="s">
        <v>398</v>
      </c>
      <c r="F191" s="237"/>
      <c r="G191" s="233"/>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8"/>
    </row>
    <row r="192" spans="1:50" ht="18.75" hidden="1" customHeight="1" x14ac:dyDescent="0.15">
      <c r="A192" s="999"/>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1"/>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3"/>
    </row>
    <row r="213" spans="1:50" ht="22.5" hidden="1" customHeight="1" x14ac:dyDescent="0.15">
      <c r="A213" s="999"/>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1"/>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1"/>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1"/>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1"/>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1"/>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1"/>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1"/>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1"/>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1"/>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1"/>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1"/>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1"/>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1"/>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1"/>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1"/>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1"/>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1"/>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1"/>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1"/>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1"/>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1"/>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1"/>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1"/>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1"/>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1"/>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1"/>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1"/>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1"/>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2"/>
      <c r="F246" s="313"/>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77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4"/>
    </row>
    <row r="250" spans="1:50" ht="45" hidden="1" customHeight="1" x14ac:dyDescent="0.15">
      <c r="A250" s="999"/>
      <c r="B250" s="250"/>
      <c r="C250" s="249"/>
      <c r="D250" s="250"/>
      <c r="E250" s="305" t="s">
        <v>399</v>
      </c>
      <c r="F250" s="306"/>
      <c r="G250" s="307"/>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45" hidden="1" customHeight="1" x14ac:dyDescent="0.15">
      <c r="A251" s="999"/>
      <c r="B251" s="250"/>
      <c r="C251" s="249"/>
      <c r="D251" s="250"/>
      <c r="E251" s="236" t="s">
        <v>398</v>
      </c>
      <c r="F251" s="237"/>
      <c r="G251" s="233"/>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8"/>
    </row>
    <row r="252" spans="1:50" ht="18.75" hidden="1" customHeight="1" x14ac:dyDescent="0.15">
      <c r="A252" s="999"/>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1"/>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3"/>
    </row>
    <row r="273" spans="1:50" ht="22.5" hidden="1" customHeight="1" x14ac:dyDescent="0.15">
      <c r="A273" s="999"/>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1"/>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1"/>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1"/>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1"/>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1"/>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1"/>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1"/>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1"/>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1"/>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1"/>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1"/>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1"/>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1"/>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1"/>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1"/>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1"/>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1"/>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1"/>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1"/>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1"/>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1"/>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1"/>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1"/>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1"/>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1"/>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1"/>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1"/>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1"/>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2"/>
      <c r="F306" s="313"/>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5" t="s">
        <v>399</v>
      </c>
      <c r="F310" s="306"/>
      <c r="G310" s="307"/>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row>
    <row r="311" spans="1:50" ht="45" hidden="1" customHeight="1" x14ac:dyDescent="0.15">
      <c r="A311" s="999"/>
      <c r="B311" s="250"/>
      <c r="C311" s="249"/>
      <c r="D311" s="250"/>
      <c r="E311" s="236" t="s">
        <v>398</v>
      </c>
      <c r="F311" s="237"/>
      <c r="G311" s="233"/>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8"/>
    </row>
    <row r="312" spans="1:50" ht="18.75" hidden="1" customHeight="1" x14ac:dyDescent="0.15">
      <c r="A312" s="999"/>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1"/>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3"/>
    </row>
    <row r="333" spans="1:50" ht="22.5" hidden="1" customHeight="1" x14ac:dyDescent="0.15">
      <c r="A333" s="999"/>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1"/>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1"/>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1"/>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1"/>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1"/>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1"/>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1"/>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1"/>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1"/>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1"/>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1"/>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1"/>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1"/>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1"/>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1"/>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1"/>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1"/>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1"/>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1"/>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1"/>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1"/>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1"/>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1"/>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1"/>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1"/>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1"/>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1"/>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1"/>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2"/>
      <c r="F366" s="313"/>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77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4"/>
    </row>
    <row r="370" spans="1:50" ht="45" hidden="1" customHeight="1" x14ac:dyDescent="0.15">
      <c r="A370" s="999"/>
      <c r="B370" s="250"/>
      <c r="C370" s="249"/>
      <c r="D370" s="250"/>
      <c r="E370" s="305" t="s">
        <v>399</v>
      </c>
      <c r="F370" s="306"/>
      <c r="G370" s="307"/>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row>
    <row r="371" spans="1:50" ht="45" hidden="1" customHeight="1" x14ac:dyDescent="0.15">
      <c r="A371" s="999"/>
      <c r="B371" s="250"/>
      <c r="C371" s="249"/>
      <c r="D371" s="250"/>
      <c r="E371" s="236" t="s">
        <v>398</v>
      </c>
      <c r="F371" s="237"/>
      <c r="G371" s="233"/>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8"/>
    </row>
    <row r="372" spans="1:50" ht="18.75" hidden="1" customHeight="1" x14ac:dyDescent="0.15">
      <c r="A372" s="999"/>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1"/>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3"/>
    </row>
    <row r="393" spans="1:50" ht="22.5" hidden="1" customHeight="1" x14ac:dyDescent="0.15">
      <c r="A393" s="999"/>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1"/>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1"/>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1"/>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1"/>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1"/>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1"/>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1"/>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1"/>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1"/>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1"/>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1"/>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1"/>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1"/>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1"/>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1"/>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1"/>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1"/>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1"/>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1"/>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1"/>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1"/>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1"/>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1"/>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1"/>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1"/>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1"/>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1"/>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1"/>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2"/>
      <c r="F426" s="313"/>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2"/>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580</v>
      </c>
      <c r="AR432" s="133"/>
      <c r="AS432" s="134" t="s">
        <v>356</v>
      </c>
      <c r="AT432" s="169"/>
      <c r="AU432" s="133" t="s">
        <v>580</v>
      </c>
      <c r="AV432" s="133"/>
      <c r="AW432" s="134" t="s">
        <v>300</v>
      </c>
      <c r="AX432" s="135"/>
    </row>
    <row r="433" spans="1:50" ht="23.25" customHeight="1" x14ac:dyDescent="0.15">
      <c r="A433" s="999"/>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580</v>
      </c>
      <c r="AF433" s="101"/>
      <c r="AG433" s="101"/>
      <c r="AH433" s="101"/>
      <c r="AI433" s="100" t="s">
        <v>580</v>
      </c>
      <c r="AJ433" s="101"/>
      <c r="AK433" s="101"/>
      <c r="AL433" s="101"/>
      <c r="AM433" s="100" t="s">
        <v>580</v>
      </c>
      <c r="AN433" s="101"/>
      <c r="AO433" s="101"/>
      <c r="AP433" s="102"/>
      <c r="AQ433" s="100" t="s">
        <v>580</v>
      </c>
      <c r="AR433" s="101"/>
      <c r="AS433" s="101"/>
      <c r="AT433" s="102"/>
      <c r="AU433" s="101" t="s">
        <v>581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581</v>
      </c>
      <c r="AF434" s="101"/>
      <c r="AG434" s="101"/>
      <c r="AH434" s="102"/>
      <c r="AI434" s="100" t="s">
        <v>580</v>
      </c>
      <c r="AJ434" s="101"/>
      <c r="AK434" s="101"/>
      <c r="AL434" s="101"/>
      <c r="AM434" s="100" t="s">
        <v>580</v>
      </c>
      <c r="AN434" s="101"/>
      <c r="AO434" s="101"/>
      <c r="AP434" s="102"/>
      <c r="AQ434" s="100" t="s">
        <v>580</v>
      </c>
      <c r="AR434" s="101"/>
      <c r="AS434" s="101"/>
      <c r="AT434" s="102"/>
      <c r="AU434" s="101" t="s">
        <v>581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580</v>
      </c>
      <c r="AJ435" s="101"/>
      <c r="AK435" s="101"/>
      <c r="AL435" s="101"/>
      <c r="AM435" s="100" t="s">
        <v>580</v>
      </c>
      <c r="AN435" s="101"/>
      <c r="AO435" s="101"/>
      <c r="AP435" s="102"/>
      <c r="AQ435" s="100" t="s">
        <v>580</v>
      </c>
      <c r="AR435" s="101"/>
      <c r="AS435" s="101"/>
      <c r="AT435" s="102"/>
      <c r="AU435" s="101" t="s">
        <v>580</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581</v>
      </c>
      <c r="AR457" s="133"/>
      <c r="AS457" s="134" t="s">
        <v>356</v>
      </c>
      <c r="AT457" s="169"/>
      <c r="AU457" s="133" t="s">
        <v>580</v>
      </c>
      <c r="AV457" s="133"/>
      <c r="AW457" s="134" t="s">
        <v>300</v>
      </c>
      <c r="AX457" s="135"/>
    </row>
    <row r="458" spans="1:50" ht="23.25" customHeight="1" x14ac:dyDescent="0.15">
      <c r="A458" s="999"/>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580</v>
      </c>
      <c r="AF458" s="101"/>
      <c r="AG458" s="101"/>
      <c r="AH458" s="101"/>
      <c r="AI458" s="100" t="s">
        <v>580</v>
      </c>
      <c r="AJ458" s="101"/>
      <c r="AK458" s="101"/>
      <c r="AL458" s="101"/>
      <c r="AM458" s="100" t="s">
        <v>580</v>
      </c>
      <c r="AN458" s="101"/>
      <c r="AO458" s="101"/>
      <c r="AP458" s="102"/>
      <c r="AQ458" s="100" t="s">
        <v>581</v>
      </c>
      <c r="AR458" s="101"/>
      <c r="AS458" s="101"/>
      <c r="AT458" s="102"/>
      <c r="AU458" s="101" t="s">
        <v>580</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580</v>
      </c>
      <c r="AF459" s="101"/>
      <c r="AG459" s="101"/>
      <c r="AH459" s="102"/>
      <c r="AI459" s="100" t="s">
        <v>580</v>
      </c>
      <c r="AJ459" s="101"/>
      <c r="AK459" s="101"/>
      <c r="AL459" s="101"/>
      <c r="AM459" s="100" t="s">
        <v>580</v>
      </c>
      <c r="AN459" s="101"/>
      <c r="AO459" s="101"/>
      <c r="AP459" s="102"/>
      <c r="AQ459" s="100" t="s">
        <v>579</v>
      </c>
      <c r="AR459" s="101"/>
      <c r="AS459" s="101"/>
      <c r="AT459" s="102"/>
      <c r="AU459" s="101" t="s">
        <v>580</v>
      </c>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579</v>
      </c>
      <c r="AJ460" s="101"/>
      <c r="AK460" s="101"/>
      <c r="AL460" s="101"/>
      <c r="AM460" s="100" t="s">
        <v>581</v>
      </c>
      <c r="AN460" s="101"/>
      <c r="AO460" s="101"/>
      <c r="AP460" s="102"/>
      <c r="AQ460" s="100" t="s">
        <v>585</v>
      </c>
      <c r="AR460" s="101"/>
      <c r="AS460" s="101"/>
      <c r="AT460" s="102"/>
      <c r="AU460" s="101" t="s">
        <v>581</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6"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7"/>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44.25"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581" t="s">
        <v>553</v>
      </c>
      <c r="AE702" s="582"/>
      <c r="AF702" s="582"/>
      <c r="AG702" s="888" t="s">
        <v>568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28"/>
      <c r="B703" s="52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581" t="s">
        <v>553</v>
      </c>
      <c r="AE703" s="582"/>
      <c r="AF703" s="582"/>
      <c r="AG703" s="899" t="s">
        <v>569</v>
      </c>
      <c r="AH703" s="660"/>
      <c r="AI703" s="660"/>
      <c r="AJ703" s="660"/>
      <c r="AK703" s="660"/>
      <c r="AL703" s="660"/>
      <c r="AM703" s="660"/>
      <c r="AN703" s="660"/>
      <c r="AO703" s="660"/>
      <c r="AP703" s="660"/>
      <c r="AQ703" s="660"/>
      <c r="AR703" s="660"/>
      <c r="AS703" s="660"/>
      <c r="AT703" s="660"/>
      <c r="AU703" s="660"/>
      <c r="AV703" s="660"/>
      <c r="AW703" s="660"/>
      <c r="AX703" s="661"/>
    </row>
    <row r="704" spans="1:50" ht="33.75" customHeight="1" x14ac:dyDescent="0.15">
      <c r="A704" s="530"/>
      <c r="B704" s="531"/>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553</v>
      </c>
      <c r="AE704" s="582"/>
      <c r="AF704" s="582"/>
      <c r="AG704" s="719" t="s">
        <v>570</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14" t="s">
        <v>39</v>
      </c>
      <c r="B705" s="765"/>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660</v>
      </c>
      <c r="AE705" s="729"/>
      <c r="AF705" s="729"/>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0"/>
      <c r="B706" s="766"/>
      <c r="C706" s="607"/>
      <c r="D706" s="608"/>
      <c r="E706" s="679" t="s">
        <v>524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t="s">
        <v>662</v>
      </c>
      <c r="AE706" s="152"/>
      <c r="AF706" s="153"/>
      <c r="AG706" s="773"/>
      <c r="AH706" s="231"/>
      <c r="AI706" s="231"/>
      <c r="AJ706" s="231"/>
      <c r="AK706" s="231"/>
      <c r="AL706" s="231"/>
      <c r="AM706" s="231"/>
      <c r="AN706" s="231"/>
      <c r="AO706" s="231"/>
      <c r="AP706" s="231"/>
      <c r="AQ706" s="231"/>
      <c r="AR706" s="231"/>
      <c r="AS706" s="231"/>
      <c r="AT706" s="231"/>
      <c r="AU706" s="231"/>
      <c r="AV706" s="231"/>
      <c r="AW706" s="231"/>
      <c r="AX706" s="774"/>
    </row>
    <row r="707" spans="1:50" ht="26.25" customHeight="1" x14ac:dyDescent="0.15">
      <c r="A707" s="650"/>
      <c r="B707" s="766"/>
      <c r="C707" s="609"/>
      <c r="D707" s="610"/>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611</v>
      </c>
      <c r="AE707" s="580"/>
      <c r="AF707" s="580"/>
      <c r="AG707" s="773"/>
      <c r="AH707" s="231"/>
      <c r="AI707" s="231"/>
      <c r="AJ707" s="231"/>
      <c r="AK707" s="231"/>
      <c r="AL707" s="231"/>
      <c r="AM707" s="231"/>
      <c r="AN707" s="231"/>
      <c r="AO707" s="231"/>
      <c r="AP707" s="231"/>
      <c r="AQ707" s="231"/>
      <c r="AR707" s="231"/>
      <c r="AS707" s="231"/>
      <c r="AT707" s="231"/>
      <c r="AU707" s="231"/>
      <c r="AV707" s="231"/>
      <c r="AW707" s="231"/>
      <c r="AX707" s="774"/>
    </row>
    <row r="708" spans="1:50" ht="57" customHeight="1" x14ac:dyDescent="0.15">
      <c r="A708" s="650"/>
      <c r="B708" s="651"/>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2" t="s">
        <v>553</v>
      </c>
      <c r="AE708" s="663"/>
      <c r="AF708" s="663"/>
      <c r="AG708" s="523" t="s">
        <v>572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0"/>
      <c r="B709" s="651"/>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1" t="s">
        <v>576</v>
      </c>
      <c r="AE709" s="152"/>
      <c r="AF709" s="152"/>
      <c r="AG709" s="659" t="s">
        <v>578</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1" t="s">
        <v>576</v>
      </c>
      <c r="AE710" s="152"/>
      <c r="AF710" s="152"/>
      <c r="AG710" s="659" t="s">
        <v>578</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1" t="s">
        <v>576</v>
      </c>
      <c r="AE711" s="152"/>
      <c r="AF711" s="152"/>
      <c r="AG711" s="659" t="s">
        <v>578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4" t="s">
        <v>484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47" t="s">
        <v>660</v>
      </c>
      <c r="AE712" s="648"/>
      <c r="AF712" s="648"/>
      <c r="AG712" s="587" t="s">
        <v>661</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0"/>
      <c r="B713" s="651"/>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59" t="s">
        <v>578</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457</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51" t="s">
        <v>576</v>
      </c>
      <c r="AE714" s="152"/>
      <c r="AF714" s="153"/>
      <c r="AG714" s="659" t="s">
        <v>578</v>
      </c>
      <c r="AH714" s="660"/>
      <c r="AI714" s="660"/>
      <c r="AJ714" s="660"/>
      <c r="AK714" s="660"/>
      <c r="AL714" s="660"/>
      <c r="AM714" s="660"/>
      <c r="AN714" s="660"/>
      <c r="AO714" s="660"/>
      <c r="AP714" s="660"/>
      <c r="AQ714" s="660"/>
      <c r="AR714" s="660"/>
      <c r="AS714" s="660"/>
      <c r="AT714" s="660"/>
      <c r="AU714" s="660"/>
      <c r="AV714" s="660"/>
      <c r="AW714" s="660"/>
      <c r="AX714" s="661"/>
    </row>
    <row r="715" spans="1:50" ht="27" customHeight="1" x14ac:dyDescent="0.15">
      <c r="A715" s="614" t="s">
        <v>40</v>
      </c>
      <c r="B715" s="649"/>
      <c r="C715" s="654" t="s">
        <v>458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553</v>
      </c>
      <c r="AE715" s="663"/>
      <c r="AF715" s="775"/>
      <c r="AG715" s="523" t="s">
        <v>573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0"/>
      <c r="B716" s="651"/>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553</v>
      </c>
      <c r="AE716" s="755"/>
      <c r="AF716" s="755"/>
      <c r="AG716" s="659" t="s">
        <v>574</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1" t="s">
        <v>576</v>
      </c>
      <c r="AE717" s="152"/>
      <c r="AF717" s="152"/>
      <c r="AG717" s="659" t="s">
        <v>578</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1" t="s">
        <v>553</v>
      </c>
      <c r="AE718" s="152"/>
      <c r="AF718" s="152"/>
      <c r="AG718" s="719" t="s">
        <v>575</v>
      </c>
      <c r="AH718" s="720"/>
      <c r="AI718" s="720"/>
      <c r="AJ718" s="720"/>
      <c r="AK718" s="720"/>
      <c r="AL718" s="720"/>
      <c r="AM718" s="720"/>
      <c r="AN718" s="720"/>
      <c r="AO718" s="720"/>
      <c r="AP718" s="720"/>
      <c r="AQ718" s="720"/>
      <c r="AR718" s="720"/>
      <c r="AS718" s="720"/>
      <c r="AT718" s="720"/>
      <c r="AU718" s="720"/>
      <c r="AV718" s="720"/>
      <c r="AW718" s="720"/>
      <c r="AX718" s="721"/>
    </row>
    <row r="719" spans="1:50" ht="41.25" customHeight="1" x14ac:dyDescent="0.15">
      <c r="A719" s="641" t="s">
        <v>58</v>
      </c>
      <c r="B719" s="642"/>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9"/>
      <c r="AD719" s="662" t="s">
        <v>576</v>
      </c>
      <c r="AE719" s="663"/>
      <c r="AF719" s="663"/>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3"/>
      <c r="B720" s="644"/>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773"/>
      <c r="AH720" s="231"/>
      <c r="AI720" s="231"/>
      <c r="AJ720" s="231"/>
      <c r="AK720" s="231"/>
      <c r="AL720" s="231"/>
      <c r="AM720" s="231"/>
      <c r="AN720" s="231"/>
      <c r="AO720" s="231"/>
      <c r="AP720" s="231"/>
      <c r="AQ720" s="231"/>
      <c r="AR720" s="231"/>
      <c r="AS720" s="231"/>
      <c r="AT720" s="231"/>
      <c r="AU720" s="231"/>
      <c r="AV720" s="231"/>
      <c r="AW720" s="231"/>
      <c r="AX720" s="774"/>
    </row>
    <row r="721" spans="1:50" ht="24.75" customHeight="1" x14ac:dyDescent="0.15">
      <c r="A721" s="643"/>
      <c r="B721" s="644"/>
      <c r="C721" s="920"/>
      <c r="D721" s="921"/>
      <c r="E721" s="921"/>
      <c r="F721" s="922"/>
      <c r="G721" s="942"/>
      <c r="H721" s="943"/>
      <c r="I721" s="83" t="str">
        <f>IF(OR(G721="　", G721=""), "", "-")</f>
        <v/>
      </c>
      <c r="J721" s="919" t="s">
        <v>579</v>
      </c>
      <c r="K721" s="919"/>
      <c r="L721" s="83" t="str">
        <f>IF(M721="","","-")</f>
        <v/>
      </c>
      <c r="M721" s="84"/>
      <c r="N721" s="916" t="s">
        <v>581</v>
      </c>
      <c r="O721" s="917"/>
      <c r="P721" s="917"/>
      <c r="Q721" s="917"/>
      <c r="R721" s="917"/>
      <c r="S721" s="917"/>
      <c r="T721" s="917"/>
      <c r="U721" s="917"/>
      <c r="V721" s="917"/>
      <c r="W721" s="917"/>
      <c r="X721" s="917"/>
      <c r="Y721" s="917"/>
      <c r="Z721" s="917"/>
      <c r="AA721" s="917"/>
      <c r="AB721" s="917"/>
      <c r="AC721" s="917"/>
      <c r="AD721" s="917"/>
      <c r="AE721" s="917"/>
      <c r="AF721" s="918"/>
      <c r="AG721" s="773"/>
      <c r="AH721" s="231"/>
      <c r="AI721" s="231"/>
      <c r="AJ721" s="231"/>
      <c r="AK721" s="231"/>
      <c r="AL721" s="231"/>
      <c r="AM721" s="231"/>
      <c r="AN721" s="231"/>
      <c r="AO721" s="231"/>
      <c r="AP721" s="231"/>
      <c r="AQ721" s="231"/>
      <c r="AR721" s="231"/>
      <c r="AS721" s="231"/>
      <c r="AT721" s="231"/>
      <c r="AU721" s="231"/>
      <c r="AV721" s="231"/>
      <c r="AW721" s="231"/>
      <c r="AX721" s="774"/>
    </row>
    <row r="722" spans="1:50" ht="24.75" hidden="1" customHeight="1" x14ac:dyDescent="0.15">
      <c r="A722" s="643"/>
      <c r="B722" s="644"/>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73"/>
      <c r="AH722" s="231"/>
      <c r="AI722" s="231"/>
      <c r="AJ722" s="231"/>
      <c r="AK722" s="231"/>
      <c r="AL722" s="231"/>
      <c r="AM722" s="231"/>
      <c r="AN722" s="231"/>
      <c r="AO722" s="231"/>
      <c r="AP722" s="231"/>
      <c r="AQ722" s="231"/>
      <c r="AR722" s="231"/>
      <c r="AS722" s="231"/>
      <c r="AT722" s="231"/>
      <c r="AU722" s="231"/>
      <c r="AV722" s="231"/>
      <c r="AW722" s="231"/>
      <c r="AX722" s="774"/>
    </row>
    <row r="723" spans="1:50" ht="24.75" hidden="1" customHeight="1" x14ac:dyDescent="0.15">
      <c r="A723" s="643"/>
      <c r="B723" s="644"/>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73"/>
      <c r="AH723" s="231"/>
      <c r="AI723" s="231"/>
      <c r="AJ723" s="231"/>
      <c r="AK723" s="231"/>
      <c r="AL723" s="231"/>
      <c r="AM723" s="231"/>
      <c r="AN723" s="231"/>
      <c r="AO723" s="231"/>
      <c r="AP723" s="231"/>
      <c r="AQ723" s="231"/>
      <c r="AR723" s="231"/>
      <c r="AS723" s="231"/>
      <c r="AT723" s="231"/>
      <c r="AU723" s="231"/>
      <c r="AV723" s="231"/>
      <c r="AW723" s="231"/>
      <c r="AX723" s="774"/>
    </row>
    <row r="724" spans="1:50" ht="24.75" hidden="1" customHeight="1" x14ac:dyDescent="0.15">
      <c r="A724" s="643"/>
      <c r="B724" s="644"/>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73"/>
      <c r="AH724" s="231"/>
      <c r="AI724" s="231"/>
      <c r="AJ724" s="231"/>
      <c r="AK724" s="231"/>
      <c r="AL724" s="231"/>
      <c r="AM724" s="231"/>
      <c r="AN724" s="231"/>
      <c r="AO724" s="231"/>
      <c r="AP724" s="231"/>
      <c r="AQ724" s="231"/>
      <c r="AR724" s="231"/>
      <c r="AS724" s="231"/>
      <c r="AT724" s="231"/>
      <c r="AU724" s="231"/>
      <c r="AV724" s="231"/>
      <c r="AW724" s="231"/>
      <c r="AX724" s="774"/>
    </row>
    <row r="725" spans="1:50" ht="24.75" hidden="1" customHeight="1" x14ac:dyDescent="0.15">
      <c r="A725" s="645"/>
      <c r="B725" s="646"/>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4" t="s">
        <v>48</v>
      </c>
      <c r="B726" s="615"/>
      <c r="C726" s="441" t="s">
        <v>53</v>
      </c>
      <c r="D726" s="577"/>
      <c r="E726" s="577"/>
      <c r="F726" s="578"/>
      <c r="G726" s="795" t="s">
        <v>672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6"/>
      <c r="B727" s="617"/>
      <c r="C727" s="688" t="s">
        <v>57</v>
      </c>
      <c r="D727" s="689"/>
      <c r="E727" s="689"/>
      <c r="F727" s="690"/>
      <c r="G727" s="793" t="s">
        <v>577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c r="B731" s="612"/>
      <c r="C731" s="612"/>
      <c r="D731" s="612"/>
      <c r="E731" s="613"/>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0" t="s">
        <v>491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673</v>
      </c>
      <c r="S738" s="111"/>
      <c r="T738" s="111"/>
      <c r="U738" s="111"/>
      <c r="V738" s="111"/>
      <c r="W738" s="111"/>
      <c r="X738" s="111"/>
      <c r="Y738" s="111"/>
      <c r="Z738" s="111"/>
      <c r="AA738" s="112" t="s">
        <v>478</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610</v>
      </c>
      <c r="F739" s="126"/>
      <c r="G739" s="126"/>
      <c r="H739" s="91" t="str">
        <f>IF(E739="", "", "(")</f>
        <v>(</v>
      </c>
      <c r="I739" s="106"/>
      <c r="J739" s="106"/>
      <c r="K739" s="91" t="str">
        <f>IF(OR(I739="　", I739=""), "", "-")</f>
        <v/>
      </c>
      <c r="L739" s="107">
        <v>384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529</v>
      </c>
      <c r="B779" s="757"/>
      <c r="C779" s="757"/>
      <c r="D779" s="757"/>
      <c r="E779" s="757"/>
      <c r="F779" s="758"/>
      <c r="G779" s="437" t="s">
        <v>674</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615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2"/>
      <c r="B780" s="759"/>
      <c r="C780" s="759"/>
      <c r="D780" s="759"/>
      <c r="E780" s="759"/>
      <c r="F780" s="760"/>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2"/>
      <c r="B781" s="759"/>
      <c r="C781" s="759"/>
      <c r="D781" s="759"/>
      <c r="E781" s="759"/>
      <c r="F781" s="760"/>
      <c r="G781" s="446" t="s">
        <v>603</v>
      </c>
      <c r="H781" s="447"/>
      <c r="I781" s="447"/>
      <c r="J781" s="447"/>
      <c r="K781" s="448"/>
      <c r="L781" s="449" t="s">
        <v>613</v>
      </c>
      <c r="M781" s="450"/>
      <c r="N781" s="450"/>
      <c r="O781" s="450"/>
      <c r="P781" s="450"/>
      <c r="Q781" s="450"/>
      <c r="R781" s="450"/>
      <c r="S781" s="450"/>
      <c r="T781" s="450"/>
      <c r="U781" s="450"/>
      <c r="V781" s="450"/>
      <c r="W781" s="450"/>
      <c r="X781" s="451"/>
      <c r="Y781" s="452">
        <v>65</v>
      </c>
      <c r="Z781" s="453"/>
      <c r="AA781" s="453"/>
      <c r="AB781" s="553"/>
      <c r="AC781" s="446" t="s">
        <v>587</v>
      </c>
      <c r="AD781" s="447"/>
      <c r="AE781" s="447"/>
      <c r="AF781" s="447"/>
      <c r="AG781" s="448"/>
      <c r="AH781" s="449" t="s">
        <v>616</v>
      </c>
      <c r="AI781" s="450"/>
      <c r="AJ781" s="450"/>
      <c r="AK781" s="450"/>
      <c r="AL781" s="450"/>
      <c r="AM781" s="450"/>
      <c r="AN781" s="450"/>
      <c r="AO781" s="450"/>
      <c r="AP781" s="450"/>
      <c r="AQ781" s="450"/>
      <c r="AR781" s="450"/>
      <c r="AS781" s="450"/>
      <c r="AT781" s="451"/>
      <c r="AU781" s="452">
        <v>69</v>
      </c>
      <c r="AV781" s="453"/>
      <c r="AW781" s="453"/>
      <c r="AX781" s="454"/>
    </row>
    <row r="782" spans="1:50" ht="24.75" customHeight="1" x14ac:dyDescent="0.15">
      <c r="A782" s="552"/>
      <c r="B782" s="759"/>
      <c r="C782" s="759"/>
      <c r="D782" s="759"/>
      <c r="E782" s="759"/>
      <c r="F782" s="76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617</v>
      </c>
      <c r="AD782" s="348"/>
      <c r="AE782" s="348"/>
      <c r="AF782" s="348"/>
      <c r="AG782" s="349"/>
      <c r="AH782" s="400" t="s">
        <v>618</v>
      </c>
      <c r="AI782" s="401"/>
      <c r="AJ782" s="401"/>
      <c r="AK782" s="401"/>
      <c r="AL782" s="401"/>
      <c r="AM782" s="401"/>
      <c r="AN782" s="401"/>
      <c r="AO782" s="401"/>
      <c r="AP782" s="401"/>
      <c r="AQ782" s="401"/>
      <c r="AR782" s="401"/>
      <c r="AS782" s="401"/>
      <c r="AT782" s="402"/>
      <c r="AU782" s="397">
        <v>2</v>
      </c>
      <c r="AV782" s="398"/>
      <c r="AW782" s="398"/>
      <c r="AX782" s="399"/>
    </row>
    <row r="783" spans="1:50" ht="24.75" hidden="1" customHeight="1" x14ac:dyDescent="0.15">
      <c r="A783" s="552"/>
      <c r="B783" s="759"/>
      <c r="C783" s="759"/>
      <c r="D783" s="759"/>
      <c r="E783" s="759"/>
      <c r="F783" s="76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2"/>
      <c r="B784" s="759"/>
      <c r="C784" s="759"/>
      <c r="D784" s="759"/>
      <c r="E784" s="759"/>
      <c r="F784" s="76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2"/>
      <c r="B785" s="759"/>
      <c r="C785" s="759"/>
      <c r="D785" s="759"/>
      <c r="E785" s="759"/>
      <c r="F785" s="76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2"/>
      <c r="B786" s="759"/>
      <c r="C786" s="759"/>
      <c r="D786" s="759"/>
      <c r="E786" s="759"/>
      <c r="F786" s="76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2"/>
      <c r="B787" s="759"/>
      <c r="C787" s="759"/>
      <c r="D787" s="759"/>
      <c r="E787" s="759"/>
      <c r="F787" s="76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2"/>
      <c r="B788" s="759"/>
      <c r="C788" s="759"/>
      <c r="D788" s="759"/>
      <c r="E788" s="759"/>
      <c r="F788" s="76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2"/>
      <c r="B789" s="759"/>
      <c r="C789" s="759"/>
      <c r="D789" s="759"/>
      <c r="E789" s="759"/>
      <c r="F789" s="76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2"/>
      <c r="B790" s="759"/>
      <c r="C790" s="759"/>
      <c r="D790" s="759"/>
      <c r="E790" s="759"/>
      <c r="F790" s="76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2"/>
      <c r="B791" s="759"/>
      <c r="C791" s="759"/>
      <c r="D791" s="759"/>
      <c r="E791" s="759"/>
      <c r="F791" s="760"/>
      <c r="G791" s="408" t="s">
        <v>20</v>
      </c>
      <c r="H791" s="409"/>
      <c r="I791" s="409"/>
      <c r="J791" s="409"/>
      <c r="K791" s="409"/>
      <c r="L791" s="410"/>
      <c r="M791" s="411"/>
      <c r="N791" s="411"/>
      <c r="O791" s="411"/>
      <c r="P791" s="411"/>
      <c r="Q791" s="411"/>
      <c r="R791" s="411"/>
      <c r="S791" s="411"/>
      <c r="T791" s="411"/>
      <c r="U791" s="411"/>
      <c r="V791" s="411"/>
      <c r="W791" s="411"/>
      <c r="X791" s="412"/>
      <c r="Y791" s="413">
        <f>SUM(Y781:AB790)</f>
        <v>65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71</v>
      </c>
      <c r="AV791" s="414"/>
      <c r="AW791" s="414"/>
      <c r="AX791" s="416"/>
    </row>
    <row r="792" spans="1:50" ht="24.75" customHeight="1" x14ac:dyDescent="0.15">
      <c r="A792" s="552"/>
      <c r="B792" s="759"/>
      <c r="C792" s="759"/>
      <c r="D792" s="759"/>
      <c r="E792" s="759"/>
      <c r="F792" s="760"/>
      <c r="G792" s="437" t="s">
        <v>619</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676</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2"/>
      <c r="B793" s="759"/>
      <c r="C793" s="759"/>
      <c r="D793" s="759"/>
      <c r="E793" s="759"/>
      <c r="F793" s="760"/>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2"/>
      <c r="B794" s="759"/>
      <c r="C794" s="759"/>
      <c r="D794" s="759"/>
      <c r="E794" s="759"/>
      <c r="F794" s="760"/>
      <c r="G794" s="446" t="s">
        <v>603</v>
      </c>
      <c r="H794" s="447"/>
      <c r="I794" s="447"/>
      <c r="J794" s="447"/>
      <c r="K794" s="448"/>
      <c r="L794" s="449" t="s">
        <v>613</v>
      </c>
      <c r="M794" s="450"/>
      <c r="N794" s="450"/>
      <c r="O794" s="450"/>
      <c r="P794" s="450"/>
      <c r="Q794" s="450"/>
      <c r="R794" s="450"/>
      <c r="S794" s="450"/>
      <c r="T794" s="450"/>
      <c r="U794" s="450"/>
      <c r="V794" s="450"/>
      <c r="W794" s="450"/>
      <c r="X794" s="451"/>
      <c r="Y794" s="452">
        <v>275</v>
      </c>
      <c r="Z794" s="453"/>
      <c r="AA794" s="453"/>
      <c r="AB794" s="553"/>
      <c r="AC794" s="446" t="s">
        <v>603</v>
      </c>
      <c r="AD794" s="447"/>
      <c r="AE794" s="447"/>
      <c r="AF794" s="447"/>
      <c r="AG794" s="448"/>
      <c r="AH794" s="449" t="s">
        <v>613</v>
      </c>
      <c r="AI794" s="450"/>
      <c r="AJ794" s="450"/>
      <c r="AK794" s="450"/>
      <c r="AL794" s="450"/>
      <c r="AM794" s="450"/>
      <c r="AN794" s="450"/>
      <c r="AO794" s="450"/>
      <c r="AP794" s="450"/>
      <c r="AQ794" s="450"/>
      <c r="AR794" s="450"/>
      <c r="AS794" s="450"/>
      <c r="AT794" s="451"/>
      <c r="AU794" s="452">
        <v>180</v>
      </c>
      <c r="AV794" s="453"/>
      <c r="AW794" s="453"/>
      <c r="AX794" s="454"/>
    </row>
    <row r="795" spans="1:50" ht="24.75" customHeight="1" x14ac:dyDescent="0.15">
      <c r="A795" s="552"/>
      <c r="B795" s="759"/>
      <c r="C795" s="759"/>
      <c r="D795" s="759"/>
      <c r="E795" s="759"/>
      <c r="F795" s="760"/>
      <c r="G795" s="347" t="s">
        <v>612</v>
      </c>
      <c r="H795" s="348"/>
      <c r="I795" s="348"/>
      <c r="J795" s="348"/>
      <c r="K795" s="349"/>
      <c r="L795" s="400" t="s">
        <v>614</v>
      </c>
      <c r="M795" s="401"/>
      <c r="N795" s="401"/>
      <c r="O795" s="401"/>
      <c r="P795" s="401"/>
      <c r="Q795" s="401"/>
      <c r="R795" s="401"/>
      <c r="S795" s="401"/>
      <c r="T795" s="401"/>
      <c r="U795" s="401"/>
      <c r="V795" s="401"/>
      <c r="W795" s="401"/>
      <c r="X795" s="402"/>
      <c r="Y795" s="397">
        <v>67</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2"/>
      <c r="B796" s="759"/>
      <c r="C796" s="759"/>
      <c r="D796" s="759"/>
      <c r="E796" s="759"/>
      <c r="F796" s="76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2"/>
      <c r="B797" s="759"/>
      <c r="C797" s="759"/>
      <c r="D797" s="759"/>
      <c r="E797" s="759"/>
      <c r="F797" s="76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2"/>
      <c r="B798" s="759"/>
      <c r="C798" s="759"/>
      <c r="D798" s="759"/>
      <c r="E798" s="759"/>
      <c r="F798" s="76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2"/>
      <c r="B799" s="759"/>
      <c r="C799" s="759"/>
      <c r="D799" s="759"/>
      <c r="E799" s="759"/>
      <c r="F799" s="76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2"/>
      <c r="B800" s="759"/>
      <c r="C800" s="759"/>
      <c r="D800" s="759"/>
      <c r="E800" s="759"/>
      <c r="F800" s="76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2"/>
      <c r="B801" s="759"/>
      <c r="C801" s="759"/>
      <c r="D801" s="759"/>
      <c r="E801" s="759"/>
      <c r="F801" s="76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2"/>
      <c r="B802" s="759"/>
      <c r="C802" s="759"/>
      <c r="D802" s="759"/>
      <c r="E802" s="759"/>
      <c r="F802" s="76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2"/>
      <c r="B803" s="759"/>
      <c r="C803" s="759"/>
      <c r="D803" s="759"/>
      <c r="E803" s="759"/>
      <c r="F803" s="76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2"/>
      <c r="B804" s="759"/>
      <c r="C804" s="759"/>
      <c r="D804" s="759"/>
      <c r="E804" s="759"/>
      <c r="F804" s="760"/>
      <c r="G804" s="408" t="s">
        <v>20</v>
      </c>
      <c r="H804" s="409"/>
      <c r="I804" s="409"/>
      <c r="J804" s="409"/>
      <c r="K804" s="409"/>
      <c r="L804" s="410"/>
      <c r="M804" s="411"/>
      <c r="N804" s="411"/>
      <c r="O804" s="411"/>
      <c r="P804" s="411"/>
      <c r="Q804" s="411"/>
      <c r="R804" s="411"/>
      <c r="S804" s="411"/>
      <c r="T804" s="411"/>
      <c r="U804" s="411"/>
      <c r="V804" s="411"/>
      <c r="W804" s="411"/>
      <c r="X804" s="412"/>
      <c r="Y804" s="413">
        <f>SUM(Y794:AB803)</f>
        <v>342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180</v>
      </c>
      <c r="AV804" s="414"/>
      <c r="AW804" s="414"/>
      <c r="AX804" s="416"/>
    </row>
    <row r="805" spans="1:50" ht="24.75" customHeight="1" x14ac:dyDescent="0.15">
      <c r="A805" s="552"/>
      <c r="B805" s="759"/>
      <c r="C805" s="759"/>
      <c r="D805" s="759"/>
      <c r="E805" s="759"/>
      <c r="F805" s="760"/>
      <c r="G805" s="437" t="s">
        <v>620</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675</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customHeight="1" x14ac:dyDescent="0.15">
      <c r="A806" s="552"/>
      <c r="B806" s="759"/>
      <c r="C806" s="759"/>
      <c r="D806" s="759"/>
      <c r="E806" s="759"/>
      <c r="F806" s="760"/>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customHeight="1" x14ac:dyDescent="0.15">
      <c r="A807" s="552"/>
      <c r="B807" s="759"/>
      <c r="C807" s="759"/>
      <c r="D807" s="759"/>
      <c r="E807" s="759"/>
      <c r="F807" s="760"/>
      <c r="G807" s="446" t="s">
        <v>612</v>
      </c>
      <c r="H807" s="447"/>
      <c r="I807" s="447"/>
      <c r="J807" s="447"/>
      <c r="K807" s="448"/>
      <c r="L807" s="449" t="s">
        <v>614</v>
      </c>
      <c r="M807" s="450"/>
      <c r="N807" s="450"/>
      <c r="O807" s="450"/>
      <c r="P807" s="450"/>
      <c r="Q807" s="450"/>
      <c r="R807" s="450"/>
      <c r="S807" s="450"/>
      <c r="T807" s="450"/>
      <c r="U807" s="450"/>
      <c r="V807" s="450"/>
      <c r="W807" s="450"/>
      <c r="X807" s="451"/>
      <c r="Y807" s="452">
        <v>4</v>
      </c>
      <c r="Z807" s="453"/>
      <c r="AA807" s="453"/>
      <c r="AB807" s="553"/>
      <c r="AC807" s="446" t="s">
        <v>612</v>
      </c>
      <c r="AD807" s="447"/>
      <c r="AE807" s="447"/>
      <c r="AF807" s="447"/>
      <c r="AG807" s="448"/>
      <c r="AH807" s="449" t="s">
        <v>614</v>
      </c>
      <c r="AI807" s="450"/>
      <c r="AJ807" s="450"/>
      <c r="AK807" s="450"/>
      <c r="AL807" s="450"/>
      <c r="AM807" s="450"/>
      <c r="AN807" s="450"/>
      <c r="AO807" s="450"/>
      <c r="AP807" s="450"/>
      <c r="AQ807" s="450"/>
      <c r="AR807" s="450"/>
      <c r="AS807" s="450"/>
      <c r="AT807" s="451"/>
      <c r="AU807" s="452">
        <v>4</v>
      </c>
      <c r="AV807" s="453"/>
      <c r="AW807" s="453"/>
      <c r="AX807" s="454"/>
    </row>
    <row r="808" spans="1:50" ht="24.75" hidden="1" customHeight="1" x14ac:dyDescent="0.15">
      <c r="A808" s="552"/>
      <c r="B808" s="759"/>
      <c r="C808" s="759"/>
      <c r="D808" s="759"/>
      <c r="E808" s="759"/>
      <c r="F808" s="76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2"/>
      <c r="B809" s="759"/>
      <c r="C809" s="759"/>
      <c r="D809" s="759"/>
      <c r="E809" s="759"/>
      <c r="F809" s="76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2"/>
      <c r="B810" s="759"/>
      <c r="C810" s="759"/>
      <c r="D810" s="759"/>
      <c r="E810" s="759"/>
      <c r="F810" s="76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2"/>
      <c r="B811" s="759"/>
      <c r="C811" s="759"/>
      <c r="D811" s="759"/>
      <c r="E811" s="759"/>
      <c r="F811" s="76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2"/>
      <c r="B812" s="759"/>
      <c r="C812" s="759"/>
      <c r="D812" s="759"/>
      <c r="E812" s="759"/>
      <c r="F812" s="76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2"/>
      <c r="B813" s="759"/>
      <c r="C813" s="759"/>
      <c r="D813" s="759"/>
      <c r="E813" s="759"/>
      <c r="F813" s="76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2"/>
      <c r="B814" s="759"/>
      <c r="C814" s="759"/>
      <c r="D814" s="759"/>
      <c r="E814" s="759"/>
      <c r="F814" s="76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2"/>
      <c r="B815" s="759"/>
      <c r="C815" s="759"/>
      <c r="D815" s="759"/>
      <c r="E815" s="759"/>
      <c r="F815" s="76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2"/>
      <c r="B816" s="759"/>
      <c r="C816" s="759"/>
      <c r="D816" s="759"/>
      <c r="E816" s="759"/>
      <c r="F816" s="76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2"/>
      <c r="B817" s="759"/>
      <c r="C817" s="759"/>
      <c r="D817" s="759"/>
      <c r="E817" s="759"/>
      <c r="F817" s="760"/>
      <c r="G817" s="408" t="s">
        <v>20</v>
      </c>
      <c r="H817" s="409"/>
      <c r="I817" s="409"/>
      <c r="J817" s="409"/>
      <c r="K817" s="409"/>
      <c r="L817" s="410"/>
      <c r="M817" s="411"/>
      <c r="N817" s="411"/>
      <c r="O817" s="411"/>
      <c r="P817" s="411"/>
      <c r="Q817" s="411"/>
      <c r="R817" s="411"/>
      <c r="S817" s="411"/>
      <c r="T817" s="411"/>
      <c r="U817" s="411"/>
      <c r="V817" s="411"/>
      <c r="W817" s="411"/>
      <c r="X817" s="412"/>
      <c r="Y817" s="413">
        <f>SUM(Y807:AB816)</f>
        <v>4</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4</v>
      </c>
      <c r="AV817" s="414"/>
      <c r="AW817" s="414"/>
      <c r="AX817" s="416"/>
    </row>
    <row r="818" spans="1:50" ht="24.75" hidden="1" customHeight="1" x14ac:dyDescent="0.15">
      <c r="A818" s="552"/>
      <c r="B818" s="759"/>
      <c r="C818" s="759"/>
      <c r="D818" s="759"/>
      <c r="E818" s="759"/>
      <c r="F818" s="760"/>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2"/>
      <c r="B819" s="759"/>
      <c r="C819" s="759"/>
      <c r="D819" s="759"/>
      <c r="E819" s="759"/>
      <c r="F819" s="760"/>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2"/>
      <c r="B820" s="759"/>
      <c r="C820" s="759"/>
      <c r="D820" s="759"/>
      <c r="E820" s="759"/>
      <c r="F820" s="760"/>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59"/>
      <c r="C821" s="759"/>
      <c r="D821" s="759"/>
      <c r="E821" s="759"/>
      <c r="F821" s="76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2"/>
      <c r="B822" s="759"/>
      <c r="C822" s="759"/>
      <c r="D822" s="759"/>
      <c r="E822" s="759"/>
      <c r="F822" s="76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2"/>
      <c r="B823" s="759"/>
      <c r="C823" s="759"/>
      <c r="D823" s="759"/>
      <c r="E823" s="759"/>
      <c r="F823" s="76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2"/>
      <c r="B824" s="759"/>
      <c r="C824" s="759"/>
      <c r="D824" s="759"/>
      <c r="E824" s="759"/>
      <c r="F824" s="76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2"/>
      <c r="B825" s="759"/>
      <c r="C825" s="759"/>
      <c r="D825" s="759"/>
      <c r="E825" s="759"/>
      <c r="F825" s="76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2"/>
      <c r="B826" s="759"/>
      <c r="C826" s="759"/>
      <c r="D826" s="759"/>
      <c r="E826" s="759"/>
      <c r="F826" s="76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2"/>
      <c r="B827" s="759"/>
      <c r="C827" s="759"/>
      <c r="D827" s="759"/>
      <c r="E827" s="759"/>
      <c r="F827" s="76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2"/>
      <c r="B828" s="759"/>
      <c r="C828" s="759"/>
      <c r="D828" s="759"/>
      <c r="E828" s="759"/>
      <c r="F828" s="76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2"/>
      <c r="B829" s="759"/>
      <c r="C829" s="759"/>
      <c r="D829" s="759"/>
      <c r="E829" s="759"/>
      <c r="F829" s="76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2"/>
      <c r="B830" s="759"/>
      <c r="C830" s="759"/>
      <c r="D830" s="759"/>
      <c r="E830" s="759"/>
      <c r="F830" s="76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0" t="s">
        <v>482</v>
      </c>
      <c r="AM831" s="961"/>
      <c r="AN831" s="961"/>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475</v>
      </c>
      <c r="AD836" s="275"/>
      <c r="AE836" s="275"/>
      <c r="AF836" s="275"/>
      <c r="AG836" s="275"/>
      <c r="AH836" s="343" t="s">
        <v>510</v>
      </c>
      <c r="AI836" s="345"/>
      <c r="AJ836" s="345"/>
      <c r="AK836" s="345"/>
      <c r="AL836" s="345" t="s">
        <v>21</v>
      </c>
      <c r="AM836" s="345"/>
      <c r="AN836" s="345"/>
      <c r="AO836" s="426"/>
      <c r="AP836" s="427" t="s">
        <v>433</v>
      </c>
      <c r="AQ836" s="427"/>
      <c r="AR836" s="427"/>
      <c r="AS836" s="427"/>
      <c r="AT836" s="427"/>
      <c r="AU836" s="427"/>
      <c r="AV836" s="427"/>
      <c r="AW836" s="427"/>
      <c r="AX836" s="427"/>
    </row>
    <row r="837" spans="1:50" ht="49.5" customHeight="1" x14ac:dyDescent="0.15">
      <c r="A837" s="403">
        <v>1</v>
      </c>
      <c r="B837" s="403">
        <v>1</v>
      </c>
      <c r="C837" s="425" t="s">
        <v>643</v>
      </c>
      <c r="D837" s="417"/>
      <c r="E837" s="417"/>
      <c r="F837" s="417"/>
      <c r="G837" s="417"/>
      <c r="H837" s="417"/>
      <c r="I837" s="417"/>
      <c r="J837" s="418">
        <v>1021001033861</v>
      </c>
      <c r="K837" s="419"/>
      <c r="L837" s="419"/>
      <c r="M837" s="419"/>
      <c r="N837" s="419"/>
      <c r="O837" s="419"/>
      <c r="P837" s="314" t="s">
        <v>647</v>
      </c>
      <c r="Q837" s="315"/>
      <c r="R837" s="315"/>
      <c r="S837" s="315"/>
      <c r="T837" s="315"/>
      <c r="U837" s="315"/>
      <c r="V837" s="315"/>
      <c r="W837" s="315"/>
      <c r="X837" s="315"/>
      <c r="Y837" s="316">
        <v>65</v>
      </c>
      <c r="Z837" s="317"/>
      <c r="AA837" s="317"/>
      <c r="AB837" s="318"/>
      <c r="AC837" s="326" t="s">
        <v>516</v>
      </c>
      <c r="AD837" s="326"/>
      <c r="AE837" s="326"/>
      <c r="AF837" s="326"/>
      <c r="AG837" s="326"/>
      <c r="AH837" s="420">
        <v>1</v>
      </c>
      <c r="AI837" s="421"/>
      <c r="AJ837" s="421"/>
      <c r="AK837" s="421"/>
      <c r="AL837" s="422">
        <v>97.7</v>
      </c>
      <c r="AM837" s="423"/>
      <c r="AN837" s="423"/>
      <c r="AO837" s="424"/>
      <c r="AP837" s="319" t="s">
        <v>649</v>
      </c>
      <c r="AQ837" s="319"/>
      <c r="AR837" s="319"/>
      <c r="AS837" s="319"/>
      <c r="AT837" s="319"/>
      <c r="AU837" s="319"/>
      <c r="AV837" s="319"/>
      <c r="AW837" s="319"/>
      <c r="AX837" s="319"/>
    </row>
    <row r="838" spans="1:50" ht="49.5" customHeight="1" x14ac:dyDescent="0.15">
      <c r="A838" s="403">
        <v>2</v>
      </c>
      <c r="B838" s="403">
        <v>1</v>
      </c>
      <c r="C838" s="425" t="s">
        <v>642</v>
      </c>
      <c r="D838" s="417"/>
      <c r="E838" s="417"/>
      <c r="F838" s="417"/>
      <c r="G838" s="417"/>
      <c r="H838" s="417"/>
      <c r="I838" s="417"/>
      <c r="J838" s="418">
        <v>9030001040463</v>
      </c>
      <c r="K838" s="419"/>
      <c r="L838" s="419"/>
      <c r="M838" s="419"/>
      <c r="N838" s="419"/>
      <c r="O838" s="419"/>
      <c r="P838" s="314" t="s">
        <v>646</v>
      </c>
      <c r="Q838" s="315"/>
      <c r="R838" s="315"/>
      <c r="S838" s="315"/>
      <c r="T838" s="315"/>
      <c r="U838" s="315"/>
      <c r="V838" s="315"/>
      <c r="W838" s="315"/>
      <c r="X838" s="315"/>
      <c r="Y838" s="316">
        <v>62</v>
      </c>
      <c r="Z838" s="317"/>
      <c r="AA838" s="317"/>
      <c r="AB838" s="318"/>
      <c r="AC838" s="326" t="s">
        <v>515</v>
      </c>
      <c r="AD838" s="327"/>
      <c r="AE838" s="327"/>
      <c r="AF838" s="327"/>
      <c r="AG838" s="327"/>
      <c r="AH838" s="420">
        <v>2</v>
      </c>
      <c r="AI838" s="421"/>
      <c r="AJ838" s="421"/>
      <c r="AK838" s="421"/>
      <c r="AL838" s="323">
        <v>95.9</v>
      </c>
      <c r="AM838" s="324"/>
      <c r="AN838" s="324"/>
      <c r="AO838" s="325"/>
      <c r="AP838" s="319" t="s">
        <v>649</v>
      </c>
      <c r="AQ838" s="319"/>
      <c r="AR838" s="319"/>
      <c r="AS838" s="319"/>
      <c r="AT838" s="319"/>
      <c r="AU838" s="319"/>
      <c r="AV838" s="319"/>
      <c r="AW838" s="319"/>
      <c r="AX838" s="319"/>
    </row>
    <row r="839" spans="1:50" ht="30" customHeight="1" x14ac:dyDescent="0.15">
      <c r="A839" s="403">
        <v>3</v>
      </c>
      <c r="B839" s="403">
        <v>1</v>
      </c>
      <c r="C839" s="425" t="s">
        <v>657</v>
      </c>
      <c r="D839" s="417"/>
      <c r="E839" s="417"/>
      <c r="F839" s="417"/>
      <c r="G839" s="417"/>
      <c r="H839" s="417"/>
      <c r="I839" s="417"/>
      <c r="J839" s="418">
        <v>9040001046591</v>
      </c>
      <c r="K839" s="419"/>
      <c r="L839" s="419"/>
      <c r="M839" s="419"/>
      <c r="N839" s="419"/>
      <c r="O839" s="419"/>
      <c r="P839" s="314" t="s">
        <v>658</v>
      </c>
      <c r="Q839" s="315"/>
      <c r="R839" s="315"/>
      <c r="S839" s="315"/>
      <c r="T839" s="315"/>
      <c r="U839" s="315"/>
      <c r="V839" s="315"/>
      <c r="W839" s="315"/>
      <c r="X839" s="315"/>
      <c r="Y839" s="316">
        <v>4</v>
      </c>
      <c r="Z839" s="317"/>
      <c r="AA839" s="317"/>
      <c r="AB839" s="318"/>
      <c r="AC839" s="320" t="s">
        <v>515</v>
      </c>
      <c r="AD839" s="320"/>
      <c r="AE839" s="320"/>
      <c r="AF839" s="320"/>
      <c r="AG839" s="320"/>
      <c r="AH839" s="321">
        <v>3</v>
      </c>
      <c r="AI839" s="322"/>
      <c r="AJ839" s="322"/>
      <c r="AK839" s="322"/>
      <c r="AL839" s="323">
        <v>99.2</v>
      </c>
      <c r="AM839" s="324"/>
      <c r="AN839" s="324"/>
      <c r="AO839" s="325"/>
      <c r="AP839" s="319" t="s">
        <v>650</v>
      </c>
      <c r="AQ839" s="319"/>
      <c r="AR839" s="319"/>
      <c r="AS839" s="319"/>
      <c r="AT839" s="319"/>
      <c r="AU839" s="319"/>
      <c r="AV839" s="319"/>
      <c r="AW839" s="319"/>
      <c r="AX839" s="319"/>
    </row>
    <row r="840" spans="1:50" ht="49.5" customHeight="1" x14ac:dyDescent="0.15">
      <c r="A840" s="403">
        <v>4</v>
      </c>
      <c r="B840" s="403">
        <v>1</v>
      </c>
      <c r="C840" s="425" t="s">
        <v>655</v>
      </c>
      <c r="D840" s="417"/>
      <c r="E840" s="417"/>
      <c r="F840" s="417"/>
      <c r="G840" s="417"/>
      <c r="H840" s="417"/>
      <c r="I840" s="417"/>
      <c r="J840" s="418">
        <v>4011801019001</v>
      </c>
      <c r="K840" s="419"/>
      <c r="L840" s="419"/>
      <c r="M840" s="419"/>
      <c r="N840" s="419"/>
      <c r="O840" s="419"/>
      <c r="P840" s="314" t="s">
        <v>656</v>
      </c>
      <c r="Q840" s="315"/>
      <c r="R840" s="315"/>
      <c r="S840" s="315"/>
      <c r="T840" s="315"/>
      <c r="U840" s="315"/>
      <c r="V840" s="315"/>
      <c r="W840" s="315"/>
      <c r="X840" s="315"/>
      <c r="Y840" s="316">
        <v>2</v>
      </c>
      <c r="Z840" s="317"/>
      <c r="AA840" s="317"/>
      <c r="AB840" s="318"/>
      <c r="AC840" s="326" t="s">
        <v>515</v>
      </c>
      <c r="AD840" s="326"/>
      <c r="AE840" s="326"/>
      <c r="AF840" s="326"/>
      <c r="AG840" s="326"/>
      <c r="AH840" s="321">
        <v>4</v>
      </c>
      <c r="AI840" s="322"/>
      <c r="AJ840" s="322"/>
      <c r="AK840" s="322"/>
      <c r="AL840" s="323">
        <v>59.3</v>
      </c>
      <c r="AM840" s="324"/>
      <c r="AN840" s="324"/>
      <c r="AO840" s="325"/>
      <c r="AP840" s="319" t="s">
        <v>633</v>
      </c>
      <c r="AQ840" s="319"/>
      <c r="AR840" s="319"/>
      <c r="AS840" s="319"/>
      <c r="AT840" s="319"/>
      <c r="AU840" s="319"/>
      <c r="AV840" s="319"/>
      <c r="AW840" s="319"/>
      <c r="AX840" s="319"/>
    </row>
    <row r="841" spans="1:50" ht="30" customHeight="1" x14ac:dyDescent="0.15">
      <c r="A841" s="403">
        <v>5</v>
      </c>
      <c r="B841" s="403">
        <v>1</v>
      </c>
      <c r="C841" s="425" t="s">
        <v>644</v>
      </c>
      <c r="D841" s="417"/>
      <c r="E841" s="417"/>
      <c r="F841" s="417"/>
      <c r="G841" s="417"/>
      <c r="H841" s="417"/>
      <c r="I841" s="417"/>
      <c r="J841" s="418" t="s">
        <v>645</v>
      </c>
      <c r="K841" s="419"/>
      <c r="L841" s="419"/>
      <c r="M841" s="419"/>
      <c r="N841" s="419"/>
      <c r="O841" s="419"/>
      <c r="P841" s="314" t="s">
        <v>648</v>
      </c>
      <c r="Q841" s="315"/>
      <c r="R841" s="315"/>
      <c r="S841" s="315"/>
      <c r="T841" s="315"/>
      <c r="U841" s="315"/>
      <c r="V841" s="315"/>
      <c r="W841" s="315"/>
      <c r="X841" s="315"/>
      <c r="Y841" s="316">
        <v>1</v>
      </c>
      <c r="Z841" s="317"/>
      <c r="AA841" s="317"/>
      <c r="AB841" s="318"/>
      <c r="AC841" s="326" t="s">
        <v>521</v>
      </c>
      <c r="AD841" s="326"/>
      <c r="AE841" s="326"/>
      <c r="AF841" s="326"/>
      <c r="AG841" s="326"/>
      <c r="AH841" s="321">
        <v>2</v>
      </c>
      <c r="AI841" s="322"/>
      <c r="AJ841" s="322"/>
      <c r="AK841" s="322"/>
      <c r="AL841" s="323" t="s">
        <v>650</v>
      </c>
      <c r="AM841" s="324"/>
      <c r="AN841" s="324"/>
      <c r="AO841" s="325"/>
      <c r="AP841" s="319" t="s">
        <v>462</v>
      </c>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25"/>
      <c r="D843" s="417"/>
      <c r="E843" s="417"/>
      <c r="F843" s="417"/>
      <c r="G843" s="417"/>
      <c r="H843" s="417"/>
      <c r="I843" s="417"/>
      <c r="J843" s="418"/>
      <c r="K843" s="419"/>
      <c r="L843" s="419"/>
      <c r="M843" s="419"/>
      <c r="N843" s="419"/>
      <c r="O843" s="419"/>
      <c r="P843" s="314"/>
      <c r="Q843" s="315"/>
      <c r="R843" s="315"/>
      <c r="S843" s="315"/>
      <c r="T843" s="315"/>
      <c r="U843" s="315"/>
      <c r="V843" s="315"/>
      <c r="W843" s="315"/>
      <c r="X843" s="315"/>
      <c r="Y843" s="316"/>
      <c r="Z843" s="317"/>
      <c r="AA843" s="317"/>
      <c r="AB843" s="318"/>
      <c r="AC843" s="326"/>
      <c r="AD843" s="326"/>
      <c r="AE843" s="326"/>
      <c r="AF843" s="326"/>
      <c r="AG843" s="326"/>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475</v>
      </c>
      <c r="AD869" s="275"/>
      <c r="AE869" s="275"/>
      <c r="AF869" s="275"/>
      <c r="AG869" s="275"/>
      <c r="AH869" s="343" t="s">
        <v>510</v>
      </c>
      <c r="AI869" s="345"/>
      <c r="AJ869" s="345"/>
      <c r="AK869" s="345"/>
      <c r="AL869" s="345" t="s">
        <v>21</v>
      </c>
      <c r="AM869" s="345"/>
      <c r="AN869" s="345"/>
      <c r="AO869" s="426"/>
      <c r="AP869" s="427" t="s">
        <v>433</v>
      </c>
      <c r="AQ869" s="427"/>
      <c r="AR869" s="427"/>
      <c r="AS869" s="427"/>
      <c r="AT869" s="427"/>
      <c r="AU869" s="427"/>
      <c r="AV869" s="427"/>
      <c r="AW869" s="427"/>
      <c r="AX869" s="427"/>
    </row>
    <row r="870" spans="1:50" ht="30" customHeight="1" x14ac:dyDescent="0.15">
      <c r="A870" s="403">
        <v>1</v>
      </c>
      <c r="B870" s="403">
        <v>1</v>
      </c>
      <c r="C870" s="425" t="s">
        <v>625</v>
      </c>
      <c r="D870" s="417"/>
      <c r="E870" s="417"/>
      <c r="F870" s="417"/>
      <c r="G870" s="417"/>
      <c r="H870" s="417"/>
      <c r="I870" s="417"/>
      <c r="J870" s="418" t="s">
        <v>627</v>
      </c>
      <c r="K870" s="419"/>
      <c r="L870" s="419"/>
      <c r="M870" s="419"/>
      <c r="N870" s="419"/>
      <c r="O870" s="419"/>
      <c r="P870" s="314" t="s">
        <v>629</v>
      </c>
      <c r="Q870" s="315"/>
      <c r="R870" s="315"/>
      <c r="S870" s="315"/>
      <c r="T870" s="315"/>
      <c r="U870" s="315"/>
      <c r="V870" s="315"/>
      <c r="W870" s="315"/>
      <c r="X870" s="315"/>
      <c r="Y870" s="316">
        <v>69</v>
      </c>
      <c r="Z870" s="317"/>
      <c r="AA870" s="317"/>
      <c r="AB870" s="318"/>
      <c r="AC870" s="326" t="s">
        <v>196</v>
      </c>
      <c r="AD870" s="327"/>
      <c r="AE870" s="327"/>
      <c r="AF870" s="327"/>
      <c r="AG870" s="327"/>
      <c r="AH870" s="420" t="s">
        <v>631</v>
      </c>
      <c r="AI870" s="421"/>
      <c r="AJ870" s="421"/>
      <c r="AK870" s="421"/>
      <c r="AL870" s="323" t="s">
        <v>622</v>
      </c>
      <c r="AM870" s="324"/>
      <c r="AN870" s="324"/>
      <c r="AO870" s="325"/>
      <c r="AP870" s="319" t="s">
        <v>633</v>
      </c>
      <c r="AQ870" s="319"/>
      <c r="AR870" s="319"/>
      <c r="AS870" s="319"/>
      <c r="AT870" s="319"/>
      <c r="AU870" s="319"/>
      <c r="AV870" s="319"/>
      <c r="AW870" s="319"/>
      <c r="AX870" s="319"/>
    </row>
    <row r="871" spans="1:50" ht="30" customHeight="1" x14ac:dyDescent="0.15">
      <c r="A871" s="403">
        <v>2</v>
      </c>
      <c r="B871" s="403">
        <v>1</v>
      </c>
      <c r="C871" s="425" t="s">
        <v>626</v>
      </c>
      <c r="D871" s="417"/>
      <c r="E871" s="417"/>
      <c r="F871" s="417"/>
      <c r="G871" s="417"/>
      <c r="H871" s="417"/>
      <c r="I871" s="417"/>
      <c r="J871" s="418" t="s">
        <v>628</v>
      </c>
      <c r="K871" s="419"/>
      <c r="L871" s="419"/>
      <c r="M871" s="419"/>
      <c r="N871" s="419"/>
      <c r="O871" s="419"/>
      <c r="P871" s="314" t="s">
        <v>630</v>
      </c>
      <c r="Q871" s="315"/>
      <c r="R871" s="315"/>
      <c r="S871" s="315"/>
      <c r="T871" s="315"/>
      <c r="U871" s="315"/>
      <c r="V871" s="315"/>
      <c r="W871" s="315"/>
      <c r="X871" s="315"/>
      <c r="Y871" s="316">
        <v>2</v>
      </c>
      <c r="Z871" s="317"/>
      <c r="AA871" s="317"/>
      <c r="AB871" s="318"/>
      <c r="AC871" s="326" t="s">
        <v>521</v>
      </c>
      <c r="AD871" s="326"/>
      <c r="AE871" s="326"/>
      <c r="AF871" s="326"/>
      <c r="AG871" s="326"/>
      <c r="AH871" s="420" t="s">
        <v>631</v>
      </c>
      <c r="AI871" s="421"/>
      <c r="AJ871" s="421"/>
      <c r="AK871" s="421"/>
      <c r="AL871" s="422" t="s">
        <v>622</v>
      </c>
      <c r="AM871" s="423"/>
      <c r="AN871" s="423"/>
      <c r="AO871" s="424"/>
      <c r="AP871" s="319" t="s">
        <v>633</v>
      </c>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475</v>
      </c>
      <c r="AD902" s="275"/>
      <c r="AE902" s="275"/>
      <c r="AF902" s="275"/>
      <c r="AG902" s="275"/>
      <c r="AH902" s="343" t="s">
        <v>510</v>
      </c>
      <c r="AI902" s="345"/>
      <c r="AJ902" s="345"/>
      <c r="AK902" s="345"/>
      <c r="AL902" s="345" t="s">
        <v>21</v>
      </c>
      <c r="AM902" s="345"/>
      <c r="AN902" s="345"/>
      <c r="AO902" s="426"/>
      <c r="AP902" s="427" t="s">
        <v>433</v>
      </c>
      <c r="AQ902" s="427"/>
      <c r="AR902" s="427"/>
      <c r="AS902" s="427"/>
      <c r="AT902" s="427"/>
      <c r="AU902" s="427"/>
      <c r="AV902" s="427"/>
      <c r="AW902" s="427"/>
      <c r="AX902" s="427"/>
    </row>
    <row r="903" spans="1:50" ht="30" customHeight="1" x14ac:dyDescent="0.15">
      <c r="A903" s="403">
        <v>1</v>
      </c>
      <c r="B903" s="403">
        <v>1</v>
      </c>
      <c r="C903" s="425" t="s">
        <v>621</v>
      </c>
      <c r="D903" s="417"/>
      <c r="E903" s="417"/>
      <c r="F903" s="417"/>
      <c r="G903" s="417"/>
      <c r="H903" s="417"/>
      <c r="I903" s="417"/>
      <c r="J903" s="418" t="s">
        <v>622</v>
      </c>
      <c r="K903" s="419"/>
      <c r="L903" s="419"/>
      <c r="M903" s="419"/>
      <c r="N903" s="419"/>
      <c r="O903" s="419"/>
      <c r="P903" s="314" t="s">
        <v>641</v>
      </c>
      <c r="Q903" s="315"/>
      <c r="R903" s="315"/>
      <c r="S903" s="315"/>
      <c r="T903" s="315"/>
      <c r="U903" s="315"/>
      <c r="V903" s="315"/>
      <c r="W903" s="315"/>
      <c r="X903" s="315"/>
      <c r="Y903" s="316">
        <v>342</v>
      </c>
      <c r="Z903" s="317"/>
      <c r="AA903" s="317"/>
      <c r="AB903" s="318"/>
      <c r="AC903" s="326" t="s">
        <v>196</v>
      </c>
      <c r="AD903" s="327"/>
      <c r="AE903" s="327"/>
      <c r="AF903" s="327"/>
      <c r="AG903" s="327"/>
      <c r="AH903" s="420" t="s">
        <v>632</v>
      </c>
      <c r="AI903" s="421"/>
      <c r="AJ903" s="421"/>
      <c r="AK903" s="421"/>
      <c r="AL903" s="323" t="s">
        <v>632</v>
      </c>
      <c r="AM903" s="324"/>
      <c r="AN903" s="324"/>
      <c r="AO903" s="325"/>
      <c r="AP903" s="319" t="s">
        <v>627</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475</v>
      </c>
      <c r="AD935" s="275"/>
      <c r="AE935" s="275"/>
      <c r="AF935" s="275"/>
      <c r="AG935" s="275"/>
      <c r="AH935" s="343" t="s">
        <v>510</v>
      </c>
      <c r="AI935" s="345"/>
      <c r="AJ935" s="345"/>
      <c r="AK935" s="345"/>
      <c r="AL935" s="345" t="s">
        <v>21</v>
      </c>
      <c r="AM935" s="345"/>
      <c r="AN935" s="345"/>
      <c r="AO935" s="426"/>
      <c r="AP935" s="427" t="s">
        <v>433</v>
      </c>
      <c r="AQ935" s="427"/>
      <c r="AR935" s="427"/>
      <c r="AS935" s="427"/>
      <c r="AT935" s="427"/>
      <c r="AU935" s="427"/>
      <c r="AV935" s="427"/>
      <c r="AW935" s="427"/>
      <c r="AX935" s="427"/>
    </row>
    <row r="936" spans="1:50" ht="30" customHeight="1" x14ac:dyDescent="0.15">
      <c r="A936" s="403">
        <v>1</v>
      </c>
      <c r="B936" s="403">
        <v>1</v>
      </c>
      <c r="C936" s="425" t="s">
        <v>636</v>
      </c>
      <c r="D936" s="417"/>
      <c r="E936" s="417"/>
      <c r="F936" s="417"/>
      <c r="G936" s="417"/>
      <c r="H936" s="417"/>
      <c r="I936" s="417"/>
      <c r="J936" s="418">
        <v>8010001008703</v>
      </c>
      <c r="K936" s="419"/>
      <c r="L936" s="419"/>
      <c r="M936" s="419"/>
      <c r="N936" s="419"/>
      <c r="O936" s="419"/>
      <c r="P936" s="314" t="s">
        <v>635</v>
      </c>
      <c r="Q936" s="315"/>
      <c r="R936" s="315"/>
      <c r="S936" s="315"/>
      <c r="T936" s="315"/>
      <c r="U936" s="315"/>
      <c r="V936" s="315"/>
      <c r="W936" s="315"/>
      <c r="X936" s="315"/>
      <c r="Y936" s="316">
        <v>180</v>
      </c>
      <c r="Z936" s="317"/>
      <c r="AA936" s="317"/>
      <c r="AB936" s="318"/>
      <c r="AC936" s="326" t="s">
        <v>516</v>
      </c>
      <c r="AD936" s="327"/>
      <c r="AE936" s="327"/>
      <c r="AF936" s="327"/>
      <c r="AG936" s="327"/>
      <c r="AH936" s="420">
        <v>9</v>
      </c>
      <c r="AI936" s="421"/>
      <c r="AJ936" s="421"/>
      <c r="AK936" s="421"/>
      <c r="AL936" s="323">
        <v>93.1</v>
      </c>
      <c r="AM936" s="324"/>
      <c r="AN936" s="324"/>
      <c r="AO936" s="325"/>
      <c r="AP936" s="319" t="s">
        <v>633</v>
      </c>
      <c r="AQ936" s="319"/>
      <c r="AR936" s="319"/>
      <c r="AS936" s="319"/>
      <c r="AT936" s="319"/>
      <c r="AU936" s="319"/>
      <c r="AV936" s="319"/>
      <c r="AW936" s="319"/>
      <c r="AX936" s="319"/>
    </row>
    <row r="937" spans="1:50" ht="30" customHeight="1" x14ac:dyDescent="0.15">
      <c r="A937" s="403">
        <v>2</v>
      </c>
      <c r="B937" s="403">
        <v>1</v>
      </c>
      <c r="C937" s="425" t="s">
        <v>654</v>
      </c>
      <c r="D937" s="417"/>
      <c r="E937" s="417"/>
      <c r="F937" s="417"/>
      <c r="G937" s="417"/>
      <c r="H937" s="417"/>
      <c r="I937" s="417"/>
      <c r="J937" s="418">
        <v>6240001020843</v>
      </c>
      <c r="K937" s="419"/>
      <c r="L937" s="419"/>
      <c r="M937" s="419"/>
      <c r="N937" s="419"/>
      <c r="O937" s="419"/>
      <c r="P937" s="314" t="s">
        <v>638</v>
      </c>
      <c r="Q937" s="315"/>
      <c r="R937" s="315"/>
      <c r="S937" s="315"/>
      <c r="T937" s="315"/>
      <c r="U937" s="315"/>
      <c r="V937" s="315"/>
      <c r="W937" s="315"/>
      <c r="X937" s="315"/>
      <c r="Y937" s="316">
        <v>59</v>
      </c>
      <c r="Z937" s="317"/>
      <c r="AA937" s="317"/>
      <c r="AB937" s="318"/>
      <c r="AC937" s="326" t="s">
        <v>516</v>
      </c>
      <c r="AD937" s="326"/>
      <c r="AE937" s="326"/>
      <c r="AF937" s="326"/>
      <c r="AG937" s="326"/>
      <c r="AH937" s="420">
        <v>1</v>
      </c>
      <c r="AI937" s="421"/>
      <c r="AJ937" s="421"/>
      <c r="AK937" s="421"/>
      <c r="AL937" s="422">
        <v>99</v>
      </c>
      <c r="AM937" s="423"/>
      <c r="AN937" s="423"/>
      <c r="AO937" s="424"/>
      <c r="AP937" s="319" t="s">
        <v>651</v>
      </c>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475</v>
      </c>
      <c r="AD968" s="275"/>
      <c r="AE968" s="275"/>
      <c r="AF968" s="275"/>
      <c r="AG968" s="275"/>
      <c r="AH968" s="343" t="s">
        <v>510</v>
      </c>
      <c r="AI968" s="345"/>
      <c r="AJ968" s="345"/>
      <c r="AK968" s="345"/>
      <c r="AL968" s="345" t="s">
        <v>21</v>
      </c>
      <c r="AM968" s="345"/>
      <c r="AN968" s="345"/>
      <c r="AO968" s="426"/>
      <c r="AP968" s="427" t="s">
        <v>433</v>
      </c>
      <c r="AQ968" s="427"/>
      <c r="AR968" s="427"/>
      <c r="AS968" s="427"/>
      <c r="AT968" s="427"/>
      <c r="AU968" s="427"/>
      <c r="AV968" s="427"/>
      <c r="AW968" s="427"/>
      <c r="AX968" s="427"/>
    </row>
    <row r="969" spans="1:50" ht="30" customHeight="1" x14ac:dyDescent="0.15">
      <c r="A969" s="403">
        <v>1</v>
      </c>
      <c r="B969" s="403">
        <v>1</v>
      </c>
      <c r="C969" s="425" t="s">
        <v>623</v>
      </c>
      <c r="D969" s="417"/>
      <c r="E969" s="417"/>
      <c r="F969" s="417"/>
      <c r="G969" s="417"/>
      <c r="H969" s="417"/>
      <c r="I969" s="417"/>
      <c r="J969" s="418" t="s">
        <v>624</v>
      </c>
      <c r="K969" s="419"/>
      <c r="L969" s="419"/>
      <c r="M969" s="419"/>
      <c r="N969" s="419"/>
      <c r="O969" s="419"/>
      <c r="P969" s="314" t="s">
        <v>640</v>
      </c>
      <c r="Q969" s="315"/>
      <c r="R969" s="315"/>
      <c r="S969" s="315"/>
      <c r="T969" s="315"/>
      <c r="U969" s="315"/>
      <c r="V969" s="315"/>
      <c r="W969" s="315"/>
      <c r="X969" s="315"/>
      <c r="Y969" s="316">
        <v>4</v>
      </c>
      <c r="Z969" s="317"/>
      <c r="AA969" s="317"/>
      <c r="AB969" s="318"/>
      <c r="AC969" s="326" t="s">
        <v>196</v>
      </c>
      <c r="AD969" s="327"/>
      <c r="AE969" s="327"/>
      <c r="AF969" s="327"/>
      <c r="AG969" s="327"/>
      <c r="AH969" s="420" t="s">
        <v>639</v>
      </c>
      <c r="AI969" s="421"/>
      <c r="AJ969" s="421"/>
      <c r="AK969" s="421"/>
      <c r="AL969" s="323" t="s">
        <v>639</v>
      </c>
      <c r="AM969" s="324"/>
      <c r="AN969" s="324"/>
      <c r="AO969" s="325"/>
      <c r="AP969" s="319" t="s">
        <v>639</v>
      </c>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475</v>
      </c>
      <c r="AD1001" s="275"/>
      <c r="AE1001" s="275"/>
      <c r="AF1001" s="275"/>
      <c r="AG1001" s="275"/>
      <c r="AH1001" s="343" t="s">
        <v>510</v>
      </c>
      <c r="AI1001" s="345"/>
      <c r="AJ1001" s="345"/>
      <c r="AK1001" s="345"/>
      <c r="AL1001" s="345" t="s">
        <v>21</v>
      </c>
      <c r="AM1001" s="345"/>
      <c r="AN1001" s="345"/>
      <c r="AO1001" s="426"/>
      <c r="AP1001" s="427" t="s">
        <v>433</v>
      </c>
      <c r="AQ1001" s="427"/>
      <c r="AR1001" s="427"/>
      <c r="AS1001" s="427"/>
      <c r="AT1001" s="427"/>
      <c r="AU1001" s="427"/>
      <c r="AV1001" s="427"/>
      <c r="AW1001" s="427"/>
      <c r="AX1001" s="427"/>
    </row>
    <row r="1002" spans="1:50" ht="30" customHeight="1" x14ac:dyDescent="0.15">
      <c r="A1002" s="403">
        <v>1</v>
      </c>
      <c r="B1002" s="403">
        <v>1</v>
      </c>
      <c r="C1002" s="425" t="s">
        <v>653</v>
      </c>
      <c r="D1002" s="417"/>
      <c r="E1002" s="417"/>
      <c r="F1002" s="417"/>
      <c r="G1002" s="417"/>
      <c r="H1002" s="417"/>
      <c r="I1002" s="417"/>
      <c r="J1002" s="418">
        <v>6240001020843</v>
      </c>
      <c r="K1002" s="419"/>
      <c r="L1002" s="419"/>
      <c r="M1002" s="419"/>
      <c r="N1002" s="419"/>
      <c r="O1002" s="419"/>
      <c r="P1002" s="315" t="s">
        <v>638</v>
      </c>
      <c r="Q1002" s="315"/>
      <c r="R1002" s="315"/>
      <c r="S1002" s="315"/>
      <c r="T1002" s="315"/>
      <c r="U1002" s="315"/>
      <c r="V1002" s="315"/>
      <c r="W1002" s="315"/>
      <c r="X1002" s="315"/>
      <c r="Y1002" s="316">
        <v>4</v>
      </c>
      <c r="Z1002" s="317"/>
      <c r="AA1002" s="317"/>
      <c r="AB1002" s="318"/>
      <c r="AC1002" s="326" t="s">
        <v>520</v>
      </c>
      <c r="AD1002" s="327"/>
      <c r="AE1002" s="327"/>
      <c r="AF1002" s="327"/>
      <c r="AG1002" s="327"/>
      <c r="AH1002" s="420">
        <v>1</v>
      </c>
      <c r="AI1002" s="421"/>
      <c r="AJ1002" s="421"/>
      <c r="AK1002" s="421"/>
      <c r="AL1002" s="323" t="s">
        <v>659</v>
      </c>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475</v>
      </c>
      <c r="AD1034" s="275"/>
      <c r="AE1034" s="275"/>
      <c r="AF1034" s="275"/>
      <c r="AG1034" s="275"/>
      <c r="AH1034" s="343" t="s">
        <v>510</v>
      </c>
      <c r="AI1034" s="345"/>
      <c r="AJ1034" s="345"/>
      <c r="AK1034" s="345"/>
      <c r="AL1034" s="345" t="s">
        <v>21</v>
      </c>
      <c r="AM1034" s="345"/>
      <c r="AN1034" s="345"/>
      <c r="AO1034" s="426"/>
      <c r="AP1034" s="427" t="s">
        <v>433</v>
      </c>
      <c r="AQ1034" s="427"/>
      <c r="AR1034" s="427"/>
      <c r="AS1034" s="427"/>
      <c r="AT1034" s="427"/>
      <c r="AU1034" s="427"/>
      <c r="AV1034" s="427"/>
      <c r="AW1034" s="427"/>
      <c r="AX1034" s="427"/>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475</v>
      </c>
      <c r="AD1067" s="275"/>
      <c r="AE1067" s="275"/>
      <c r="AF1067" s="275"/>
      <c r="AG1067" s="275"/>
      <c r="AH1067" s="343" t="s">
        <v>510</v>
      </c>
      <c r="AI1067" s="345"/>
      <c r="AJ1067" s="345"/>
      <c r="AK1067" s="345"/>
      <c r="AL1067" s="345" t="s">
        <v>21</v>
      </c>
      <c r="AM1067" s="345"/>
      <c r="AN1067" s="345"/>
      <c r="AO1067" s="426"/>
      <c r="AP1067" s="427" t="s">
        <v>433</v>
      </c>
      <c r="AQ1067" s="427"/>
      <c r="AR1067" s="427"/>
      <c r="AS1067" s="427"/>
      <c r="AT1067" s="427"/>
      <c r="AU1067" s="427"/>
      <c r="AV1067" s="427"/>
      <c r="AW1067" s="427"/>
      <c r="AX1067" s="427"/>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7" t="s">
        <v>464</v>
      </c>
      <c r="AQ1101" s="427"/>
      <c r="AR1101" s="427"/>
      <c r="AS1101" s="427"/>
      <c r="AT1101" s="427"/>
      <c r="AU1101" s="427"/>
      <c r="AV1101" s="427"/>
      <c r="AW1101" s="427"/>
      <c r="AX1101" s="427"/>
    </row>
    <row r="1102" spans="1:50" ht="30" customHeight="1" x14ac:dyDescent="0.15">
      <c r="A1102" s="403">
        <v>1</v>
      </c>
      <c r="B1102" s="403">
        <v>1</v>
      </c>
      <c r="C1102" s="896" t="s">
        <v>634</v>
      </c>
      <c r="D1102" s="896"/>
      <c r="E1102" s="259" t="s">
        <v>637</v>
      </c>
      <c r="F1102" s="895"/>
      <c r="G1102" s="895"/>
      <c r="H1102" s="895"/>
      <c r="I1102" s="895"/>
      <c r="J1102" s="418">
        <v>8010001008703</v>
      </c>
      <c r="K1102" s="419"/>
      <c r="L1102" s="419"/>
      <c r="M1102" s="419"/>
      <c r="N1102" s="419"/>
      <c r="O1102" s="419"/>
      <c r="P1102" s="314" t="s">
        <v>635</v>
      </c>
      <c r="Q1102" s="315"/>
      <c r="R1102" s="315"/>
      <c r="S1102" s="315"/>
      <c r="T1102" s="315"/>
      <c r="U1102" s="315"/>
      <c r="V1102" s="315"/>
      <c r="W1102" s="315"/>
      <c r="X1102" s="315"/>
      <c r="Y1102" s="316">
        <v>509</v>
      </c>
      <c r="Z1102" s="317"/>
      <c r="AA1102" s="317"/>
      <c r="AB1102" s="318"/>
      <c r="AC1102" s="320" t="s">
        <v>516</v>
      </c>
      <c r="AD1102" s="320"/>
      <c r="AE1102" s="320"/>
      <c r="AF1102" s="320"/>
      <c r="AG1102" s="320"/>
      <c r="AH1102" s="321">
        <v>9</v>
      </c>
      <c r="AI1102" s="322"/>
      <c r="AJ1102" s="322"/>
      <c r="AK1102" s="322"/>
      <c r="AL1102" s="323">
        <v>93.1</v>
      </c>
      <c r="AM1102" s="324"/>
      <c r="AN1102" s="324"/>
      <c r="AO1102" s="325"/>
      <c r="AP1102" s="319" t="s">
        <v>652</v>
      </c>
      <c r="AQ1102" s="319"/>
      <c r="AR1102" s="319"/>
      <c r="AS1102" s="319"/>
      <c r="AT1102" s="319"/>
      <c r="AU1102" s="319"/>
      <c r="AV1102" s="319"/>
      <c r="AW1102" s="319"/>
      <c r="AX1102" s="319"/>
    </row>
    <row r="1103" spans="1:50" ht="30" hidden="1" customHeight="1" x14ac:dyDescent="0.15">
      <c r="A1103" s="403">
        <v>2</v>
      </c>
      <c r="B1103" s="403">
        <v>1</v>
      </c>
      <c r="C1103" s="896"/>
      <c r="D1103" s="896"/>
      <c r="E1103" s="259"/>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D14:AQ14">
    <cfRule type="expression" dxfId="2823" priority="14041">
      <formula>IF(RIGHT(TEXT(AD14,"0.#"),1)=".",FALSE,TRUE)</formula>
    </cfRule>
    <cfRule type="expression" dxfId="2822" priority="14042">
      <formula>IF(RIGHT(TEXT(AD14,"0.#"),1)=".",TRUE,FALSE)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807 Y796:Y803 Y794">
    <cfRule type="expression" dxfId="2813" priority="13691">
      <formula>IF(RIGHT(TEXT(Y794,"0.#"),1)=".",FALSE,TRUE)</formula>
    </cfRule>
    <cfRule type="expression" dxfId="2812" priority="13692">
      <formula>IF(RIGHT(TEXT(Y794,"0.#"),1)=".",TRUE,FALSE)</formula>
    </cfRule>
  </conditionalFormatting>
  <conditionalFormatting sqref="AD15:AX15 P13:AX13 W16:AQ16 AD17:AQ17">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AU795">
    <cfRule type="expression" dxfId="2793" priority="13689">
      <formula>IF(RIGHT(TEXT(AU795,"0.#"),1)=".",FALSE,TRUE)</formula>
    </cfRule>
    <cfRule type="expression" dxfId="2792" priority="13690">
      <formula>IF(RIGHT(TEXT(AU795,"0.#"),1)=".",TRUE,FALSE)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807 AU796:AU803 AU794">
    <cfRule type="expression" dxfId="2789" priority="13685">
      <formula>IF(RIGHT(TEXT(AU794,"0.#"),1)=".",FALSE,TRUE)</formula>
    </cfRule>
    <cfRule type="expression" dxfId="2788" priority="13686">
      <formula>IF(RIGHT(TEXT(AU794,"0.#"),1)=".",TRUE,FALSE)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3">
    <cfRule type="expression" dxfId="2773" priority="13493">
      <formula>IF(RIGHT(TEXT(AI33,"0.#"),1)=".",FALSE,TRUE)</formula>
    </cfRule>
    <cfRule type="expression" dxfId="2772" priority="13494">
      <formula>IF(RIGHT(TEXT(AI33,"0.#"),1)=".",TRUE,FALSE)</formula>
    </cfRule>
  </conditionalFormatting>
  <conditionalFormatting sqref="AI32">
    <cfRule type="expression" dxfId="2771" priority="13491">
      <formula>IF(RIGHT(TEXT(AI32,"0.#"),1)=".",FALSE,TRUE)</formula>
    </cfRule>
    <cfRule type="expression" dxfId="2770" priority="13492">
      <formula>IF(RIGHT(TEXT(AI32,"0.#"),1)=".",TRUE,FALSE)</formula>
    </cfRule>
  </conditionalFormatting>
  <conditionalFormatting sqref="AM32">
    <cfRule type="expression" dxfId="2769" priority="13489">
      <formula>IF(RIGHT(TEXT(AM32,"0.#"),1)=".",FALSE,TRUE)</formula>
    </cfRule>
    <cfRule type="expression" dxfId="2768" priority="13490">
      <formula>IF(RIGHT(TEXT(AM32,"0.#"),1)=".",TRUE,FALSE)</formula>
    </cfRule>
  </conditionalFormatting>
  <conditionalFormatting sqref="AM33">
    <cfRule type="expression" dxfId="2767" priority="13487">
      <formula>IF(RIGHT(TEXT(AM33,"0.#"),1)=".",FALSE,TRUE)</formula>
    </cfRule>
    <cfRule type="expression" dxfId="2766" priority="13488">
      <formula>IF(RIGHT(TEXT(AM33,"0.#"),1)=".",TRUE,FALSE)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M102">
    <cfRule type="expression" dxfId="2669" priority="13253">
      <formula>IF(RIGHT(TEXT(AM102,"0.#"),1)=".",FALSE,TRUE)</formula>
    </cfRule>
    <cfRule type="expression" dxfId="2668" priority="13254">
      <formula>IF(RIGHT(TEXT(AM102,"0.#"),1)=".",TRUE,FALSE)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E116 AQ116">
    <cfRule type="expression" dxfId="2617" priority="13193">
      <formula>IF(RIGHT(TEXT(AE116,"0.#"),1)=".",FALSE,TRUE)</formula>
    </cfRule>
    <cfRule type="expression" dxfId="2616" priority="13194">
      <formula>IF(RIGHT(TEXT(AE116,"0.#"),1)=".",TRUE,FALSE)</formula>
    </cfRule>
  </conditionalFormatting>
  <conditionalFormatting sqref="AI116">
    <cfRule type="expression" dxfId="2615" priority="13191">
      <formula>IF(RIGHT(TEXT(AI116,"0.#"),1)=".",FALSE,TRUE)</formula>
    </cfRule>
    <cfRule type="expression" dxfId="2614" priority="13192">
      <formula>IF(RIGHT(TEXT(AI116,"0.#"),1)=".",TRUE,FALSE)</formula>
    </cfRule>
  </conditionalFormatting>
  <conditionalFormatting sqref="AM116">
    <cfRule type="expression" dxfId="2613" priority="13189">
      <formula>IF(RIGHT(TEXT(AM116,"0.#"),1)=".",FALSE,TRUE)</formula>
    </cfRule>
    <cfRule type="expression" dxfId="2612" priority="13190">
      <formula>IF(RIGHT(TEXT(AM116,"0.#"),1)=".",TRUE,FALSE)</formula>
    </cfRule>
  </conditionalFormatting>
  <conditionalFormatting sqref="AE117 AM117">
    <cfRule type="expression" dxfId="2611" priority="13187">
      <formula>IF(RIGHT(TEXT(AE117,"0.#"),1)=".",FALSE,TRUE)</formula>
    </cfRule>
    <cfRule type="expression" dxfId="2610" priority="13188">
      <formula>IF(RIGHT(TEXT(AE117,"0.#"),1)=".",TRUE,FALSE)</formula>
    </cfRule>
  </conditionalFormatting>
  <conditionalFormatting sqref="AI117">
    <cfRule type="expression" dxfId="2609" priority="13185">
      <formula>IF(RIGHT(TEXT(AI117,"0.#"),1)=".",FALSE,TRUE)</formula>
    </cfRule>
    <cfRule type="expression" dxfId="2608" priority="13186">
      <formula>IF(RIGHT(TEXT(AI117,"0.#"),1)=".",TRUE,FALSE)</formula>
    </cfRule>
  </conditionalFormatting>
  <conditionalFormatting sqref="AQ117">
    <cfRule type="expression" dxfId="2607" priority="13181">
      <formula>IF(RIGHT(TEXT(AQ117,"0.#"),1)=".",FALSE,TRUE)</formula>
    </cfRule>
    <cfRule type="expression" dxfId="2606" priority="13182">
      <formula>IF(RIGHT(TEXT(AQ117,"0.#"),1)=".",TRUE,FALSE)</formula>
    </cfRule>
  </conditionalFormatting>
  <conditionalFormatting sqref="AE119 AQ119">
    <cfRule type="expression" dxfId="2605" priority="13179">
      <formula>IF(RIGHT(TEXT(AE119,"0.#"),1)=".",FALSE,TRUE)</formula>
    </cfRule>
    <cfRule type="expression" dxfId="2604" priority="13180">
      <formula>IF(RIGHT(TEXT(AE119,"0.#"),1)=".",TRUE,FALSE)</formula>
    </cfRule>
  </conditionalFormatting>
  <conditionalFormatting sqref="AI119">
    <cfRule type="expression" dxfId="2603" priority="13177">
      <formula>IF(RIGHT(TEXT(AI119,"0.#"),1)=".",FALSE,TRUE)</formula>
    </cfRule>
    <cfRule type="expression" dxfId="2602" priority="13178">
      <formula>IF(RIGHT(TEXT(AI119,"0.#"),1)=".",TRUE,FALSE)</formula>
    </cfRule>
  </conditionalFormatting>
  <conditionalFormatting sqref="AM119">
    <cfRule type="expression" dxfId="2601" priority="13175">
      <formula>IF(RIGHT(TEXT(AM119,"0.#"),1)=".",FALSE,TRUE)</formula>
    </cfRule>
    <cfRule type="expression" dxfId="2600" priority="13176">
      <formula>IF(RIGHT(TEXT(AM119,"0.#"),1)=".",TRUE,FALSE)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E134:AE135 AI134:AI135 AM134:AM135 AQ134:AQ135 AU134:AU135">
    <cfRule type="expression" dxfId="2555" priority="13093">
      <formula>IF(RIGHT(TEXT(AE134,"0.#"),1)=".",FALSE,TRUE)</formula>
    </cfRule>
    <cfRule type="expression" dxfId="2554" priority="13094">
      <formula>IF(RIGHT(TEXT(AE134,"0.#"),1)=".",TRUE,FALSE)</formula>
    </cfRule>
  </conditionalFormatting>
  <conditionalFormatting sqref="AE433">
    <cfRule type="expression" dxfId="2553" priority="13063">
      <formula>IF(RIGHT(TEXT(AE433,"0.#"),1)=".",FALSE,TRUE)</formula>
    </cfRule>
    <cfRule type="expression" dxfId="2552" priority="13064">
      <formula>IF(RIGHT(TEXT(AE433,"0.#"),1)=".",TRUE,FALSE)</formula>
    </cfRule>
  </conditionalFormatting>
  <conditionalFormatting sqref="AM435">
    <cfRule type="expression" dxfId="2551" priority="13047">
      <formula>IF(RIGHT(TEXT(AM435,"0.#"),1)=".",FALSE,TRUE)</formula>
    </cfRule>
    <cfRule type="expression" dxfId="2550" priority="13048">
      <formula>IF(RIGHT(TEXT(AM435,"0.#"),1)=".",TRUE,FALSE)</formula>
    </cfRule>
  </conditionalFormatting>
  <conditionalFormatting sqref="AE434">
    <cfRule type="expression" dxfId="2549" priority="13061">
      <formula>IF(RIGHT(TEXT(AE434,"0.#"),1)=".",FALSE,TRUE)</formula>
    </cfRule>
    <cfRule type="expression" dxfId="2548" priority="13062">
      <formula>IF(RIGHT(TEXT(AE434,"0.#"),1)=".",TRUE,FALSE)</formula>
    </cfRule>
  </conditionalFormatting>
  <conditionalFormatting sqref="AE435">
    <cfRule type="expression" dxfId="2547" priority="13059">
      <formula>IF(RIGHT(TEXT(AE435,"0.#"),1)=".",FALSE,TRUE)</formula>
    </cfRule>
    <cfRule type="expression" dxfId="2546" priority="13060">
      <formula>IF(RIGHT(TEXT(AE435,"0.#"),1)=".",TRUE,FALSE)</formula>
    </cfRule>
  </conditionalFormatting>
  <conditionalFormatting sqref="AM433">
    <cfRule type="expression" dxfId="2545" priority="13051">
      <formula>IF(RIGHT(TEXT(AM433,"0.#"),1)=".",FALSE,TRUE)</formula>
    </cfRule>
    <cfRule type="expression" dxfId="2544" priority="13052">
      <formula>IF(RIGHT(TEXT(AM433,"0.#"),1)=".",TRUE,FALSE)</formula>
    </cfRule>
  </conditionalFormatting>
  <conditionalFormatting sqref="AM434">
    <cfRule type="expression" dxfId="2543" priority="13049">
      <formula>IF(RIGHT(TEXT(AM434,"0.#"),1)=".",FALSE,TRUE)</formula>
    </cfRule>
    <cfRule type="expression" dxfId="2542" priority="13050">
      <formula>IF(RIGHT(TEXT(AM434,"0.#"),1)=".",TRUE,FALSE)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I435">
    <cfRule type="expression" dxfId="2535" priority="12969">
      <formula>IF(RIGHT(TEXT(AI435,"0.#"),1)=".",FALSE,TRUE)</formula>
    </cfRule>
    <cfRule type="expression" dxfId="2534" priority="12970">
      <formula>IF(RIGHT(TEXT(AI435,"0.#"),1)=".",TRUE,FALSE)</formula>
    </cfRule>
  </conditionalFormatting>
  <conditionalFormatting sqref="AI433">
    <cfRule type="expression" dxfId="2533" priority="12973">
      <formula>IF(RIGHT(TEXT(AI433,"0.#"),1)=".",FALSE,TRUE)</formula>
    </cfRule>
    <cfRule type="expression" dxfId="2532" priority="12974">
      <formula>IF(RIGHT(TEXT(AI433,"0.#"),1)=".",TRUE,FALSE)</formula>
    </cfRule>
  </conditionalFormatting>
  <conditionalFormatting sqref="AI434">
    <cfRule type="expression" dxfId="2531" priority="12971">
      <formula>IF(RIGHT(TEXT(AI434,"0.#"),1)=".",FALSE,TRUE)</formula>
    </cfRule>
    <cfRule type="expression" dxfId="2530" priority="12972">
      <formula>IF(RIGHT(TEXT(AI434,"0.#"),1)=".",TRUE,FALSE)</formula>
    </cfRule>
  </conditionalFormatting>
  <conditionalFormatting sqref="AQ434">
    <cfRule type="expression" dxfId="2529" priority="12955">
      <formula>IF(RIGHT(TEXT(AQ434,"0.#"),1)=".",FALSE,TRUE)</formula>
    </cfRule>
    <cfRule type="expression" dxfId="2528" priority="12956">
      <formula>IF(RIGHT(TEXT(AQ434,"0.#"),1)=".",TRUE,FALSE)</formula>
    </cfRule>
  </conditionalFormatting>
  <conditionalFormatting sqref="AQ435">
    <cfRule type="expression" dxfId="2527" priority="12941">
      <formula>IF(RIGHT(TEXT(AQ435,"0.#"),1)=".",FALSE,TRUE)</formula>
    </cfRule>
    <cfRule type="expression" dxfId="2526" priority="12942">
      <formula>IF(RIGHT(TEXT(AQ435,"0.#"),1)=".",TRUE,FALSE)</formula>
    </cfRule>
  </conditionalFormatting>
  <conditionalFormatting sqref="AQ433">
    <cfRule type="expression" dxfId="2525" priority="12939">
      <formula>IF(RIGHT(TEXT(AQ433,"0.#"),1)=".",FALSE,TRUE)</formula>
    </cfRule>
    <cfRule type="expression" dxfId="2524" priority="12940">
      <formula>IF(RIGHT(TEXT(AQ433,"0.#"),1)=".",TRUE,FALSE)</formula>
    </cfRule>
  </conditionalFormatting>
  <conditionalFormatting sqref="AL840:AO840 AL844:AO866 AL842:AO842">
    <cfRule type="expression" dxfId="2523" priority="6663">
      <formula>IF(AND(AL840&gt;=0, RIGHT(TEXT(AL840,"0.#"),1)&lt;&gt;"."),TRUE,FALSE)</formula>
    </cfRule>
    <cfRule type="expression" dxfId="2522" priority="6664">
      <formula>IF(AND(AL840&gt;=0, RIGHT(TEXT(AL840,"0.#"),1)="."),TRUE,FALSE)</formula>
    </cfRule>
    <cfRule type="expression" dxfId="2521" priority="6665">
      <formula>IF(AND(AL840&lt;0, RIGHT(TEXT(AL840,"0.#"),1)&lt;&gt;"."),TRUE,FALSE)</formula>
    </cfRule>
    <cfRule type="expression" dxfId="2520" priority="6666">
      <formula>IF(AND(AL840&lt;0, RIGHT(TEXT(AL840,"0.#"),1)="."),TRUE,FALSE)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E120 AM120">
    <cfRule type="expression" dxfId="2465" priority="3007">
      <formula>IF(RIGHT(TEXT(AE120,"0.#"),1)=".",FALSE,TRUE)</formula>
    </cfRule>
    <cfRule type="expression" dxfId="2464" priority="3008">
      <formula>IF(RIGHT(TEXT(AE120,"0.#"),1)=".",TRUE,FALSE)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3 AM123">
    <cfRule type="expression" dxfId="2459" priority="3003">
      <formula>IF(RIGHT(TEXT(AE123,"0.#"),1)=".",FALSE,TRUE)</formula>
    </cfRule>
    <cfRule type="expression" dxfId="2458" priority="3004">
      <formula>IF(RIGHT(TEXT(AE123,"0.#"),1)=".",TRUE,FALSE)</formula>
    </cfRule>
  </conditionalFormatting>
  <conditionalFormatting sqref="AI123">
    <cfRule type="expression" dxfId="2457" priority="3001">
      <formula>IF(RIGHT(TEXT(AI123,"0.#"),1)=".",FALSE,TRUE)</formula>
    </cfRule>
    <cfRule type="expression" dxfId="2456" priority="3002">
      <formula>IF(RIGHT(TEXT(AI123,"0.#"),1)=".",TRUE,FALSE)</formula>
    </cfRule>
  </conditionalFormatting>
  <conditionalFormatting sqref="AE126 AM126">
    <cfRule type="expression" dxfId="2455" priority="2999">
      <formula>IF(RIGHT(TEXT(AE126,"0.#"),1)=".",FALSE,TRUE)</formula>
    </cfRule>
    <cfRule type="expression" dxfId="2454" priority="3000">
      <formula>IF(RIGHT(TEXT(AE126,"0.#"),1)=".",TRUE,FALSE)</formula>
    </cfRule>
  </conditionalFormatting>
  <conditionalFormatting sqref="AE129 AM129">
    <cfRule type="expression" dxfId="2453" priority="2995">
      <formula>IF(RIGHT(TEXT(AE129,"0.#"),1)=".",FALSE,TRUE)</formula>
    </cfRule>
    <cfRule type="expression" dxfId="2452" priority="2996">
      <formula>IF(RIGHT(TEXT(AE129,"0.#"),1)=".",TRUE,FALSE)</formula>
    </cfRule>
  </conditionalFormatting>
  <conditionalFormatting sqref="AI129">
    <cfRule type="expression" dxfId="2451" priority="2993">
      <formula>IF(RIGHT(TEXT(AI129,"0.#"),1)=".",FALSE,TRUE)</formula>
    </cfRule>
    <cfRule type="expression" dxfId="2450" priority="2994">
      <formula>IF(RIGHT(TEXT(AI129,"0.#"),1)=".",TRUE,FALSE)</formula>
    </cfRule>
  </conditionalFormatting>
  <conditionalFormatting sqref="Y840 Y844:Y866 Y842">
    <cfRule type="expression" dxfId="2449" priority="2991">
      <formula>IF(RIGHT(TEXT(Y840,"0.#"),1)=".",FALSE,TRUE)</formula>
    </cfRule>
    <cfRule type="expression" dxfId="2448" priority="2992">
      <formula>IF(RIGHT(TEXT(Y840,"0.#"),1)=".",TRUE,FALSE)</formula>
    </cfRule>
  </conditionalFormatting>
  <conditionalFormatting sqref="AU518">
    <cfRule type="expression" dxfId="2447" priority="1501">
      <formula>IF(RIGHT(TEXT(AU518,"0.#"),1)=".",FALSE,TRUE)</formula>
    </cfRule>
    <cfRule type="expression" dxfId="2446" priority="1502">
      <formula>IF(RIGHT(TEXT(AU518,"0.#"),1)=".",TRUE,FALSE)</formula>
    </cfRule>
  </conditionalFormatting>
  <conditionalFormatting sqref="AQ551">
    <cfRule type="expression" dxfId="2445" priority="1277">
      <formula>IF(RIGHT(TEXT(AQ551,"0.#"),1)=".",FALSE,TRUE)</formula>
    </cfRule>
    <cfRule type="expression" dxfId="2444" priority="1278">
      <formula>IF(RIGHT(TEXT(AQ551,"0.#"),1)=".",TRUE,FALSE)</formula>
    </cfRule>
  </conditionalFormatting>
  <conditionalFormatting sqref="AE556">
    <cfRule type="expression" dxfId="2443" priority="1275">
      <formula>IF(RIGHT(TEXT(AE556,"0.#"),1)=".",FALSE,TRUE)</formula>
    </cfRule>
    <cfRule type="expression" dxfId="2442" priority="1276">
      <formula>IF(RIGHT(TEXT(AE556,"0.#"),1)=".",TRUE,FALSE)</formula>
    </cfRule>
  </conditionalFormatting>
  <conditionalFormatting sqref="AE557">
    <cfRule type="expression" dxfId="2441" priority="1273">
      <formula>IF(RIGHT(TEXT(AE557,"0.#"),1)=".",FALSE,TRUE)</formula>
    </cfRule>
    <cfRule type="expression" dxfId="2440" priority="1274">
      <formula>IF(RIGHT(TEXT(AE557,"0.#"),1)=".",TRUE,FALSE)</formula>
    </cfRule>
  </conditionalFormatting>
  <conditionalFormatting sqref="AE558">
    <cfRule type="expression" dxfId="2439" priority="1271">
      <formula>IF(RIGHT(TEXT(AE558,"0.#"),1)=".",FALSE,TRUE)</formula>
    </cfRule>
    <cfRule type="expression" dxfId="2438" priority="1272">
      <formula>IF(RIGHT(TEXT(AE558,"0.#"),1)=".",TRUE,FALSE)</formula>
    </cfRule>
  </conditionalFormatting>
  <conditionalFormatting sqref="AU556">
    <cfRule type="expression" dxfId="2437" priority="1263">
      <formula>IF(RIGHT(TEXT(AU556,"0.#"),1)=".",FALSE,TRUE)</formula>
    </cfRule>
    <cfRule type="expression" dxfId="2436" priority="1264">
      <formula>IF(RIGHT(TEXT(AU556,"0.#"),1)=".",TRUE,FALSE)</formula>
    </cfRule>
  </conditionalFormatting>
  <conditionalFormatting sqref="AU557">
    <cfRule type="expression" dxfId="2435" priority="1261">
      <formula>IF(RIGHT(TEXT(AU557,"0.#"),1)=".",FALSE,TRUE)</formula>
    </cfRule>
    <cfRule type="expression" dxfId="2434" priority="1262">
      <formula>IF(RIGHT(TEXT(AU557,"0.#"),1)=".",TRUE,FALSE)</formula>
    </cfRule>
  </conditionalFormatting>
  <conditionalFormatting sqref="AU558">
    <cfRule type="expression" dxfId="2433" priority="1259">
      <formula>IF(RIGHT(TEXT(AU558,"0.#"),1)=".",FALSE,TRUE)</formula>
    </cfRule>
    <cfRule type="expression" dxfId="2432" priority="1260">
      <formula>IF(RIGHT(TEXT(AU558,"0.#"),1)=".",TRUE,FALSE)</formula>
    </cfRule>
  </conditionalFormatting>
  <conditionalFormatting sqref="AQ557">
    <cfRule type="expression" dxfId="2431" priority="1251">
      <formula>IF(RIGHT(TEXT(AQ557,"0.#"),1)=".",FALSE,TRUE)</formula>
    </cfRule>
    <cfRule type="expression" dxfId="2430" priority="1252">
      <formula>IF(RIGHT(TEXT(AQ557,"0.#"),1)=".",TRUE,FALSE)</formula>
    </cfRule>
  </conditionalFormatting>
  <conditionalFormatting sqref="AQ558">
    <cfRule type="expression" dxfId="2429" priority="1249">
      <formula>IF(RIGHT(TEXT(AQ558,"0.#"),1)=".",FALSE,TRUE)</formula>
    </cfRule>
    <cfRule type="expression" dxfId="2428" priority="1250">
      <formula>IF(RIGHT(TEXT(AQ558,"0.#"),1)=".",TRUE,FALSE)</formula>
    </cfRule>
  </conditionalFormatting>
  <conditionalFormatting sqref="AQ556">
    <cfRule type="expression" dxfId="2427" priority="1247">
      <formula>IF(RIGHT(TEXT(AQ556,"0.#"),1)=".",FALSE,TRUE)</formula>
    </cfRule>
    <cfRule type="expression" dxfId="2426" priority="1248">
      <formula>IF(RIGHT(TEXT(AQ556,"0.#"),1)=".",TRUE,FALSE)</formula>
    </cfRule>
  </conditionalFormatting>
  <conditionalFormatting sqref="AE561">
    <cfRule type="expression" dxfId="2425" priority="1245">
      <formula>IF(RIGHT(TEXT(AE561,"0.#"),1)=".",FALSE,TRUE)</formula>
    </cfRule>
    <cfRule type="expression" dxfId="2424" priority="1246">
      <formula>IF(RIGHT(TEXT(AE561,"0.#"),1)=".",TRUE,FALSE)</formula>
    </cfRule>
  </conditionalFormatting>
  <conditionalFormatting sqref="AE562">
    <cfRule type="expression" dxfId="2423" priority="1243">
      <formula>IF(RIGHT(TEXT(AE562,"0.#"),1)=".",FALSE,TRUE)</formula>
    </cfRule>
    <cfRule type="expression" dxfId="2422" priority="1244">
      <formula>IF(RIGHT(TEXT(AE562,"0.#"),1)=".",TRUE,FALSE)</formula>
    </cfRule>
  </conditionalFormatting>
  <conditionalFormatting sqref="AE563">
    <cfRule type="expression" dxfId="2421" priority="1241">
      <formula>IF(RIGHT(TEXT(AE563,"0.#"),1)=".",FALSE,TRUE)</formula>
    </cfRule>
    <cfRule type="expression" dxfId="2420" priority="1242">
      <formula>IF(RIGHT(TEXT(AE563,"0.#"),1)=".",TRUE,FALSE)</formula>
    </cfRule>
  </conditionalFormatting>
  <conditionalFormatting sqref="AL1102:AO1131">
    <cfRule type="expression" dxfId="2419" priority="2897">
      <formula>IF(AND(AL1102&gt;=0, RIGHT(TEXT(AL1102,"0.#"),1)&lt;&gt;"."),TRUE,FALSE)</formula>
    </cfRule>
    <cfRule type="expression" dxfId="2418" priority="2898">
      <formula>IF(AND(AL1102&gt;=0, RIGHT(TEXT(AL1102,"0.#"),1)="."),TRUE,FALSE)</formula>
    </cfRule>
    <cfRule type="expression" dxfId="2417" priority="2899">
      <formula>IF(AND(AL1102&lt;0, RIGHT(TEXT(AL1102,"0.#"),1)&lt;&gt;"."),TRUE,FALSE)</formula>
    </cfRule>
    <cfRule type="expression" dxfId="2416" priority="2900">
      <formula>IF(AND(AL1102&lt;0, RIGHT(TEXT(AL1102,"0.#"),1)="."),TRUE,FALSE)</formula>
    </cfRule>
  </conditionalFormatting>
  <conditionalFormatting sqref="Y1102:Y1131">
    <cfRule type="expression" dxfId="2415" priority="2895">
      <formula>IF(RIGHT(TEXT(Y1102,"0.#"),1)=".",FALSE,TRUE)</formula>
    </cfRule>
    <cfRule type="expression" dxfId="2414" priority="2896">
      <formula>IF(RIGHT(TEXT(Y1102,"0.#"),1)=".",TRUE,FALSE)</formula>
    </cfRule>
  </conditionalFormatting>
  <conditionalFormatting sqref="AQ553">
    <cfRule type="expression" dxfId="2413" priority="1279">
      <formula>IF(RIGHT(TEXT(AQ553,"0.#"),1)=".",FALSE,TRUE)</formula>
    </cfRule>
    <cfRule type="expression" dxfId="2412" priority="1280">
      <formula>IF(RIGHT(TEXT(AQ553,"0.#"),1)=".",TRUE,FALSE)</formula>
    </cfRule>
  </conditionalFormatting>
  <conditionalFormatting sqref="AU552">
    <cfRule type="expression" dxfId="2411" priority="1291">
      <formula>IF(RIGHT(TEXT(AU552,"0.#"),1)=".",FALSE,TRUE)</formula>
    </cfRule>
    <cfRule type="expression" dxfId="2410" priority="1292">
      <formula>IF(RIGHT(TEXT(AU552,"0.#"),1)=".",TRUE,FALSE)</formula>
    </cfRule>
  </conditionalFormatting>
  <conditionalFormatting sqref="AE552">
    <cfRule type="expression" dxfId="2409" priority="1303">
      <formula>IF(RIGHT(TEXT(AE552,"0.#"),1)=".",FALSE,TRUE)</formula>
    </cfRule>
    <cfRule type="expression" dxfId="2408" priority="1304">
      <formula>IF(RIGHT(TEXT(AE552,"0.#"),1)=".",TRUE,FALSE)</formula>
    </cfRule>
  </conditionalFormatting>
  <conditionalFormatting sqref="AQ548">
    <cfRule type="expression" dxfId="2407" priority="1309">
      <formula>IF(RIGHT(TEXT(AQ548,"0.#"),1)=".",FALSE,TRUE)</formula>
    </cfRule>
    <cfRule type="expression" dxfId="2406" priority="1310">
      <formula>IF(RIGHT(TEXT(AQ548,"0.#"),1)=".",TRUE,FALSE)</formula>
    </cfRule>
  </conditionalFormatting>
  <conditionalFormatting sqref="AE492">
    <cfRule type="expression" dxfId="2405" priority="1635">
      <formula>IF(RIGHT(TEXT(AE492,"0.#"),1)=".",FALSE,TRUE)</formula>
    </cfRule>
    <cfRule type="expression" dxfId="2404" priority="1636">
      <formula>IF(RIGHT(TEXT(AE492,"0.#"),1)=".",TRUE,FALSE)</formula>
    </cfRule>
  </conditionalFormatting>
  <conditionalFormatting sqref="AE493">
    <cfRule type="expression" dxfId="2403" priority="1633">
      <formula>IF(RIGHT(TEXT(AE493,"0.#"),1)=".",FALSE,TRUE)</formula>
    </cfRule>
    <cfRule type="expression" dxfId="2402" priority="1634">
      <formula>IF(RIGHT(TEXT(AE493,"0.#"),1)=".",TRUE,FALSE)</formula>
    </cfRule>
  </conditionalFormatting>
  <conditionalFormatting sqref="AE494">
    <cfRule type="expression" dxfId="2401" priority="1631">
      <formula>IF(RIGHT(TEXT(AE494,"0.#"),1)=".",FALSE,TRUE)</formula>
    </cfRule>
    <cfRule type="expression" dxfId="2400" priority="1632">
      <formula>IF(RIGHT(TEXT(AE494,"0.#"),1)=".",TRUE,FALSE)</formula>
    </cfRule>
  </conditionalFormatting>
  <conditionalFormatting sqref="AQ493">
    <cfRule type="expression" dxfId="2399" priority="1611">
      <formula>IF(RIGHT(TEXT(AQ493,"0.#"),1)=".",FALSE,TRUE)</formula>
    </cfRule>
    <cfRule type="expression" dxfId="2398" priority="1612">
      <formula>IF(RIGHT(TEXT(AQ493,"0.#"),1)=".",TRUE,FALSE)</formula>
    </cfRule>
  </conditionalFormatting>
  <conditionalFormatting sqref="AQ494">
    <cfRule type="expression" dxfId="2397" priority="1609">
      <formula>IF(RIGHT(TEXT(AQ494,"0.#"),1)=".",FALSE,TRUE)</formula>
    </cfRule>
    <cfRule type="expression" dxfId="2396" priority="1610">
      <formula>IF(RIGHT(TEXT(AQ494,"0.#"),1)=".",TRUE,FALSE)</formula>
    </cfRule>
  </conditionalFormatting>
  <conditionalFormatting sqref="AQ492">
    <cfRule type="expression" dxfId="2395" priority="1607">
      <formula>IF(RIGHT(TEXT(AQ492,"0.#"),1)=".",FALSE,TRUE)</formula>
    </cfRule>
    <cfRule type="expression" dxfId="2394" priority="1608">
      <formula>IF(RIGHT(TEXT(AQ492,"0.#"),1)=".",TRUE,FALSE)</formula>
    </cfRule>
  </conditionalFormatting>
  <conditionalFormatting sqref="AU494">
    <cfRule type="expression" dxfId="2393" priority="1619">
      <formula>IF(RIGHT(TEXT(AU494,"0.#"),1)=".",FALSE,TRUE)</formula>
    </cfRule>
    <cfRule type="expression" dxfId="2392" priority="1620">
      <formula>IF(RIGHT(TEXT(AU494,"0.#"),1)=".",TRUE,FALSE)</formula>
    </cfRule>
  </conditionalFormatting>
  <conditionalFormatting sqref="AU492">
    <cfRule type="expression" dxfId="2391" priority="1623">
      <formula>IF(RIGHT(TEXT(AU492,"0.#"),1)=".",FALSE,TRUE)</formula>
    </cfRule>
    <cfRule type="expression" dxfId="2390" priority="1624">
      <formula>IF(RIGHT(TEXT(AU492,"0.#"),1)=".",TRUE,FALSE)</formula>
    </cfRule>
  </conditionalFormatting>
  <conditionalFormatting sqref="AU493">
    <cfRule type="expression" dxfId="2389" priority="1621">
      <formula>IF(RIGHT(TEXT(AU493,"0.#"),1)=".",FALSE,TRUE)</formula>
    </cfRule>
    <cfRule type="expression" dxfId="2388" priority="1622">
      <formula>IF(RIGHT(TEXT(AU493,"0.#"),1)=".",TRUE,FALSE)</formula>
    </cfRule>
  </conditionalFormatting>
  <conditionalFormatting sqref="AU583">
    <cfRule type="expression" dxfId="2387" priority="1139">
      <formula>IF(RIGHT(TEXT(AU583,"0.#"),1)=".",FALSE,TRUE)</formula>
    </cfRule>
    <cfRule type="expression" dxfId="2386" priority="1140">
      <formula>IF(RIGHT(TEXT(AU583,"0.#"),1)=".",TRUE,FALSE)</formula>
    </cfRule>
  </conditionalFormatting>
  <conditionalFormatting sqref="AU582">
    <cfRule type="expression" dxfId="2385" priority="1141">
      <formula>IF(RIGHT(TEXT(AU582,"0.#"),1)=".",FALSE,TRUE)</formula>
    </cfRule>
    <cfRule type="expression" dxfId="2384" priority="1142">
      <formula>IF(RIGHT(TEXT(AU582,"0.#"),1)=".",TRUE,FALSE)</formula>
    </cfRule>
  </conditionalFormatting>
  <conditionalFormatting sqref="AE499">
    <cfRule type="expression" dxfId="2383" priority="1601">
      <formula>IF(RIGHT(TEXT(AE499,"0.#"),1)=".",FALSE,TRUE)</formula>
    </cfRule>
    <cfRule type="expression" dxfId="2382" priority="1602">
      <formula>IF(RIGHT(TEXT(AE499,"0.#"),1)=".",TRUE,FALSE)</formula>
    </cfRule>
  </conditionalFormatting>
  <conditionalFormatting sqref="AE497">
    <cfRule type="expression" dxfId="2381" priority="1605">
      <formula>IF(RIGHT(TEXT(AE497,"0.#"),1)=".",FALSE,TRUE)</formula>
    </cfRule>
    <cfRule type="expression" dxfId="2380" priority="1606">
      <formula>IF(RIGHT(TEXT(AE497,"0.#"),1)=".",TRUE,FALSE)</formula>
    </cfRule>
  </conditionalFormatting>
  <conditionalFormatting sqref="AE498">
    <cfRule type="expression" dxfId="2379" priority="1603">
      <formula>IF(RIGHT(TEXT(AE498,"0.#"),1)=".",FALSE,TRUE)</formula>
    </cfRule>
    <cfRule type="expression" dxfId="2378" priority="1604">
      <formula>IF(RIGHT(TEXT(AE498,"0.#"),1)=".",TRUE,FALSE)</formula>
    </cfRule>
  </conditionalFormatting>
  <conditionalFormatting sqref="AU499">
    <cfRule type="expression" dxfId="2377" priority="1589">
      <formula>IF(RIGHT(TEXT(AU499,"0.#"),1)=".",FALSE,TRUE)</formula>
    </cfRule>
    <cfRule type="expression" dxfId="2376" priority="1590">
      <formula>IF(RIGHT(TEXT(AU499,"0.#"),1)=".",TRUE,FALSE)</formula>
    </cfRule>
  </conditionalFormatting>
  <conditionalFormatting sqref="AU497">
    <cfRule type="expression" dxfId="2375" priority="1593">
      <formula>IF(RIGHT(TEXT(AU497,"0.#"),1)=".",FALSE,TRUE)</formula>
    </cfRule>
    <cfRule type="expression" dxfId="2374" priority="1594">
      <formula>IF(RIGHT(TEXT(AU497,"0.#"),1)=".",TRUE,FALSE)</formula>
    </cfRule>
  </conditionalFormatting>
  <conditionalFormatting sqref="AU498">
    <cfRule type="expression" dxfId="2373" priority="1591">
      <formula>IF(RIGHT(TEXT(AU498,"0.#"),1)=".",FALSE,TRUE)</formula>
    </cfRule>
    <cfRule type="expression" dxfId="2372" priority="1592">
      <formula>IF(RIGHT(TEXT(AU498,"0.#"),1)=".",TRUE,FALSE)</formula>
    </cfRule>
  </conditionalFormatting>
  <conditionalFormatting sqref="AQ497">
    <cfRule type="expression" dxfId="2371" priority="1577">
      <formula>IF(RIGHT(TEXT(AQ497,"0.#"),1)=".",FALSE,TRUE)</formula>
    </cfRule>
    <cfRule type="expression" dxfId="2370" priority="1578">
      <formula>IF(RIGHT(TEXT(AQ497,"0.#"),1)=".",TRUE,FALSE)</formula>
    </cfRule>
  </conditionalFormatting>
  <conditionalFormatting sqref="AQ498">
    <cfRule type="expression" dxfId="2369" priority="1581">
      <formula>IF(RIGHT(TEXT(AQ498,"0.#"),1)=".",FALSE,TRUE)</formula>
    </cfRule>
    <cfRule type="expression" dxfId="2368" priority="1582">
      <formula>IF(RIGHT(TEXT(AQ498,"0.#"),1)=".",TRUE,FALSE)</formula>
    </cfRule>
  </conditionalFormatting>
  <conditionalFormatting sqref="AQ499">
    <cfRule type="expression" dxfId="2367" priority="1579">
      <formula>IF(RIGHT(TEXT(AQ499,"0.#"),1)=".",FALSE,TRUE)</formula>
    </cfRule>
    <cfRule type="expression" dxfId="2366" priority="1580">
      <formula>IF(RIGHT(TEXT(AQ499,"0.#"),1)=".",TRUE,FALSE)</formula>
    </cfRule>
  </conditionalFormatting>
  <conditionalFormatting sqref="AE504">
    <cfRule type="expression" dxfId="2365" priority="1571">
      <formula>IF(RIGHT(TEXT(AE504,"0.#"),1)=".",FALSE,TRUE)</formula>
    </cfRule>
    <cfRule type="expression" dxfId="2364" priority="1572">
      <formula>IF(RIGHT(TEXT(AE504,"0.#"),1)=".",TRUE,FALSE)</formula>
    </cfRule>
  </conditionalFormatting>
  <conditionalFormatting sqref="AE502">
    <cfRule type="expression" dxfId="2363" priority="1575">
      <formula>IF(RIGHT(TEXT(AE502,"0.#"),1)=".",FALSE,TRUE)</formula>
    </cfRule>
    <cfRule type="expression" dxfId="2362" priority="1576">
      <formula>IF(RIGHT(TEXT(AE502,"0.#"),1)=".",TRUE,FALSE)</formula>
    </cfRule>
  </conditionalFormatting>
  <conditionalFormatting sqref="AE503">
    <cfRule type="expression" dxfId="2361" priority="1573">
      <formula>IF(RIGHT(TEXT(AE503,"0.#"),1)=".",FALSE,TRUE)</formula>
    </cfRule>
    <cfRule type="expression" dxfId="2360" priority="1574">
      <formula>IF(RIGHT(TEXT(AE503,"0.#"),1)=".",TRUE,FALSE)</formula>
    </cfRule>
  </conditionalFormatting>
  <conditionalFormatting sqref="AU504">
    <cfRule type="expression" dxfId="2359" priority="1559">
      <formula>IF(RIGHT(TEXT(AU504,"0.#"),1)=".",FALSE,TRUE)</formula>
    </cfRule>
    <cfRule type="expression" dxfId="2358" priority="1560">
      <formula>IF(RIGHT(TEXT(AU504,"0.#"),1)=".",TRUE,FALSE)</formula>
    </cfRule>
  </conditionalFormatting>
  <conditionalFormatting sqref="AU502">
    <cfRule type="expression" dxfId="2357" priority="1563">
      <formula>IF(RIGHT(TEXT(AU502,"0.#"),1)=".",FALSE,TRUE)</formula>
    </cfRule>
    <cfRule type="expression" dxfId="2356" priority="1564">
      <formula>IF(RIGHT(TEXT(AU502,"0.#"),1)=".",TRUE,FALSE)</formula>
    </cfRule>
  </conditionalFormatting>
  <conditionalFormatting sqref="AU503">
    <cfRule type="expression" dxfId="2355" priority="1561">
      <formula>IF(RIGHT(TEXT(AU503,"0.#"),1)=".",FALSE,TRUE)</formula>
    </cfRule>
    <cfRule type="expression" dxfId="2354" priority="1562">
      <formula>IF(RIGHT(TEXT(AU503,"0.#"),1)=".",TRUE,FALSE)</formula>
    </cfRule>
  </conditionalFormatting>
  <conditionalFormatting sqref="AQ502">
    <cfRule type="expression" dxfId="2353" priority="1547">
      <formula>IF(RIGHT(TEXT(AQ502,"0.#"),1)=".",FALSE,TRUE)</formula>
    </cfRule>
    <cfRule type="expression" dxfId="2352" priority="1548">
      <formula>IF(RIGHT(TEXT(AQ502,"0.#"),1)=".",TRUE,FALSE)</formula>
    </cfRule>
  </conditionalFormatting>
  <conditionalFormatting sqref="AQ503">
    <cfRule type="expression" dxfId="2351" priority="1551">
      <formula>IF(RIGHT(TEXT(AQ503,"0.#"),1)=".",FALSE,TRUE)</formula>
    </cfRule>
    <cfRule type="expression" dxfId="2350" priority="1552">
      <formula>IF(RIGHT(TEXT(AQ503,"0.#"),1)=".",TRUE,FALSE)</formula>
    </cfRule>
  </conditionalFormatting>
  <conditionalFormatting sqref="AQ504">
    <cfRule type="expression" dxfId="2349" priority="1549">
      <formula>IF(RIGHT(TEXT(AQ504,"0.#"),1)=".",FALSE,TRUE)</formula>
    </cfRule>
    <cfRule type="expression" dxfId="2348" priority="1550">
      <formula>IF(RIGHT(TEXT(AQ504,"0.#"),1)=".",TRUE,FALSE)</formula>
    </cfRule>
  </conditionalFormatting>
  <conditionalFormatting sqref="AE509">
    <cfRule type="expression" dxfId="2347" priority="1541">
      <formula>IF(RIGHT(TEXT(AE509,"0.#"),1)=".",FALSE,TRUE)</formula>
    </cfRule>
    <cfRule type="expression" dxfId="2346" priority="1542">
      <formula>IF(RIGHT(TEXT(AE509,"0.#"),1)=".",TRUE,FALSE)</formula>
    </cfRule>
  </conditionalFormatting>
  <conditionalFormatting sqref="AE507">
    <cfRule type="expression" dxfId="2345" priority="1545">
      <formula>IF(RIGHT(TEXT(AE507,"0.#"),1)=".",FALSE,TRUE)</formula>
    </cfRule>
    <cfRule type="expression" dxfId="2344" priority="1546">
      <formula>IF(RIGHT(TEXT(AE507,"0.#"),1)=".",TRUE,FALSE)</formula>
    </cfRule>
  </conditionalFormatting>
  <conditionalFormatting sqref="AE508">
    <cfRule type="expression" dxfId="2343" priority="1543">
      <formula>IF(RIGHT(TEXT(AE508,"0.#"),1)=".",FALSE,TRUE)</formula>
    </cfRule>
    <cfRule type="expression" dxfId="2342" priority="1544">
      <formula>IF(RIGHT(TEXT(AE508,"0.#"),1)=".",TRUE,FALSE)</formula>
    </cfRule>
  </conditionalFormatting>
  <conditionalFormatting sqref="AU509">
    <cfRule type="expression" dxfId="2341" priority="1529">
      <formula>IF(RIGHT(TEXT(AU509,"0.#"),1)=".",FALSE,TRUE)</formula>
    </cfRule>
    <cfRule type="expression" dxfId="2340" priority="1530">
      <formula>IF(RIGHT(TEXT(AU509,"0.#"),1)=".",TRUE,FALSE)</formula>
    </cfRule>
  </conditionalFormatting>
  <conditionalFormatting sqref="AU507">
    <cfRule type="expression" dxfId="2339" priority="1533">
      <formula>IF(RIGHT(TEXT(AU507,"0.#"),1)=".",FALSE,TRUE)</formula>
    </cfRule>
    <cfRule type="expression" dxfId="2338" priority="1534">
      <formula>IF(RIGHT(TEXT(AU507,"0.#"),1)=".",TRUE,FALSE)</formula>
    </cfRule>
  </conditionalFormatting>
  <conditionalFormatting sqref="AU508">
    <cfRule type="expression" dxfId="2337" priority="1531">
      <formula>IF(RIGHT(TEXT(AU508,"0.#"),1)=".",FALSE,TRUE)</formula>
    </cfRule>
    <cfRule type="expression" dxfId="2336" priority="1532">
      <formula>IF(RIGHT(TEXT(AU508,"0.#"),1)=".",TRUE,FALSE)</formula>
    </cfRule>
  </conditionalFormatting>
  <conditionalFormatting sqref="AQ507">
    <cfRule type="expression" dxfId="2335" priority="1517">
      <formula>IF(RIGHT(TEXT(AQ507,"0.#"),1)=".",FALSE,TRUE)</formula>
    </cfRule>
    <cfRule type="expression" dxfId="2334" priority="1518">
      <formula>IF(RIGHT(TEXT(AQ507,"0.#"),1)=".",TRUE,FALSE)</formula>
    </cfRule>
  </conditionalFormatting>
  <conditionalFormatting sqref="AQ508">
    <cfRule type="expression" dxfId="2333" priority="1521">
      <formula>IF(RIGHT(TEXT(AQ508,"0.#"),1)=".",FALSE,TRUE)</formula>
    </cfRule>
    <cfRule type="expression" dxfId="2332" priority="1522">
      <formula>IF(RIGHT(TEXT(AQ508,"0.#"),1)=".",TRUE,FALSE)</formula>
    </cfRule>
  </conditionalFormatting>
  <conditionalFormatting sqref="AQ509">
    <cfRule type="expression" dxfId="2331" priority="1519">
      <formula>IF(RIGHT(TEXT(AQ509,"0.#"),1)=".",FALSE,TRUE)</formula>
    </cfRule>
    <cfRule type="expression" dxfId="2330" priority="1520">
      <formula>IF(RIGHT(TEXT(AQ509,"0.#"),1)=".",TRUE,FALSE)</formula>
    </cfRule>
  </conditionalFormatting>
  <conditionalFormatting sqref="AE465">
    <cfRule type="expression" dxfId="2329" priority="1811">
      <formula>IF(RIGHT(TEXT(AE465,"0.#"),1)=".",FALSE,TRUE)</formula>
    </cfRule>
    <cfRule type="expression" dxfId="2328" priority="1812">
      <formula>IF(RIGHT(TEXT(AE465,"0.#"),1)=".",TRUE,FALSE)</formula>
    </cfRule>
  </conditionalFormatting>
  <conditionalFormatting sqref="AE463">
    <cfRule type="expression" dxfId="2327" priority="1815">
      <formula>IF(RIGHT(TEXT(AE463,"0.#"),1)=".",FALSE,TRUE)</formula>
    </cfRule>
    <cfRule type="expression" dxfId="2326" priority="1816">
      <formula>IF(RIGHT(TEXT(AE463,"0.#"),1)=".",TRUE,FALSE)</formula>
    </cfRule>
  </conditionalFormatting>
  <conditionalFormatting sqref="AE464">
    <cfRule type="expression" dxfId="2325" priority="1813">
      <formula>IF(RIGHT(TEXT(AE464,"0.#"),1)=".",FALSE,TRUE)</formula>
    </cfRule>
    <cfRule type="expression" dxfId="2324" priority="1814">
      <formula>IF(RIGHT(TEXT(AE464,"0.#"),1)=".",TRUE,FALSE)</formula>
    </cfRule>
  </conditionalFormatting>
  <conditionalFormatting sqref="AM465">
    <cfRule type="expression" dxfId="2323" priority="1805">
      <formula>IF(RIGHT(TEXT(AM465,"0.#"),1)=".",FALSE,TRUE)</formula>
    </cfRule>
    <cfRule type="expression" dxfId="2322" priority="1806">
      <formula>IF(RIGHT(TEXT(AM465,"0.#"),1)=".",TRUE,FALSE)</formula>
    </cfRule>
  </conditionalFormatting>
  <conditionalFormatting sqref="AM463">
    <cfRule type="expression" dxfId="2321" priority="1809">
      <formula>IF(RIGHT(TEXT(AM463,"0.#"),1)=".",FALSE,TRUE)</formula>
    </cfRule>
    <cfRule type="expression" dxfId="2320" priority="1810">
      <formula>IF(RIGHT(TEXT(AM463,"0.#"),1)=".",TRUE,FALSE)</formula>
    </cfRule>
  </conditionalFormatting>
  <conditionalFormatting sqref="AM464">
    <cfRule type="expression" dxfId="2319" priority="1807">
      <formula>IF(RIGHT(TEXT(AM464,"0.#"),1)=".",FALSE,TRUE)</formula>
    </cfRule>
    <cfRule type="expression" dxfId="2318" priority="1808">
      <formula>IF(RIGHT(TEXT(AM464,"0.#"),1)=".",TRUE,FALSE)</formula>
    </cfRule>
  </conditionalFormatting>
  <conditionalFormatting sqref="AU465">
    <cfRule type="expression" dxfId="2317" priority="1799">
      <formula>IF(RIGHT(TEXT(AU465,"0.#"),1)=".",FALSE,TRUE)</formula>
    </cfRule>
    <cfRule type="expression" dxfId="2316" priority="1800">
      <formula>IF(RIGHT(TEXT(AU465,"0.#"),1)=".",TRUE,FALSE)</formula>
    </cfRule>
  </conditionalFormatting>
  <conditionalFormatting sqref="AU463">
    <cfRule type="expression" dxfId="2315" priority="1803">
      <formula>IF(RIGHT(TEXT(AU463,"0.#"),1)=".",FALSE,TRUE)</formula>
    </cfRule>
    <cfRule type="expression" dxfId="2314" priority="1804">
      <formula>IF(RIGHT(TEXT(AU463,"0.#"),1)=".",TRUE,FALSE)</formula>
    </cfRule>
  </conditionalFormatting>
  <conditionalFormatting sqref="AU464">
    <cfRule type="expression" dxfId="2313" priority="1801">
      <formula>IF(RIGHT(TEXT(AU464,"0.#"),1)=".",FALSE,TRUE)</formula>
    </cfRule>
    <cfRule type="expression" dxfId="2312" priority="1802">
      <formula>IF(RIGHT(TEXT(AU464,"0.#"),1)=".",TRUE,FALSE)</formula>
    </cfRule>
  </conditionalFormatting>
  <conditionalFormatting sqref="AI465">
    <cfRule type="expression" dxfId="2311" priority="1793">
      <formula>IF(RIGHT(TEXT(AI465,"0.#"),1)=".",FALSE,TRUE)</formula>
    </cfRule>
    <cfRule type="expression" dxfId="2310" priority="1794">
      <formula>IF(RIGHT(TEXT(AI465,"0.#"),1)=".",TRUE,FALSE)</formula>
    </cfRule>
  </conditionalFormatting>
  <conditionalFormatting sqref="AI463">
    <cfRule type="expression" dxfId="2309" priority="1797">
      <formula>IF(RIGHT(TEXT(AI463,"0.#"),1)=".",FALSE,TRUE)</formula>
    </cfRule>
    <cfRule type="expression" dxfId="2308" priority="1798">
      <formula>IF(RIGHT(TEXT(AI463,"0.#"),1)=".",TRUE,FALSE)</formula>
    </cfRule>
  </conditionalFormatting>
  <conditionalFormatting sqref="AI464">
    <cfRule type="expression" dxfId="2307" priority="1795">
      <formula>IF(RIGHT(TEXT(AI464,"0.#"),1)=".",FALSE,TRUE)</formula>
    </cfRule>
    <cfRule type="expression" dxfId="2306" priority="1796">
      <formula>IF(RIGHT(TEXT(AI464,"0.#"),1)=".",TRUE,FALSE)</formula>
    </cfRule>
  </conditionalFormatting>
  <conditionalFormatting sqref="AQ463">
    <cfRule type="expression" dxfId="2305" priority="1787">
      <formula>IF(RIGHT(TEXT(AQ463,"0.#"),1)=".",FALSE,TRUE)</formula>
    </cfRule>
    <cfRule type="expression" dxfId="2304" priority="1788">
      <formula>IF(RIGHT(TEXT(AQ463,"0.#"),1)=".",TRUE,FALSE)</formula>
    </cfRule>
  </conditionalFormatting>
  <conditionalFormatting sqref="AQ464">
    <cfRule type="expression" dxfId="2303" priority="1791">
      <formula>IF(RIGHT(TEXT(AQ464,"0.#"),1)=".",FALSE,TRUE)</formula>
    </cfRule>
    <cfRule type="expression" dxfId="2302" priority="1792">
      <formula>IF(RIGHT(TEXT(AQ464,"0.#"),1)=".",TRUE,FALSE)</formula>
    </cfRule>
  </conditionalFormatting>
  <conditionalFormatting sqref="AQ465">
    <cfRule type="expression" dxfId="2301" priority="1789">
      <formula>IF(RIGHT(TEXT(AQ465,"0.#"),1)=".",FALSE,TRUE)</formula>
    </cfRule>
    <cfRule type="expression" dxfId="2300" priority="1790">
      <formula>IF(RIGHT(TEXT(AQ465,"0.#"),1)=".",TRUE,FALSE)</formula>
    </cfRule>
  </conditionalFormatting>
  <conditionalFormatting sqref="AE470">
    <cfRule type="expression" dxfId="2299" priority="1781">
      <formula>IF(RIGHT(TEXT(AE470,"0.#"),1)=".",FALSE,TRUE)</formula>
    </cfRule>
    <cfRule type="expression" dxfId="2298" priority="1782">
      <formula>IF(RIGHT(TEXT(AE470,"0.#"),1)=".",TRUE,FALSE)</formula>
    </cfRule>
  </conditionalFormatting>
  <conditionalFormatting sqref="AE468">
    <cfRule type="expression" dxfId="2297" priority="1785">
      <formula>IF(RIGHT(TEXT(AE468,"0.#"),1)=".",FALSE,TRUE)</formula>
    </cfRule>
    <cfRule type="expression" dxfId="2296" priority="1786">
      <formula>IF(RIGHT(TEXT(AE468,"0.#"),1)=".",TRUE,FALSE)</formula>
    </cfRule>
  </conditionalFormatting>
  <conditionalFormatting sqref="AE469">
    <cfRule type="expression" dxfId="2295" priority="1783">
      <formula>IF(RIGHT(TEXT(AE469,"0.#"),1)=".",FALSE,TRUE)</formula>
    </cfRule>
    <cfRule type="expression" dxfId="2294" priority="1784">
      <formula>IF(RIGHT(TEXT(AE469,"0.#"),1)=".",TRUE,FALSE)</formula>
    </cfRule>
  </conditionalFormatting>
  <conditionalFormatting sqref="AM470">
    <cfRule type="expression" dxfId="2293" priority="1775">
      <formula>IF(RIGHT(TEXT(AM470,"0.#"),1)=".",FALSE,TRUE)</formula>
    </cfRule>
    <cfRule type="expression" dxfId="2292" priority="1776">
      <formula>IF(RIGHT(TEXT(AM470,"0.#"),1)=".",TRUE,FALSE)</formula>
    </cfRule>
  </conditionalFormatting>
  <conditionalFormatting sqref="AM468">
    <cfRule type="expression" dxfId="2291" priority="1779">
      <formula>IF(RIGHT(TEXT(AM468,"0.#"),1)=".",FALSE,TRUE)</formula>
    </cfRule>
    <cfRule type="expression" dxfId="2290" priority="1780">
      <formula>IF(RIGHT(TEXT(AM468,"0.#"),1)=".",TRUE,FALSE)</formula>
    </cfRule>
  </conditionalFormatting>
  <conditionalFormatting sqref="AM469">
    <cfRule type="expression" dxfId="2289" priority="1777">
      <formula>IF(RIGHT(TEXT(AM469,"0.#"),1)=".",FALSE,TRUE)</formula>
    </cfRule>
    <cfRule type="expression" dxfId="2288" priority="1778">
      <formula>IF(RIGHT(TEXT(AM469,"0.#"),1)=".",TRUE,FALSE)</formula>
    </cfRule>
  </conditionalFormatting>
  <conditionalFormatting sqref="AU470">
    <cfRule type="expression" dxfId="2287" priority="1769">
      <formula>IF(RIGHT(TEXT(AU470,"0.#"),1)=".",FALSE,TRUE)</formula>
    </cfRule>
    <cfRule type="expression" dxfId="2286" priority="1770">
      <formula>IF(RIGHT(TEXT(AU470,"0.#"),1)=".",TRUE,FALSE)</formula>
    </cfRule>
  </conditionalFormatting>
  <conditionalFormatting sqref="AU468">
    <cfRule type="expression" dxfId="2285" priority="1773">
      <formula>IF(RIGHT(TEXT(AU468,"0.#"),1)=".",FALSE,TRUE)</formula>
    </cfRule>
    <cfRule type="expression" dxfId="2284" priority="1774">
      <formula>IF(RIGHT(TEXT(AU468,"0.#"),1)=".",TRUE,FALSE)</formula>
    </cfRule>
  </conditionalFormatting>
  <conditionalFormatting sqref="AU469">
    <cfRule type="expression" dxfId="2283" priority="1771">
      <formula>IF(RIGHT(TEXT(AU469,"0.#"),1)=".",FALSE,TRUE)</formula>
    </cfRule>
    <cfRule type="expression" dxfId="2282" priority="1772">
      <formula>IF(RIGHT(TEXT(AU469,"0.#"),1)=".",TRUE,FALSE)</formula>
    </cfRule>
  </conditionalFormatting>
  <conditionalFormatting sqref="AI470">
    <cfRule type="expression" dxfId="2281" priority="1763">
      <formula>IF(RIGHT(TEXT(AI470,"0.#"),1)=".",FALSE,TRUE)</formula>
    </cfRule>
    <cfRule type="expression" dxfId="2280" priority="1764">
      <formula>IF(RIGHT(TEXT(AI470,"0.#"),1)=".",TRUE,FALSE)</formula>
    </cfRule>
  </conditionalFormatting>
  <conditionalFormatting sqref="AI468">
    <cfRule type="expression" dxfId="2279" priority="1767">
      <formula>IF(RIGHT(TEXT(AI468,"0.#"),1)=".",FALSE,TRUE)</formula>
    </cfRule>
    <cfRule type="expression" dxfId="2278" priority="1768">
      <formula>IF(RIGHT(TEXT(AI468,"0.#"),1)=".",TRUE,FALSE)</formula>
    </cfRule>
  </conditionalFormatting>
  <conditionalFormatting sqref="AI469">
    <cfRule type="expression" dxfId="2277" priority="1765">
      <formula>IF(RIGHT(TEXT(AI469,"0.#"),1)=".",FALSE,TRUE)</formula>
    </cfRule>
    <cfRule type="expression" dxfId="2276" priority="1766">
      <formula>IF(RIGHT(TEXT(AI469,"0.#"),1)=".",TRUE,FALSE)</formula>
    </cfRule>
  </conditionalFormatting>
  <conditionalFormatting sqref="AQ468">
    <cfRule type="expression" dxfId="2275" priority="1757">
      <formula>IF(RIGHT(TEXT(AQ468,"0.#"),1)=".",FALSE,TRUE)</formula>
    </cfRule>
    <cfRule type="expression" dxfId="2274" priority="1758">
      <formula>IF(RIGHT(TEXT(AQ468,"0.#"),1)=".",TRUE,FALSE)</formula>
    </cfRule>
  </conditionalFormatting>
  <conditionalFormatting sqref="AQ469">
    <cfRule type="expression" dxfId="2273" priority="1761">
      <formula>IF(RIGHT(TEXT(AQ469,"0.#"),1)=".",FALSE,TRUE)</formula>
    </cfRule>
    <cfRule type="expression" dxfId="2272" priority="1762">
      <formula>IF(RIGHT(TEXT(AQ469,"0.#"),1)=".",TRUE,FALSE)</formula>
    </cfRule>
  </conditionalFormatting>
  <conditionalFormatting sqref="AQ470">
    <cfRule type="expression" dxfId="2271" priority="1759">
      <formula>IF(RIGHT(TEXT(AQ470,"0.#"),1)=".",FALSE,TRUE)</formula>
    </cfRule>
    <cfRule type="expression" dxfId="2270" priority="1760">
      <formula>IF(RIGHT(TEXT(AQ470,"0.#"),1)=".",TRUE,FALSE)</formula>
    </cfRule>
  </conditionalFormatting>
  <conditionalFormatting sqref="AE475">
    <cfRule type="expression" dxfId="2269" priority="1751">
      <formula>IF(RIGHT(TEXT(AE475,"0.#"),1)=".",FALSE,TRUE)</formula>
    </cfRule>
    <cfRule type="expression" dxfId="2268" priority="1752">
      <formula>IF(RIGHT(TEXT(AE475,"0.#"),1)=".",TRUE,FALSE)</formula>
    </cfRule>
  </conditionalFormatting>
  <conditionalFormatting sqref="AE473">
    <cfRule type="expression" dxfId="2267" priority="1755">
      <formula>IF(RIGHT(TEXT(AE473,"0.#"),1)=".",FALSE,TRUE)</formula>
    </cfRule>
    <cfRule type="expression" dxfId="2266" priority="1756">
      <formula>IF(RIGHT(TEXT(AE473,"0.#"),1)=".",TRUE,FALSE)</formula>
    </cfRule>
  </conditionalFormatting>
  <conditionalFormatting sqref="AE474">
    <cfRule type="expression" dxfId="2265" priority="1753">
      <formula>IF(RIGHT(TEXT(AE474,"0.#"),1)=".",FALSE,TRUE)</formula>
    </cfRule>
    <cfRule type="expression" dxfId="2264" priority="1754">
      <formula>IF(RIGHT(TEXT(AE474,"0.#"),1)=".",TRUE,FALSE)</formula>
    </cfRule>
  </conditionalFormatting>
  <conditionalFormatting sqref="AM475">
    <cfRule type="expression" dxfId="2263" priority="1745">
      <formula>IF(RIGHT(TEXT(AM475,"0.#"),1)=".",FALSE,TRUE)</formula>
    </cfRule>
    <cfRule type="expression" dxfId="2262" priority="1746">
      <formula>IF(RIGHT(TEXT(AM475,"0.#"),1)=".",TRUE,FALSE)</formula>
    </cfRule>
  </conditionalFormatting>
  <conditionalFormatting sqref="AM473">
    <cfRule type="expression" dxfId="2261" priority="1749">
      <formula>IF(RIGHT(TEXT(AM473,"0.#"),1)=".",FALSE,TRUE)</formula>
    </cfRule>
    <cfRule type="expression" dxfId="2260" priority="1750">
      <formula>IF(RIGHT(TEXT(AM473,"0.#"),1)=".",TRUE,FALSE)</formula>
    </cfRule>
  </conditionalFormatting>
  <conditionalFormatting sqref="AM474">
    <cfRule type="expression" dxfId="2259" priority="1747">
      <formula>IF(RIGHT(TEXT(AM474,"0.#"),1)=".",FALSE,TRUE)</formula>
    </cfRule>
    <cfRule type="expression" dxfId="2258" priority="1748">
      <formula>IF(RIGHT(TEXT(AM474,"0.#"),1)=".",TRUE,FALSE)</formula>
    </cfRule>
  </conditionalFormatting>
  <conditionalFormatting sqref="AU475">
    <cfRule type="expression" dxfId="2257" priority="1739">
      <formula>IF(RIGHT(TEXT(AU475,"0.#"),1)=".",FALSE,TRUE)</formula>
    </cfRule>
    <cfRule type="expression" dxfId="2256" priority="1740">
      <formula>IF(RIGHT(TEXT(AU475,"0.#"),1)=".",TRUE,FALSE)</formula>
    </cfRule>
  </conditionalFormatting>
  <conditionalFormatting sqref="AU473">
    <cfRule type="expression" dxfId="2255" priority="1743">
      <formula>IF(RIGHT(TEXT(AU473,"0.#"),1)=".",FALSE,TRUE)</formula>
    </cfRule>
    <cfRule type="expression" dxfId="2254" priority="1744">
      <formula>IF(RIGHT(TEXT(AU473,"0.#"),1)=".",TRUE,FALSE)</formula>
    </cfRule>
  </conditionalFormatting>
  <conditionalFormatting sqref="AU474">
    <cfRule type="expression" dxfId="2253" priority="1741">
      <formula>IF(RIGHT(TEXT(AU474,"0.#"),1)=".",FALSE,TRUE)</formula>
    </cfRule>
    <cfRule type="expression" dxfId="2252" priority="1742">
      <formula>IF(RIGHT(TEXT(AU474,"0.#"),1)=".",TRUE,FALSE)</formula>
    </cfRule>
  </conditionalFormatting>
  <conditionalFormatting sqref="AI475">
    <cfRule type="expression" dxfId="2251" priority="1733">
      <formula>IF(RIGHT(TEXT(AI475,"0.#"),1)=".",FALSE,TRUE)</formula>
    </cfRule>
    <cfRule type="expression" dxfId="2250" priority="1734">
      <formula>IF(RIGHT(TEXT(AI475,"0.#"),1)=".",TRUE,FALSE)</formula>
    </cfRule>
  </conditionalFormatting>
  <conditionalFormatting sqref="AI473">
    <cfRule type="expression" dxfId="2249" priority="1737">
      <formula>IF(RIGHT(TEXT(AI473,"0.#"),1)=".",FALSE,TRUE)</formula>
    </cfRule>
    <cfRule type="expression" dxfId="2248" priority="1738">
      <formula>IF(RIGHT(TEXT(AI473,"0.#"),1)=".",TRUE,FALSE)</formula>
    </cfRule>
  </conditionalFormatting>
  <conditionalFormatting sqref="AI474">
    <cfRule type="expression" dxfId="2247" priority="1735">
      <formula>IF(RIGHT(TEXT(AI474,"0.#"),1)=".",FALSE,TRUE)</formula>
    </cfRule>
    <cfRule type="expression" dxfId="2246" priority="1736">
      <formula>IF(RIGHT(TEXT(AI474,"0.#"),1)=".",TRUE,FALSE)</formula>
    </cfRule>
  </conditionalFormatting>
  <conditionalFormatting sqref="AQ473">
    <cfRule type="expression" dxfId="2245" priority="1727">
      <formula>IF(RIGHT(TEXT(AQ473,"0.#"),1)=".",FALSE,TRUE)</formula>
    </cfRule>
    <cfRule type="expression" dxfId="2244" priority="1728">
      <formula>IF(RIGHT(TEXT(AQ473,"0.#"),1)=".",TRUE,FALSE)</formula>
    </cfRule>
  </conditionalFormatting>
  <conditionalFormatting sqref="AQ474">
    <cfRule type="expression" dxfId="2243" priority="1731">
      <formula>IF(RIGHT(TEXT(AQ474,"0.#"),1)=".",FALSE,TRUE)</formula>
    </cfRule>
    <cfRule type="expression" dxfId="2242" priority="1732">
      <formula>IF(RIGHT(TEXT(AQ474,"0.#"),1)=".",TRUE,FALSE)</formula>
    </cfRule>
  </conditionalFormatting>
  <conditionalFormatting sqref="AQ475">
    <cfRule type="expression" dxfId="2241" priority="1729">
      <formula>IF(RIGHT(TEXT(AQ475,"0.#"),1)=".",FALSE,TRUE)</formula>
    </cfRule>
    <cfRule type="expression" dxfId="2240" priority="1730">
      <formula>IF(RIGHT(TEXT(AQ475,"0.#"),1)=".",TRUE,FALSE)</formula>
    </cfRule>
  </conditionalFormatting>
  <conditionalFormatting sqref="AE480">
    <cfRule type="expression" dxfId="2239" priority="1721">
      <formula>IF(RIGHT(TEXT(AE480,"0.#"),1)=".",FALSE,TRUE)</formula>
    </cfRule>
    <cfRule type="expression" dxfId="2238" priority="1722">
      <formula>IF(RIGHT(TEXT(AE480,"0.#"),1)=".",TRUE,FALSE)</formula>
    </cfRule>
  </conditionalFormatting>
  <conditionalFormatting sqref="AE478">
    <cfRule type="expression" dxfId="2237" priority="1725">
      <formula>IF(RIGHT(TEXT(AE478,"0.#"),1)=".",FALSE,TRUE)</formula>
    </cfRule>
    <cfRule type="expression" dxfId="2236" priority="1726">
      <formula>IF(RIGHT(TEXT(AE478,"0.#"),1)=".",TRUE,FALSE)</formula>
    </cfRule>
  </conditionalFormatting>
  <conditionalFormatting sqref="AE479">
    <cfRule type="expression" dxfId="2235" priority="1723">
      <formula>IF(RIGHT(TEXT(AE479,"0.#"),1)=".",FALSE,TRUE)</formula>
    </cfRule>
    <cfRule type="expression" dxfId="2234" priority="1724">
      <formula>IF(RIGHT(TEXT(AE479,"0.#"),1)=".",TRUE,FALSE)</formula>
    </cfRule>
  </conditionalFormatting>
  <conditionalFormatting sqref="AM480">
    <cfRule type="expression" dxfId="2233" priority="1715">
      <formula>IF(RIGHT(TEXT(AM480,"0.#"),1)=".",FALSE,TRUE)</formula>
    </cfRule>
    <cfRule type="expression" dxfId="2232" priority="1716">
      <formula>IF(RIGHT(TEXT(AM480,"0.#"),1)=".",TRUE,FALSE)</formula>
    </cfRule>
  </conditionalFormatting>
  <conditionalFormatting sqref="AM478">
    <cfRule type="expression" dxfId="2231" priority="1719">
      <formula>IF(RIGHT(TEXT(AM478,"0.#"),1)=".",FALSE,TRUE)</formula>
    </cfRule>
    <cfRule type="expression" dxfId="2230" priority="1720">
      <formula>IF(RIGHT(TEXT(AM478,"0.#"),1)=".",TRUE,FALSE)</formula>
    </cfRule>
  </conditionalFormatting>
  <conditionalFormatting sqref="AM479">
    <cfRule type="expression" dxfId="2229" priority="1717">
      <formula>IF(RIGHT(TEXT(AM479,"0.#"),1)=".",FALSE,TRUE)</formula>
    </cfRule>
    <cfRule type="expression" dxfId="2228" priority="1718">
      <formula>IF(RIGHT(TEXT(AM479,"0.#"),1)=".",TRUE,FALSE)</formula>
    </cfRule>
  </conditionalFormatting>
  <conditionalFormatting sqref="AU480">
    <cfRule type="expression" dxfId="2227" priority="1709">
      <formula>IF(RIGHT(TEXT(AU480,"0.#"),1)=".",FALSE,TRUE)</formula>
    </cfRule>
    <cfRule type="expression" dxfId="2226" priority="1710">
      <formula>IF(RIGHT(TEXT(AU480,"0.#"),1)=".",TRUE,FALSE)</formula>
    </cfRule>
  </conditionalFormatting>
  <conditionalFormatting sqref="AU478">
    <cfRule type="expression" dxfId="2225" priority="1713">
      <formula>IF(RIGHT(TEXT(AU478,"0.#"),1)=".",FALSE,TRUE)</formula>
    </cfRule>
    <cfRule type="expression" dxfId="2224" priority="1714">
      <formula>IF(RIGHT(TEXT(AU478,"0.#"),1)=".",TRUE,FALSE)</formula>
    </cfRule>
  </conditionalFormatting>
  <conditionalFormatting sqref="AU479">
    <cfRule type="expression" dxfId="2223" priority="1711">
      <formula>IF(RIGHT(TEXT(AU479,"0.#"),1)=".",FALSE,TRUE)</formula>
    </cfRule>
    <cfRule type="expression" dxfId="2222" priority="1712">
      <formula>IF(RIGHT(TEXT(AU479,"0.#"),1)=".",TRUE,FALSE)</formula>
    </cfRule>
  </conditionalFormatting>
  <conditionalFormatting sqref="AI480">
    <cfRule type="expression" dxfId="2221" priority="1703">
      <formula>IF(RIGHT(TEXT(AI480,"0.#"),1)=".",FALSE,TRUE)</formula>
    </cfRule>
    <cfRule type="expression" dxfId="2220" priority="1704">
      <formula>IF(RIGHT(TEXT(AI480,"0.#"),1)=".",TRUE,FALSE)</formula>
    </cfRule>
  </conditionalFormatting>
  <conditionalFormatting sqref="AI478">
    <cfRule type="expression" dxfId="2219" priority="1707">
      <formula>IF(RIGHT(TEXT(AI478,"0.#"),1)=".",FALSE,TRUE)</formula>
    </cfRule>
    <cfRule type="expression" dxfId="2218" priority="1708">
      <formula>IF(RIGHT(TEXT(AI478,"0.#"),1)=".",TRUE,FALSE)</formula>
    </cfRule>
  </conditionalFormatting>
  <conditionalFormatting sqref="AI479">
    <cfRule type="expression" dxfId="2217" priority="1705">
      <formula>IF(RIGHT(TEXT(AI479,"0.#"),1)=".",FALSE,TRUE)</formula>
    </cfRule>
    <cfRule type="expression" dxfId="2216" priority="1706">
      <formula>IF(RIGHT(TEXT(AI479,"0.#"),1)=".",TRUE,FALSE)</formula>
    </cfRule>
  </conditionalFormatting>
  <conditionalFormatting sqref="AQ478">
    <cfRule type="expression" dxfId="2215" priority="1697">
      <formula>IF(RIGHT(TEXT(AQ478,"0.#"),1)=".",FALSE,TRUE)</formula>
    </cfRule>
    <cfRule type="expression" dxfId="2214" priority="1698">
      <formula>IF(RIGHT(TEXT(AQ478,"0.#"),1)=".",TRUE,FALSE)</formula>
    </cfRule>
  </conditionalFormatting>
  <conditionalFormatting sqref="AQ479">
    <cfRule type="expression" dxfId="2213" priority="1701">
      <formula>IF(RIGHT(TEXT(AQ479,"0.#"),1)=".",FALSE,TRUE)</formula>
    </cfRule>
    <cfRule type="expression" dxfId="2212" priority="1702">
      <formula>IF(RIGHT(TEXT(AQ479,"0.#"),1)=".",TRUE,FALSE)</formula>
    </cfRule>
  </conditionalFormatting>
  <conditionalFormatting sqref="AQ480">
    <cfRule type="expression" dxfId="2211" priority="1699">
      <formula>IF(RIGHT(TEXT(AQ480,"0.#"),1)=".",FALSE,TRUE)</formula>
    </cfRule>
    <cfRule type="expression" dxfId="2210" priority="1700">
      <formula>IF(RIGHT(TEXT(AQ480,"0.#"),1)=".",TRUE,FALSE)</formula>
    </cfRule>
  </conditionalFormatting>
  <conditionalFormatting sqref="AM47">
    <cfRule type="expression" dxfId="2209" priority="1991">
      <formula>IF(RIGHT(TEXT(AM47,"0.#"),1)=".",FALSE,TRUE)</formula>
    </cfRule>
    <cfRule type="expression" dxfId="2208" priority="1992">
      <formula>IF(RIGHT(TEXT(AM47,"0.#"),1)=".",TRUE,FALSE)</formula>
    </cfRule>
  </conditionalFormatting>
  <conditionalFormatting sqref="AI46">
    <cfRule type="expression" dxfId="2207" priority="1995">
      <formula>IF(RIGHT(TEXT(AI46,"0.#"),1)=".",FALSE,TRUE)</formula>
    </cfRule>
    <cfRule type="expression" dxfId="2206" priority="1996">
      <formula>IF(RIGHT(TEXT(AI46,"0.#"),1)=".",TRUE,FALSE)</formula>
    </cfRule>
  </conditionalFormatting>
  <conditionalFormatting sqref="AM46">
    <cfRule type="expression" dxfId="2205" priority="1993">
      <formula>IF(RIGHT(TEXT(AM46,"0.#"),1)=".",FALSE,TRUE)</formula>
    </cfRule>
    <cfRule type="expression" dxfId="2204" priority="1994">
      <formula>IF(RIGHT(TEXT(AM46,"0.#"),1)=".",TRUE,FALSE)</formula>
    </cfRule>
  </conditionalFormatting>
  <conditionalFormatting sqref="AU46:AU48">
    <cfRule type="expression" dxfId="2203" priority="1985">
      <formula>IF(RIGHT(TEXT(AU46,"0.#"),1)=".",FALSE,TRUE)</formula>
    </cfRule>
    <cfRule type="expression" dxfId="2202" priority="1986">
      <formula>IF(RIGHT(TEXT(AU46,"0.#"),1)=".",TRUE,FALSE)</formula>
    </cfRule>
  </conditionalFormatting>
  <conditionalFormatting sqref="AM48">
    <cfRule type="expression" dxfId="2201" priority="1989">
      <formula>IF(RIGHT(TEXT(AM48,"0.#"),1)=".",FALSE,TRUE)</formula>
    </cfRule>
    <cfRule type="expression" dxfId="2200" priority="1990">
      <formula>IF(RIGHT(TEXT(AM48,"0.#"),1)=".",TRUE,FALSE)</formula>
    </cfRule>
  </conditionalFormatting>
  <conditionalFormatting sqref="AQ46:AQ48">
    <cfRule type="expression" dxfId="2199" priority="1987">
      <formula>IF(RIGHT(TEXT(AQ46,"0.#"),1)=".",FALSE,TRUE)</formula>
    </cfRule>
    <cfRule type="expression" dxfId="2198" priority="1988">
      <formula>IF(RIGHT(TEXT(AQ46,"0.#"),1)=".",TRUE,FALSE)</formula>
    </cfRule>
  </conditionalFormatting>
  <conditionalFormatting sqref="AE146:AE147 AI146:AI147 AM146:AM147 AQ146:AQ147 AU146:AU147">
    <cfRule type="expression" dxfId="2197" priority="1979">
      <formula>IF(RIGHT(TEXT(AE146,"0.#"),1)=".",FALSE,TRUE)</formula>
    </cfRule>
    <cfRule type="expression" dxfId="2196" priority="1980">
      <formula>IF(RIGHT(TEXT(AE146,"0.#"),1)=".",TRUE,FALSE)</formula>
    </cfRule>
  </conditionalFormatting>
  <conditionalFormatting sqref="AE138:AE139 AI138:AI139 AM138:AM139 AQ138:AQ139 AU138:AU139">
    <cfRule type="expression" dxfId="2195" priority="1983">
      <formula>IF(RIGHT(TEXT(AE138,"0.#"),1)=".",FALSE,TRUE)</formula>
    </cfRule>
    <cfRule type="expression" dxfId="2194" priority="1984">
      <formula>IF(RIGHT(TEXT(AE138,"0.#"),1)=".",TRUE,FALSE)</formula>
    </cfRule>
  </conditionalFormatting>
  <conditionalFormatting sqref="AE142:AE143 AI142:AI143 AM142:AM143 AQ142:AQ143 AU142:AU143">
    <cfRule type="expression" dxfId="2193" priority="1981">
      <formula>IF(RIGHT(TEXT(AE142,"0.#"),1)=".",FALSE,TRUE)</formula>
    </cfRule>
    <cfRule type="expression" dxfId="2192" priority="1982">
      <formula>IF(RIGHT(TEXT(AE142,"0.#"),1)=".",TRUE,FALSE)</formula>
    </cfRule>
  </conditionalFormatting>
  <conditionalFormatting sqref="AE198:AE199 AI198:AI199 AM198:AM199 AQ198:AQ199 AU198:AU199">
    <cfRule type="expression" dxfId="2191" priority="1973">
      <formula>IF(RIGHT(TEXT(AE198,"0.#"),1)=".",FALSE,TRUE)</formula>
    </cfRule>
    <cfRule type="expression" dxfId="2190" priority="1974">
      <formula>IF(RIGHT(TEXT(AE198,"0.#"),1)=".",TRUE,FALSE)</formula>
    </cfRule>
  </conditionalFormatting>
  <conditionalFormatting sqref="AE150:AE151 AI150:AI151 AM150:AM151 AQ150:AQ151 AU150:AU151">
    <cfRule type="expression" dxfId="2189" priority="1977">
      <formula>IF(RIGHT(TEXT(AE150,"0.#"),1)=".",FALSE,TRUE)</formula>
    </cfRule>
    <cfRule type="expression" dxfId="2188" priority="1978">
      <formula>IF(RIGHT(TEXT(AE150,"0.#"),1)=".",TRUE,FALSE)</formula>
    </cfRule>
  </conditionalFormatting>
  <conditionalFormatting sqref="AE194:AE195 AI194:AI195 AM194:AM195 AQ194:AQ195 AU194:AU195">
    <cfRule type="expression" dxfId="2187" priority="1975">
      <formula>IF(RIGHT(TEXT(AE194,"0.#"),1)=".",FALSE,TRUE)</formula>
    </cfRule>
    <cfRule type="expression" dxfId="2186" priority="1976">
      <formula>IF(RIGHT(TEXT(AE194,"0.#"),1)=".",TRUE,FALSE)</formula>
    </cfRule>
  </conditionalFormatting>
  <conditionalFormatting sqref="AE210:AE211 AI210:AI211 AM210:AM211 AQ210:AQ211 AU210:AU211">
    <cfRule type="expression" dxfId="2185" priority="1967">
      <formula>IF(RIGHT(TEXT(AE210,"0.#"),1)=".",FALSE,TRUE)</formula>
    </cfRule>
    <cfRule type="expression" dxfId="2184" priority="1968">
      <formula>IF(RIGHT(TEXT(AE210,"0.#"),1)=".",TRUE,FALSE)</formula>
    </cfRule>
  </conditionalFormatting>
  <conditionalFormatting sqref="AE202:AE203 AI202:AI203 AM202:AM203 AQ202:AQ203 AU202:AU203">
    <cfRule type="expression" dxfId="2183" priority="1971">
      <formula>IF(RIGHT(TEXT(AE202,"0.#"),1)=".",FALSE,TRUE)</formula>
    </cfRule>
    <cfRule type="expression" dxfId="2182" priority="1972">
      <formula>IF(RIGHT(TEXT(AE202,"0.#"),1)=".",TRUE,FALSE)</formula>
    </cfRule>
  </conditionalFormatting>
  <conditionalFormatting sqref="AE206:AE207 AI206:AI207 AM206:AM207 AQ206:AQ207 AU206:AU207">
    <cfRule type="expression" dxfId="2181" priority="1969">
      <formula>IF(RIGHT(TEXT(AE206,"0.#"),1)=".",FALSE,TRUE)</formula>
    </cfRule>
    <cfRule type="expression" dxfId="2180" priority="1970">
      <formula>IF(RIGHT(TEXT(AE206,"0.#"),1)=".",TRUE,FALSE)</formula>
    </cfRule>
  </conditionalFormatting>
  <conditionalFormatting sqref="AE262:AE263 AI262:AI263 AM262:AM263 AQ262:AQ263 AU262:AU263">
    <cfRule type="expression" dxfId="2179" priority="1961">
      <formula>IF(RIGHT(TEXT(AE262,"0.#"),1)=".",FALSE,TRUE)</formula>
    </cfRule>
    <cfRule type="expression" dxfId="2178" priority="1962">
      <formula>IF(RIGHT(TEXT(AE262,"0.#"),1)=".",TRUE,FALSE)</formula>
    </cfRule>
  </conditionalFormatting>
  <conditionalFormatting sqref="AE254:AE255 AI254:AI255 AM254:AM255 AQ254:AQ255 AU254:AU255">
    <cfRule type="expression" dxfId="2177" priority="1965">
      <formula>IF(RIGHT(TEXT(AE254,"0.#"),1)=".",FALSE,TRUE)</formula>
    </cfRule>
    <cfRule type="expression" dxfId="2176" priority="1966">
      <formula>IF(RIGHT(TEXT(AE254,"0.#"),1)=".",TRUE,FALSE)</formula>
    </cfRule>
  </conditionalFormatting>
  <conditionalFormatting sqref="AE258:AE259 AI258:AI259 AM258:AM259 AQ258:AQ259 AU258:AU259">
    <cfRule type="expression" dxfId="2175" priority="1963">
      <formula>IF(RIGHT(TEXT(AE258,"0.#"),1)=".",FALSE,TRUE)</formula>
    </cfRule>
    <cfRule type="expression" dxfId="2174" priority="1964">
      <formula>IF(RIGHT(TEXT(AE258,"0.#"),1)=".",TRUE,FALSE)</formula>
    </cfRule>
  </conditionalFormatting>
  <conditionalFormatting sqref="AE314:AE315 AI314:AI315 AM314:AM315 AQ314:AQ315 AU314:AU315">
    <cfRule type="expression" dxfId="2173" priority="1955">
      <formula>IF(RIGHT(TEXT(AE314,"0.#"),1)=".",FALSE,TRUE)</formula>
    </cfRule>
    <cfRule type="expression" dxfId="2172" priority="1956">
      <formula>IF(RIGHT(TEXT(AE314,"0.#"),1)=".",TRUE,FALSE)</formula>
    </cfRule>
  </conditionalFormatting>
  <conditionalFormatting sqref="AE266:AE267 AI266:AI267 AM266:AM267 AQ266:AQ267 AU266:AU267">
    <cfRule type="expression" dxfId="2171" priority="1959">
      <formula>IF(RIGHT(TEXT(AE266,"0.#"),1)=".",FALSE,TRUE)</formula>
    </cfRule>
    <cfRule type="expression" dxfId="2170" priority="1960">
      <formula>IF(RIGHT(TEXT(AE266,"0.#"),1)=".",TRUE,FALSE)</formula>
    </cfRule>
  </conditionalFormatting>
  <conditionalFormatting sqref="AE270:AE271 AI270:AI271 AM270:AM271 AQ270:AQ271 AU270:AU271">
    <cfRule type="expression" dxfId="2169" priority="1957">
      <formula>IF(RIGHT(TEXT(AE270,"0.#"),1)=".",FALSE,TRUE)</formula>
    </cfRule>
    <cfRule type="expression" dxfId="2168" priority="1958">
      <formula>IF(RIGHT(TEXT(AE270,"0.#"),1)=".",TRUE,FALSE)</formula>
    </cfRule>
  </conditionalFormatting>
  <conditionalFormatting sqref="AE326:AE327 AI326:AI327 AM326:AM327 AQ326:AQ327 AU326:AU327">
    <cfRule type="expression" dxfId="2167" priority="1949">
      <formula>IF(RIGHT(TEXT(AE326,"0.#"),1)=".",FALSE,TRUE)</formula>
    </cfRule>
    <cfRule type="expression" dxfId="2166" priority="1950">
      <formula>IF(RIGHT(TEXT(AE326,"0.#"),1)=".",TRUE,FALSE)</formula>
    </cfRule>
  </conditionalFormatting>
  <conditionalFormatting sqref="AE318:AE319 AI318:AI319 AM318:AM319 AQ318:AQ319 AU318:AU319">
    <cfRule type="expression" dxfId="2165" priority="1953">
      <formula>IF(RIGHT(TEXT(AE318,"0.#"),1)=".",FALSE,TRUE)</formula>
    </cfRule>
    <cfRule type="expression" dxfId="2164" priority="1954">
      <formula>IF(RIGHT(TEXT(AE318,"0.#"),1)=".",TRUE,FALSE)</formula>
    </cfRule>
  </conditionalFormatting>
  <conditionalFormatting sqref="AE322:AE323 AI322:AI323 AM322:AM323 AQ322:AQ323 AU322:AU323">
    <cfRule type="expression" dxfId="2163" priority="1951">
      <formula>IF(RIGHT(TEXT(AE322,"0.#"),1)=".",FALSE,TRUE)</formula>
    </cfRule>
    <cfRule type="expression" dxfId="2162" priority="1952">
      <formula>IF(RIGHT(TEXT(AE322,"0.#"),1)=".",TRUE,FALSE)</formula>
    </cfRule>
  </conditionalFormatting>
  <conditionalFormatting sqref="AE378:AE379 AI378:AI379 AM378:AM379 AQ378:AQ379 AU378:AU379">
    <cfRule type="expression" dxfId="2161" priority="1943">
      <formula>IF(RIGHT(TEXT(AE378,"0.#"),1)=".",FALSE,TRUE)</formula>
    </cfRule>
    <cfRule type="expression" dxfId="2160" priority="1944">
      <formula>IF(RIGHT(TEXT(AE378,"0.#"),1)=".",TRUE,FALSE)</formula>
    </cfRule>
  </conditionalFormatting>
  <conditionalFormatting sqref="AE330:AE331 AI330:AI331 AM330:AM331 AQ330:AQ331 AU330:AU331">
    <cfRule type="expression" dxfId="2159" priority="1947">
      <formula>IF(RIGHT(TEXT(AE330,"0.#"),1)=".",FALSE,TRUE)</formula>
    </cfRule>
    <cfRule type="expression" dxfId="2158" priority="1948">
      <formula>IF(RIGHT(TEXT(AE330,"0.#"),1)=".",TRUE,FALSE)</formula>
    </cfRule>
  </conditionalFormatting>
  <conditionalFormatting sqref="AE374:AE375 AI374:AI375 AM374:AM375 AQ374:AQ375 AU374:AU375">
    <cfRule type="expression" dxfId="2157" priority="1945">
      <formula>IF(RIGHT(TEXT(AE374,"0.#"),1)=".",FALSE,TRUE)</formula>
    </cfRule>
    <cfRule type="expression" dxfId="2156" priority="1946">
      <formula>IF(RIGHT(TEXT(AE374,"0.#"),1)=".",TRUE,FALSE)</formula>
    </cfRule>
  </conditionalFormatting>
  <conditionalFormatting sqref="AE390:AE391 AI390:AI391 AM390:AM391 AQ390:AQ391 AU390:AU391">
    <cfRule type="expression" dxfId="2155" priority="1937">
      <formula>IF(RIGHT(TEXT(AE390,"0.#"),1)=".",FALSE,TRUE)</formula>
    </cfRule>
    <cfRule type="expression" dxfId="2154" priority="1938">
      <formula>IF(RIGHT(TEXT(AE390,"0.#"),1)=".",TRUE,FALSE)</formula>
    </cfRule>
  </conditionalFormatting>
  <conditionalFormatting sqref="AE382:AE383 AI382:AI383 AM382:AM383 AQ382:AQ383 AU382:AU383">
    <cfRule type="expression" dxfId="2153" priority="1941">
      <formula>IF(RIGHT(TEXT(AE382,"0.#"),1)=".",FALSE,TRUE)</formula>
    </cfRule>
    <cfRule type="expression" dxfId="2152" priority="1942">
      <formula>IF(RIGHT(TEXT(AE382,"0.#"),1)=".",TRUE,FALSE)</formula>
    </cfRule>
  </conditionalFormatting>
  <conditionalFormatting sqref="AE386:AE387 AI386:AI387 AM386:AM387 AQ386:AQ387 AU386:AU387">
    <cfRule type="expression" dxfId="2151" priority="1939">
      <formula>IF(RIGHT(TEXT(AE386,"0.#"),1)=".",FALSE,TRUE)</formula>
    </cfRule>
    <cfRule type="expression" dxfId="2150" priority="1940">
      <formula>IF(RIGHT(TEXT(AE386,"0.#"),1)=".",TRUE,FALSE)</formula>
    </cfRule>
  </conditionalFormatting>
  <conditionalFormatting sqref="AE440">
    <cfRule type="expression" dxfId="2149" priority="1931">
      <formula>IF(RIGHT(TEXT(AE440,"0.#"),1)=".",FALSE,TRUE)</formula>
    </cfRule>
    <cfRule type="expression" dxfId="2148" priority="1932">
      <formula>IF(RIGHT(TEXT(AE440,"0.#"),1)=".",TRUE,FALSE)</formula>
    </cfRule>
  </conditionalFormatting>
  <conditionalFormatting sqref="AE438">
    <cfRule type="expression" dxfId="2147" priority="1935">
      <formula>IF(RIGHT(TEXT(AE438,"0.#"),1)=".",FALSE,TRUE)</formula>
    </cfRule>
    <cfRule type="expression" dxfId="2146" priority="1936">
      <formula>IF(RIGHT(TEXT(AE438,"0.#"),1)=".",TRUE,FALSE)</formula>
    </cfRule>
  </conditionalFormatting>
  <conditionalFormatting sqref="AE439">
    <cfRule type="expression" dxfId="2145" priority="1933">
      <formula>IF(RIGHT(TEXT(AE439,"0.#"),1)=".",FALSE,TRUE)</formula>
    </cfRule>
    <cfRule type="expression" dxfId="2144" priority="1934">
      <formula>IF(RIGHT(TEXT(AE439,"0.#"),1)=".",TRUE,FALSE)</formula>
    </cfRule>
  </conditionalFormatting>
  <conditionalFormatting sqref="AM440">
    <cfRule type="expression" dxfId="2143" priority="1925">
      <formula>IF(RIGHT(TEXT(AM440,"0.#"),1)=".",FALSE,TRUE)</formula>
    </cfRule>
    <cfRule type="expression" dxfId="2142" priority="1926">
      <formula>IF(RIGHT(TEXT(AM440,"0.#"),1)=".",TRUE,FALSE)</formula>
    </cfRule>
  </conditionalFormatting>
  <conditionalFormatting sqref="AM438">
    <cfRule type="expression" dxfId="2141" priority="1929">
      <formula>IF(RIGHT(TEXT(AM438,"0.#"),1)=".",FALSE,TRUE)</formula>
    </cfRule>
    <cfRule type="expression" dxfId="2140" priority="1930">
      <formula>IF(RIGHT(TEXT(AM438,"0.#"),1)=".",TRUE,FALSE)</formula>
    </cfRule>
  </conditionalFormatting>
  <conditionalFormatting sqref="AM439">
    <cfRule type="expression" dxfId="2139" priority="1927">
      <formula>IF(RIGHT(TEXT(AM439,"0.#"),1)=".",FALSE,TRUE)</formula>
    </cfRule>
    <cfRule type="expression" dxfId="2138" priority="1928">
      <formula>IF(RIGHT(TEXT(AM439,"0.#"),1)=".",TRUE,FALSE)</formula>
    </cfRule>
  </conditionalFormatting>
  <conditionalFormatting sqref="AU440">
    <cfRule type="expression" dxfId="2137" priority="1919">
      <formula>IF(RIGHT(TEXT(AU440,"0.#"),1)=".",FALSE,TRUE)</formula>
    </cfRule>
    <cfRule type="expression" dxfId="2136" priority="1920">
      <formula>IF(RIGHT(TEXT(AU440,"0.#"),1)=".",TRUE,FALSE)</formula>
    </cfRule>
  </conditionalFormatting>
  <conditionalFormatting sqref="AU438">
    <cfRule type="expression" dxfId="2135" priority="1923">
      <formula>IF(RIGHT(TEXT(AU438,"0.#"),1)=".",FALSE,TRUE)</formula>
    </cfRule>
    <cfRule type="expression" dxfId="2134" priority="1924">
      <formula>IF(RIGHT(TEXT(AU438,"0.#"),1)=".",TRUE,FALSE)</formula>
    </cfRule>
  </conditionalFormatting>
  <conditionalFormatting sqref="AU439">
    <cfRule type="expression" dxfId="2133" priority="1921">
      <formula>IF(RIGHT(TEXT(AU439,"0.#"),1)=".",FALSE,TRUE)</formula>
    </cfRule>
    <cfRule type="expression" dxfId="2132" priority="1922">
      <formula>IF(RIGHT(TEXT(AU439,"0.#"),1)=".",TRUE,FALSE)</formula>
    </cfRule>
  </conditionalFormatting>
  <conditionalFormatting sqref="AI440">
    <cfRule type="expression" dxfId="2131" priority="1913">
      <formula>IF(RIGHT(TEXT(AI440,"0.#"),1)=".",FALSE,TRUE)</formula>
    </cfRule>
    <cfRule type="expression" dxfId="2130" priority="1914">
      <formula>IF(RIGHT(TEXT(AI440,"0.#"),1)=".",TRUE,FALSE)</formula>
    </cfRule>
  </conditionalFormatting>
  <conditionalFormatting sqref="AI438">
    <cfRule type="expression" dxfId="2129" priority="1917">
      <formula>IF(RIGHT(TEXT(AI438,"0.#"),1)=".",FALSE,TRUE)</formula>
    </cfRule>
    <cfRule type="expression" dxfId="2128" priority="1918">
      <formula>IF(RIGHT(TEXT(AI438,"0.#"),1)=".",TRUE,FALSE)</formula>
    </cfRule>
  </conditionalFormatting>
  <conditionalFormatting sqref="AI439">
    <cfRule type="expression" dxfId="2127" priority="1915">
      <formula>IF(RIGHT(TEXT(AI439,"0.#"),1)=".",FALSE,TRUE)</formula>
    </cfRule>
    <cfRule type="expression" dxfId="2126" priority="1916">
      <formula>IF(RIGHT(TEXT(AI439,"0.#"),1)=".",TRUE,FALSE)</formula>
    </cfRule>
  </conditionalFormatting>
  <conditionalFormatting sqref="AQ438">
    <cfRule type="expression" dxfId="2125" priority="1907">
      <formula>IF(RIGHT(TEXT(AQ438,"0.#"),1)=".",FALSE,TRUE)</formula>
    </cfRule>
    <cfRule type="expression" dxfId="2124" priority="1908">
      <formula>IF(RIGHT(TEXT(AQ438,"0.#"),1)=".",TRUE,FALSE)</formula>
    </cfRule>
  </conditionalFormatting>
  <conditionalFormatting sqref="AQ439">
    <cfRule type="expression" dxfId="2123" priority="1911">
      <formula>IF(RIGHT(TEXT(AQ439,"0.#"),1)=".",FALSE,TRUE)</formula>
    </cfRule>
    <cfRule type="expression" dxfId="2122" priority="1912">
      <formula>IF(RIGHT(TEXT(AQ439,"0.#"),1)=".",TRUE,FALSE)</formula>
    </cfRule>
  </conditionalFormatting>
  <conditionalFormatting sqref="AQ440">
    <cfRule type="expression" dxfId="2121" priority="1909">
      <formula>IF(RIGHT(TEXT(AQ440,"0.#"),1)=".",FALSE,TRUE)</formula>
    </cfRule>
    <cfRule type="expression" dxfId="2120" priority="1910">
      <formula>IF(RIGHT(TEXT(AQ440,"0.#"),1)=".",TRUE,FALSE)</formula>
    </cfRule>
  </conditionalFormatting>
  <conditionalFormatting sqref="AE445">
    <cfRule type="expression" dxfId="2119" priority="1901">
      <formula>IF(RIGHT(TEXT(AE445,"0.#"),1)=".",FALSE,TRUE)</formula>
    </cfRule>
    <cfRule type="expression" dxfId="2118" priority="1902">
      <formula>IF(RIGHT(TEXT(AE445,"0.#"),1)=".",TRUE,FALSE)</formula>
    </cfRule>
  </conditionalFormatting>
  <conditionalFormatting sqref="AE443">
    <cfRule type="expression" dxfId="2117" priority="1905">
      <formula>IF(RIGHT(TEXT(AE443,"0.#"),1)=".",FALSE,TRUE)</formula>
    </cfRule>
    <cfRule type="expression" dxfId="2116" priority="1906">
      <formula>IF(RIGHT(TEXT(AE443,"0.#"),1)=".",TRUE,FALSE)</formula>
    </cfRule>
  </conditionalFormatting>
  <conditionalFormatting sqref="AE444">
    <cfRule type="expression" dxfId="2115" priority="1903">
      <formula>IF(RIGHT(TEXT(AE444,"0.#"),1)=".",FALSE,TRUE)</formula>
    </cfRule>
    <cfRule type="expression" dxfId="2114" priority="1904">
      <formula>IF(RIGHT(TEXT(AE444,"0.#"),1)=".",TRUE,FALSE)</formula>
    </cfRule>
  </conditionalFormatting>
  <conditionalFormatting sqref="AM445">
    <cfRule type="expression" dxfId="2113" priority="1895">
      <formula>IF(RIGHT(TEXT(AM445,"0.#"),1)=".",FALSE,TRUE)</formula>
    </cfRule>
    <cfRule type="expression" dxfId="2112" priority="1896">
      <formula>IF(RIGHT(TEXT(AM445,"0.#"),1)=".",TRUE,FALSE)</formula>
    </cfRule>
  </conditionalFormatting>
  <conditionalFormatting sqref="AM443">
    <cfRule type="expression" dxfId="2111" priority="1899">
      <formula>IF(RIGHT(TEXT(AM443,"0.#"),1)=".",FALSE,TRUE)</formula>
    </cfRule>
    <cfRule type="expression" dxfId="2110" priority="1900">
      <formula>IF(RIGHT(TEXT(AM443,"0.#"),1)=".",TRUE,FALSE)</formula>
    </cfRule>
  </conditionalFormatting>
  <conditionalFormatting sqref="AM444">
    <cfRule type="expression" dxfId="2109" priority="1897">
      <formula>IF(RIGHT(TEXT(AM444,"0.#"),1)=".",FALSE,TRUE)</formula>
    </cfRule>
    <cfRule type="expression" dxfId="2108" priority="1898">
      <formula>IF(RIGHT(TEXT(AM444,"0.#"),1)=".",TRUE,FALSE)</formula>
    </cfRule>
  </conditionalFormatting>
  <conditionalFormatting sqref="AU445">
    <cfRule type="expression" dxfId="2107" priority="1889">
      <formula>IF(RIGHT(TEXT(AU445,"0.#"),1)=".",FALSE,TRUE)</formula>
    </cfRule>
    <cfRule type="expression" dxfId="2106" priority="1890">
      <formula>IF(RIGHT(TEXT(AU445,"0.#"),1)=".",TRUE,FALSE)</formula>
    </cfRule>
  </conditionalFormatting>
  <conditionalFormatting sqref="AU443">
    <cfRule type="expression" dxfId="2105" priority="1893">
      <formula>IF(RIGHT(TEXT(AU443,"0.#"),1)=".",FALSE,TRUE)</formula>
    </cfRule>
    <cfRule type="expression" dxfId="2104" priority="1894">
      <formula>IF(RIGHT(TEXT(AU443,"0.#"),1)=".",TRUE,FALSE)</formula>
    </cfRule>
  </conditionalFormatting>
  <conditionalFormatting sqref="AU444">
    <cfRule type="expression" dxfId="2103" priority="1891">
      <formula>IF(RIGHT(TEXT(AU444,"0.#"),1)=".",FALSE,TRUE)</formula>
    </cfRule>
    <cfRule type="expression" dxfId="2102" priority="1892">
      <formula>IF(RIGHT(TEXT(AU444,"0.#"),1)=".",TRUE,FALSE)</formula>
    </cfRule>
  </conditionalFormatting>
  <conditionalFormatting sqref="AI445">
    <cfRule type="expression" dxfId="2101" priority="1883">
      <formula>IF(RIGHT(TEXT(AI445,"0.#"),1)=".",FALSE,TRUE)</formula>
    </cfRule>
    <cfRule type="expression" dxfId="2100" priority="1884">
      <formula>IF(RIGHT(TEXT(AI445,"0.#"),1)=".",TRUE,FALSE)</formula>
    </cfRule>
  </conditionalFormatting>
  <conditionalFormatting sqref="AI443">
    <cfRule type="expression" dxfId="2099" priority="1887">
      <formula>IF(RIGHT(TEXT(AI443,"0.#"),1)=".",FALSE,TRUE)</formula>
    </cfRule>
    <cfRule type="expression" dxfId="2098" priority="1888">
      <formula>IF(RIGHT(TEXT(AI443,"0.#"),1)=".",TRUE,FALSE)</formula>
    </cfRule>
  </conditionalFormatting>
  <conditionalFormatting sqref="AI444">
    <cfRule type="expression" dxfId="2097" priority="1885">
      <formula>IF(RIGHT(TEXT(AI444,"0.#"),1)=".",FALSE,TRUE)</formula>
    </cfRule>
    <cfRule type="expression" dxfId="2096" priority="1886">
      <formula>IF(RIGHT(TEXT(AI444,"0.#"),1)=".",TRUE,FALSE)</formula>
    </cfRule>
  </conditionalFormatting>
  <conditionalFormatting sqref="AQ443">
    <cfRule type="expression" dxfId="2095" priority="1877">
      <formula>IF(RIGHT(TEXT(AQ443,"0.#"),1)=".",FALSE,TRUE)</formula>
    </cfRule>
    <cfRule type="expression" dxfId="2094" priority="1878">
      <formula>IF(RIGHT(TEXT(AQ443,"0.#"),1)=".",TRUE,FALSE)</formula>
    </cfRule>
  </conditionalFormatting>
  <conditionalFormatting sqref="AQ444">
    <cfRule type="expression" dxfId="2093" priority="1881">
      <formula>IF(RIGHT(TEXT(AQ444,"0.#"),1)=".",FALSE,TRUE)</formula>
    </cfRule>
    <cfRule type="expression" dxfId="2092" priority="1882">
      <formula>IF(RIGHT(TEXT(AQ444,"0.#"),1)=".",TRUE,FALSE)</formula>
    </cfRule>
  </conditionalFormatting>
  <conditionalFormatting sqref="AQ445">
    <cfRule type="expression" dxfId="2091" priority="1879">
      <formula>IF(RIGHT(TEXT(AQ445,"0.#"),1)=".",FALSE,TRUE)</formula>
    </cfRule>
    <cfRule type="expression" dxfId="2090" priority="1880">
      <formula>IF(RIGHT(TEXT(AQ445,"0.#"),1)=".",TRUE,FALSE)</formula>
    </cfRule>
  </conditionalFormatting>
  <conditionalFormatting sqref="Y872:Y899">
    <cfRule type="expression" dxfId="2089" priority="2107">
      <formula>IF(RIGHT(TEXT(Y872,"0.#"),1)=".",FALSE,TRUE)</formula>
    </cfRule>
    <cfRule type="expression" dxfId="2088" priority="2108">
      <formula>IF(RIGHT(TEXT(Y872,"0.#"),1)=".",TRUE,FALSE)</formula>
    </cfRule>
  </conditionalFormatting>
  <conditionalFormatting sqref="Y870:Y871">
    <cfRule type="expression" dxfId="2087" priority="2101">
      <formula>IF(RIGHT(TEXT(Y870,"0.#"),1)=".",FALSE,TRUE)</formula>
    </cfRule>
    <cfRule type="expression" dxfId="2086" priority="2102">
      <formula>IF(RIGHT(TEXT(Y870,"0.#"),1)=".",TRUE,FALSE)</formula>
    </cfRule>
  </conditionalFormatting>
  <conditionalFormatting sqref="Y905:Y932">
    <cfRule type="expression" dxfId="2085" priority="2095">
      <formula>IF(RIGHT(TEXT(Y905,"0.#"),1)=".",FALSE,TRUE)</formula>
    </cfRule>
    <cfRule type="expression" dxfId="2084" priority="2096">
      <formula>IF(RIGHT(TEXT(Y905,"0.#"),1)=".",TRUE,FALSE)</formula>
    </cfRule>
  </conditionalFormatting>
  <conditionalFormatting sqref="Y903:Y904">
    <cfRule type="expression" dxfId="2083" priority="2089">
      <formula>IF(RIGHT(TEXT(Y903,"0.#"),1)=".",FALSE,TRUE)</formula>
    </cfRule>
    <cfRule type="expression" dxfId="2082" priority="2090">
      <formula>IF(RIGHT(TEXT(Y903,"0.#"),1)=".",TRUE,FALSE)</formula>
    </cfRule>
  </conditionalFormatting>
  <conditionalFormatting sqref="Y938:Y965">
    <cfRule type="expression" dxfId="2081" priority="2083">
      <formula>IF(RIGHT(TEXT(Y938,"0.#"),1)=".",FALSE,TRUE)</formula>
    </cfRule>
    <cfRule type="expression" dxfId="2080" priority="2084">
      <formula>IF(RIGHT(TEXT(Y938,"0.#"),1)=".",TRUE,FALSE)</formula>
    </cfRule>
  </conditionalFormatting>
  <conditionalFormatting sqref="Y936:Y937">
    <cfRule type="expression" dxfId="2079" priority="2077">
      <formula>IF(RIGHT(TEXT(Y936,"0.#"),1)=".",FALSE,TRUE)</formula>
    </cfRule>
    <cfRule type="expression" dxfId="2078" priority="2078">
      <formula>IF(RIGHT(TEXT(Y936,"0.#"),1)=".",TRUE,FALSE)</formula>
    </cfRule>
  </conditionalFormatting>
  <conditionalFormatting sqref="Y971:Y998">
    <cfRule type="expression" dxfId="2077" priority="2071">
      <formula>IF(RIGHT(TEXT(Y971,"0.#"),1)=".",FALSE,TRUE)</formula>
    </cfRule>
    <cfRule type="expression" dxfId="2076" priority="2072">
      <formula>IF(RIGHT(TEXT(Y971,"0.#"),1)=".",TRUE,FALSE)</formula>
    </cfRule>
  </conditionalFormatting>
  <conditionalFormatting sqref="Y969:Y970">
    <cfRule type="expression" dxfId="2075" priority="2065">
      <formula>IF(RIGHT(TEXT(Y969,"0.#"),1)=".",FALSE,TRUE)</formula>
    </cfRule>
    <cfRule type="expression" dxfId="2074" priority="2066">
      <formula>IF(RIGHT(TEXT(Y969,"0.#"),1)=".",TRUE,FALSE)</formula>
    </cfRule>
  </conditionalFormatting>
  <conditionalFormatting sqref="Y1004:Y1031">
    <cfRule type="expression" dxfId="2073" priority="2059">
      <formula>IF(RIGHT(TEXT(Y1004,"0.#"),1)=".",FALSE,TRUE)</formula>
    </cfRule>
    <cfRule type="expression" dxfId="2072" priority="2060">
      <formula>IF(RIGHT(TEXT(Y1004,"0.#"),1)=".",TRUE,FALSE)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2:AO899">
    <cfRule type="expression" dxfId="1991" priority="2109">
      <formula>IF(AND(AL872&gt;=0, RIGHT(TEXT(AL872,"0.#"),1)&lt;&gt;"."),TRUE,FALSE)</formula>
    </cfRule>
    <cfRule type="expression" dxfId="1990" priority="2110">
      <formula>IF(AND(AL872&gt;=0, RIGHT(TEXT(AL872,"0.#"),1)="."),TRUE,FALSE)</formula>
    </cfRule>
    <cfRule type="expression" dxfId="1989" priority="2111">
      <formula>IF(AND(AL872&lt;0, RIGHT(TEXT(AL872,"0.#"),1)&lt;&gt;"."),TRUE,FALSE)</formula>
    </cfRule>
    <cfRule type="expression" dxfId="1988" priority="2112">
      <formula>IF(AND(AL872&lt;0, RIGHT(TEXT(AL872,"0.#"),1)="."),TRUE,FALSE)</formula>
    </cfRule>
  </conditionalFormatting>
  <conditionalFormatting sqref="AL870:AO871">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05:AO932">
    <cfRule type="expression" dxfId="1983" priority="2097">
      <formula>IF(AND(AL905&gt;=0, RIGHT(TEXT(AL905,"0.#"),1)&lt;&gt;"."),TRUE,FALSE)</formula>
    </cfRule>
    <cfRule type="expression" dxfId="1982" priority="2098">
      <formula>IF(AND(AL905&gt;=0, RIGHT(TEXT(AL905,"0.#"),1)="."),TRUE,FALSE)</formula>
    </cfRule>
    <cfRule type="expression" dxfId="1981" priority="2099">
      <formula>IF(AND(AL905&lt;0, RIGHT(TEXT(AL905,"0.#"),1)&lt;&gt;"."),TRUE,FALSE)</formula>
    </cfRule>
    <cfRule type="expression" dxfId="1980" priority="2100">
      <formula>IF(AND(AL905&lt;0, RIGHT(TEXT(AL905,"0.#"),1)="."),TRUE,FALSE)</formula>
    </cfRule>
  </conditionalFormatting>
  <conditionalFormatting sqref="AL903:AO904">
    <cfRule type="expression" dxfId="1979" priority="2091">
      <formula>IF(AND(AL903&gt;=0, RIGHT(TEXT(AL903,"0.#"),1)&lt;&gt;"."),TRUE,FALSE)</formula>
    </cfRule>
    <cfRule type="expression" dxfId="1978" priority="2092">
      <formula>IF(AND(AL903&gt;=0, RIGHT(TEXT(AL903,"0.#"),1)="."),TRUE,FALSE)</formula>
    </cfRule>
    <cfRule type="expression" dxfId="1977" priority="2093">
      <formula>IF(AND(AL903&lt;0, RIGHT(TEXT(AL903,"0.#"),1)&lt;&gt;"."),TRUE,FALSE)</formula>
    </cfRule>
    <cfRule type="expression" dxfId="1976" priority="2094">
      <formula>IF(AND(AL903&lt;0, RIGHT(TEXT(AL903,"0.#"),1)="."),TRUE,FALSE)</formula>
    </cfRule>
  </conditionalFormatting>
  <conditionalFormatting sqref="AL938:AO965">
    <cfRule type="expression" dxfId="1975" priority="2085">
      <formula>IF(AND(AL938&gt;=0, RIGHT(TEXT(AL938,"0.#"),1)&lt;&gt;"."),TRUE,FALSE)</formula>
    </cfRule>
    <cfRule type="expression" dxfId="1974" priority="2086">
      <formula>IF(AND(AL938&gt;=0, RIGHT(TEXT(AL938,"0.#"),1)="."),TRUE,FALSE)</formula>
    </cfRule>
    <cfRule type="expression" dxfId="1973" priority="2087">
      <formula>IF(AND(AL938&lt;0, RIGHT(TEXT(AL938,"0.#"),1)&lt;&gt;"."),TRUE,FALSE)</formula>
    </cfRule>
    <cfRule type="expression" dxfId="1972" priority="2088">
      <formula>IF(AND(AL938&lt;0, RIGHT(TEXT(AL938,"0.#"),1)="."),TRUE,FALSE)</formula>
    </cfRule>
  </conditionalFormatting>
  <conditionalFormatting sqref="AL936:AO937">
    <cfRule type="expression" dxfId="1971" priority="2079">
      <formula>IF(AND(AL936&gt;=0, RIGHT(TEXT(AL936,"0.#"),1)&lt;&gt;"."),TRUE,FALSE)</formula>
    </cfRule>
    <cfRule type="expression" dxfId="1970" priority="2080">
      <formula>IF(AND(AL936&gt;=0, RIGHT(TEXT(AL936,"0.#"),1)="."),TRUE,FALSE)</formula>
    </cfRule>
    <cfRule type="expression" dxfId="1969" priority="2081">
      <formula>IF(AND(AL936&lt;0, RIGHT(TEXT(AL936,"0.#"),1)&lt;&gt;"."),TRUE,FALSE)</formula>
    </cfRule>
    <cfRule type="expression" dxfId="1968" priority="2082">
      <formula>IF(AND(AL936&lt;0, RIGHT(TEXT(AL936,"0.#"),1)="."),TRUE,FALSE)</formula>
    </cfRule>
  </conditionalFormatting>
  <conditionalFormatting sqref="AL971:AO998">
    <cfRule type="expression" dxfId="1967" priority="2073">
      <formula>IF(AND(AL971&gt;=0, RIGHT(TEXT(AL971,"0.#"),1)&lt;&gt;"."),TRUE,FALSE)</formula>
    </cfRule>
    <cfRule type="expression" dxfId="1966" priority="2074">
      <formula>IF(AND(AL971&gt;=0, RIGHT(TEXT(AL971,"0.#"),1)="."),TRUE,FALSE)</formula>
    </cfRule>
    <cfRule type="expression" dxfId="1965" priority="2075">
      <formula>IF(AND(AL971&lt;0, RIGHT(TEXT(AL971,"0.#"),1)&lt;&gt;"."),TRUE,FALSE)</formula>
    </cfRule>
    <cfRule type="expression" dxfId="1964" priority="2076">
      <formula>IF(AND(AL971&lt;0, RIGHT(TEXT(AL971,"0.#"),1)="."),TRUE,FALSE)</formula>
    </cfRule>
  </conditionalFormatting>
  <conditionalFormatting sqref="AL969:AO970">
    <cfRule type="expression" dxfId="1963" priority="2067">
      <formula>IF(AND(AL969&gt;=0, RIGHT(TEXT(AL969,"0.#"),1)&lt;&gt;"."),TRUE,FALSE)</formula>
    </cfRule>
    <cfRule type="expression" dxfId="1962" priority="2068">
      <formula>IF(AND(AL969&gt;=0, RIGHT(TEXT(AL969,"0.#"),1)="."),TRUE,FALSE)</formula>
    </cfRule>
    <cfRule type="expression" dxfId="1961" priority="2069">
      <formula>IF(AND(AL969&lt;0, RIGHT(TEXT(AL969,"0.#"),1)&lt;&gt;"."),TRUE,FALSE)</formula>
    </cfRule>
    <cfRule type="expression" dxfId="1960" priority="2070">
      <formula>IF(AND(AL969&lt;0, RIGHT(TEXT(AL969,"0.#"),1)="."),TRUE,FALSE)</formula>
    </cfRule>
  </conditionalFormatting>
  <conditionalFormatting sqref="AL1004:AO1031">
    <cfRule type="expression" dxfId="1959" priority="2061">
      <formula>IF(AND(AL1004&gt;=0, RIGHT(TEXT(AL1004,"0.#"),1)&lt;&gt;"."),TRUE,FALSE)</formula>
    </cfRule>
    <cfRule type="expression" dxfId="1958" priority="2062">
      <formula>IF(AND(AL1004&gt;=0, RIGHT(TEXT(AL1004,"0.#"),1)="."),TRUE,FALSE)</formula>
    </cfRule>
    <cfRule type="expression" dxfId="1957" priority="2063">
      <formula>IF(AND(AL1004&lt;0, RIGHT(TEXT(AL1004,"0.#"),1)&lt;&gt;"."),TRUE,FALSE)</formula>
    </cfRule>
    <cfRule type="expression" dxfId="1956" priority="2064">
      <formula>IF(AND(AL1004&lt;0, RIGHT(TEXT(AL1004,"0.#"),1)="."),TRUE,FALSE)</formula>
    </cfRule>
  </conditionalFormatting>
  <conditionalFormatting sqref="AL1002:AO1003">
    <cfRule type="expression" dxfId="1955" priority="2055">
      <formula>IF(AND(AL1002&gt;=0, RIGHT(TEXT(AL1002,"0.#"),1)&lt;&gt;"."),TRUE,FALSE)</formula>
    </cfRule>
    <cfRule type="expression" dxfId="1954" priority="2056">
      <formula>IF(AND(AL1002&gt;=0, RIGHT(TEXT(AL1002,"0.#"),1)="."),TRUE,FALSE)</formula>
    </cfRule>
    <cfRule type="expression" dxfId="1953" priority="2057">
      <formula>IF(AND(AL1002&lt;0, RIGHT(TEXT(AL1002,"0.#"),1)&lt;&gt;"."),TRUE,FALSE)</formula>
    </cfRule>
    <cfRule type="expression" dxfId="1952" priority="2058">
      <formula>IF(AND(AL1002&lt;0, RIGHT(TEXT(AL1002,"0.#"),1)="."),TRUE,FALSE)</formula>
    </cfRule>
  </conditionalFormatting>
  <conditionalFormatting sqref="Y1002:Y1003">
    <cfRule type="expression" dxfId="1951" priority="2053">
      <formula>IF(RIGHT(TEXT(Y1002,"0.#"),1)=".",FALSE,TRUE)</formula>
    </cfRule>
    <cfRule type="expression" dxfId="1950" priority="2054">
      <formula>IF(RIGHT(TEXT(Y1002,"0.#"),1)=".",TRUE,FALSE)</formula>
    </cfRule>
  </conditionalFormatting>
  <conditionalFormatting sqref="AL1037:AO1064">
    <cfRule type="expression" dxfId="1949" priority="2049">
      <formula>IF(AND(AL1037&gt;=0, RIGHT(TEXT(AL1037,"0.#"),1)&lt;&gt;"."),TRUE,FALSE)</formula>
    </cfRule>
    <cfRule type="expression" dxfId="1948" priority="2050">
      <formula>IF(AND(AL1037&gt;=0, RIGHT(TEXT(AL1037,"0.#"),1)="."),TRUE,FALSE)</formula>
    </cfRule>
    <cfRule type="expression" dxfId="1947" priority="2051">
      <formula>IF(AND(AL1037&lt;0, RIGHT(TEXT(AL1037,"0.#"),1)&lt;&gt;"."),TRUE,FALSE)</formula>
    </cfRule>
    <cfRule type="expression" dxfId="1946" priority="2052">
      <formula>IF(AND(AL1037&lt;0, RIGHT(TEXT(AL1037,"0.#"),1)="."),TRUE,FALSE)</formula>
    </cfRule>
  </conditionalFormatting>
  <conditionalFormatting sqref="Y1037:Y1064">
    <cfRule type="expression" dxfId="1945" priority="2047">
      <formula>IF(RIGHT(TEXT(Y1037,"0.#"),1)=".",FALSE,TRUE)</formula>
    </cfRule>
    <cfRule type="expression" dxfId="1944" priority="2048">
      <formula>IF(RIGHT(TEXT(Y1037,"0.#"),1)=".",TRUE,FALSE)</formula>
    </cfRule>
  </conditionalFormatting>
  <conditionalFormatting sqref="AL1035:AO1036">
    <cfRule type="expression" dxfId="1943" priority="2043">
      <formula>IF(AND(AL1035&gt;=0, RIGHT(TEXT(AL1035,"0.#"),1)&lt;&gt;"."),TRUE,FALSE)</formula>
    </cfRule>
    <cfRule type="expression" dxfId="1942" priority="2044">
      <formula>IF(AND(AL1035&gt;=0, RIGHT(TEXT(AL1035,"0.#"),1)="."),TRUE,FALSE)</formula>
    </cfRule>
    <cfRule type="expression" dxfId="1941" priority="2045">
      <formula>IF(AND(AL1035&lt;0, RIGHT(TEXT(AL1035,"0.#"),1)&lt;&gt;"."),TRUE,FALSE)</formula>
    </cfRule>
    <cfRule type="expression" dxfId="1940" priority="2046">
      <formula>IF(AND(AL1035&lt;0, RIGHT(TEXT(AL1035,"0.#"),1)="."),TRUE,FALSE)</formula>
    </cfRule>
  </conditionalFormatting>
  <conditionalFormatting sqref="Y1035:Y1036">
    <cfRule type="expression" dxfId="1939" priority="2041">
      <formula>IF(RIGHT(TEXT(Y1035,"0.#"),1)=".",FALSE,TRUE)</formula>
    </cfRule>
    <cfRule type="expression" dxfId="1938" priority="2042">
      <formula>IF(RIGHT(TEXT(Y1035,"0.#"),1)=".",TRUE,FALSE)</formula>
    </cfRule>
  </conditionalFormatting>
  <conditionalFormatting sqref="AL1070:AO1097">
    <cfRule type="expression" dxfId="1937" priority="2037">
      <formula>IF(AND(AL1070&gt;=0, RIGHT(TEXT(AL1070,"0.#"),1)&lt;&gt;"."),TRUE,FALSE)</formula>
    </cfRule>
    <cfRule type="expression" dxfId="1936" priority="2038">
      <formula>IF(AND(AL1070&gt;=0, RIGHT(TEXT(AL1070,"0.#"),1)="."),TRUE,FALSE)</formula>
    </cfRule>
    <cfRule type="expression" dxfId="1935" priority="2039">
      <formula>IF(AND(AL1070&lt;0, RIGHT(TEXT(AL1070,"0.#"),1)&lt;&gt;"."),TRUE,FALSE)</formula>
    </cfRule>
    <cfRule type="expression" dxfId="1934" priority="2040">
      <formula>IF(AND(AL1070&lt;0, RIGHT(TEXT(AL1070,"0.#"),1)="."),TRUE,FALSE)</formula>
    </cfRule>
  </conditionalFormatting>
  <conditionalFormatting sqref="Y1070:Y1097">
    <cfRule type="expression" dxfId="1933" priority="2035">
      <formula>IF(RIGHT(TEXT(Y1070,"0.#"),1)=".",FALSE,TRUE)</formula>
    </cfRule>
    <cfRule type="expression" dxfId="1932" priority="2036">
      <formula>IF(RIGHT(TEXT(Y1070,"0.#"),1)=".",TRUE,FALSE)</formula>
    </cfRule>
  </conditionalFormatting>
  <conditionalFormatting sqref="AL1068:AO1069">
    <cfRule type="expression" dxfId="1931" priority="2031">
      <formula>IF(AND(AL1068&gt;=0, RIGHT(TEXT(AL1068,"0.#"),1)&lt;&gt;"."),TRUE,FALSE)</formula>
    </cfRule>
    <cfRule type="expression" dxfId="1930" priority="2032">
      <formula>IF(AND(AL1068&gt;=0, RIGHT(TEXT(AL1068,"0.#"),1)="."),TRUE,FALSE)</formula>
    </cfRule>
    <cfRule type="expression" dxfId="1929" priority="2033">
      <formula>IF(AND(AL1068&lt;0, RIGHT(TEXT(AL1068,"0.#"),1)&lt;&gt;"."),TRUE,FALSE)</formula>
    </cfRule>
    <cfRule type="expression" dxfId="1928" priority="2034">
      <formula>IF(AND(AL1068&lt;0, RIGHT(TEXT(AL1068,"0.#"),1)="."),TRUE,FALSE)</formula>
    </cfRule>
  </conditionalFormatting>
  <conditionalFormatting sqref="Y1068:Y1069">
    <cfRule type="expression" dxfId="1927" priority="2029">
      <formula>IF(RIGHT(TEXT(Y1068,"0.#"),1)=".",FALSE,TRUE)</formula>
    </cfRule>
    <cfRule type="expression" dxfId="1926" priority="2030">
      <formula>IF(RIGHT(TEXT(Y1068,"0.#"),1)=".",TRUE,FALSE)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1">
    <cfRule type="expression" dxfId="1185" priority="495">
      <formula>IF(RIGHT(TEXT(AU101,"0.#"),1)=".",FALSE,TRUE)</formula>
    </cfRule>
    <cfRule type="expression" dxfId="1184" priority="496">
      <formula>IF(RIGHT(TEXT(AU101,"0.#"),1)=".",TRUE,FALSE)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P14:AC15">
    <cfRule type="expression" dxfId="733" priority="39">
      <formula>IF(RIGHT(TEXT(P14,"0.#"),1)=".",FALSE,TRUE)</formula>
    </cfRule>
    <cfRule type="expression" dxfId="732" priority="40">
      <formula>IF(RIGHT(TEXT(P14,"0.#"),1)=".",TRUE,FALSE)</formula>
    </cfRule>
  </conditionalFormatting>
  <conditionalFormatting sqref="P16:V17 W17:AC17">
    <cfRule type="expression" dxfId="731" priority="37">
      <formula>IF(RIGHT(TEXT(P16,"0.#"),1)=".",FALSE,TRUE)</formula>
    </cfRule>
    <cfRule type="expression" dxfId="730" priority="38">
      <formula>IF(RIGHT(TEXT(P16,"0.#"),1)=".",TRUE,FALSE)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487</v>
      </c>
      <c r="B2" s="510"/>
      <c r="C2" s="510"/>
      <c r="D2" s="510"/>
      <c r="E2" s="510"/>
      <c r="F2" s="511"/>
      <c r="G2" s="792" t="s">
        <v>265</v>
      </c>
      <c r="H2" s="777"/>
      <c r="I2" s="777"/>
      <c r="J2" s="777"/>
      <c r="K2" s="777"/>
      <c r="L2" s="777"/>
      <c r="M2" s="777"/>
      <c r="N2" s="777"/>
      <c r="O2" s="778"/>
      <c r="P2" s="776" t="s">
        <v>59</v>
      </c>
      <c r="Q2" s="777"/>
      <c r="R2" s="777"/>
      <c r="S2" s="777"/>
      <c r="T2" s="777"/>
      <c r="U2" s="777"/>
      <c r="V2" s="777"/>
      <c r="W2" s="777"/>
      <c r="X2" s="778"/>
      <c r="Y2" s="1009"/>
      <c r="Z2" s="411"/>
      <c r="AA2" s="412"/>
      <c r="AB2" s="1013" t="s">
        <v>11</v>
      </c>
      <c r="AC2" s="1014"/>
      <c r="AD2" s="1015"/>
      <c r="AE2" s="1001" t="s">
        <v>357</v>
      </c>
      <c r="AF2" s="1001"/>
      <c r="AG2" s="1001"/>
      <c r="AH2" s="1001"/>
      <c r="AI2" s="1001" t="s">
        <v>363</v>
      </c>
      <c r="AJ2" s="1001"/>
      <c r="AK2" s="1001"/>
      <c r="AL2" s="1001"/>
      <c r="AM2" s="1001" t="s">
        <v>468</v>
      </c>
      <c r="AN2" s="1001"/>
      <c r="AO2" s="1001"/>
      <c r="AP2" s="455"/>
      <c r="AQ2" s="173" t="s">
        <v>355</v>
      </c>
      <c r="AR2" s="166"/>
      <c r="AS2" s="166"/>
      <c r="AT2" s="167"/>
      <c r="AU2" s="372" t="s">
        <v>253</v>
      </c>
      <c r="AV2" s="372"/>
      <c r="AW2" s="372"/>
      <c r="AX2" s="373"/>
    </row>
    <row r="3" spans="1:50" ht="18.75" customHeight="1" x14ac:dyDescent="0.15">
      <c r="A3" s="509"/>
      <c r="B3" s="510"/>
      <c r="C3" s="510"/>
      <c r="D3" s="510"/>
      <c r="E3" s="510"/>
      <c r="F3" s="511"/>
      <c r="G3" s="563"/>
      <c r="H3" s="378"/>
      <c r="I3" s="378"/>
      <c r="J3" s="378"/>
      <c r="K3" s="378"/>
      <c r="L3" s="378"/>
      <c r="M3" s="378"/>
      <c r="N3" s="378"/>
      <c r="O3" s="564"/>
      <c r="P3" s="576"/>
      <c r="Q3" s="378"/>
      <c r="R3" s="378"/>
      <c r="S3" s="378"/>
      <c r="T3" s="378"/>
      <c r="U3" s="378"/>
      <c r="V3" s="378"/>
      <c r="W3" s="378"/>
      <c r="X3" s="564"/>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2"/>
      <c r="B4" s="510"/>
      <c r="C4" s="510"/>
      <c r="D4" s="510"/>
      <c r="E4" s="510"/>
      <c r="F4" s="511"/>
      <c r="G4" s="537"/>
      <c r="H4" s="1019"/>
      <c r="I4" s="1019"/>
      <c r="J4" s="1019"/>
      <c r="K4" s="1019"/>
      <c r="L4" s="1019"/>
      <c r="M4" s="1019"/>
      <c r="N4" s="1019"/>
      <c r="O4" s="1020"/>
      <c r="P4" s="158"/>
      <c r="Q4" s="1027"/>
      <c r="R4" s="1027"/>
      <c r="S4" s="1027"/>
      <c r="T4" s="1027"/>
      <c r="U4" s="1027"/>
      <c r="V4" s="1027"/>
      <c r="W4" s="1027"/>
      <c r="X4" s="1028"/>
      <c r="Y4" s="1005" t="s">
        <v>12</v>
      </c>
      <c r="Z4" s="1006"/>
      <c r="AA4" s="1007"/>
      <c r="AB4" s="519"/>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1" t="s">
        <v>54</v>
      </c>
      <c r="Z5" s="1002"/>
      <c r="AA5" s="1003"/>
      <c r="AB5" s="675"/>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3"/>
      <c r="B6" s="514"/>
      <c r="C6" s="514"/>
      <c r="D6" s="514"/>
      <c r="E6" s="514"/>
      <c r="F6" s="515"/>
      <c r="G6" s="1024"/>
      <c r="H6" s="1025"/>
      <c r="I6" s="1025"/>
      <c r="J6" s="1025"/>
      <c r="K6" s="1025"/>
      <c r="L6" s="1025"/>
      <c r="M6" s="1025"/>
      <c r="N6" s="1025"/>
      <c r="O6" s="1026"/>
      <c r="P6" s="720"/>
      <c r="Q6" s="720"/>
      <c r="R6" s="720"/>
      <c r="S6" s="720"/>
      <c r="T6" s="720"/>
      <c r="U6" s="720"/>
      <c r="V6" s="720"/>
      <c r="W6" s="720"/>
      <c r="X6" s="1031"/>
      <c r="Y6" s="1032" t="s">
        <v>13</v>
      </c>
      <c r="Z6" s="1002"/>
      <c r="AA6" s="1003"/>
      <c r="AB6" s="458"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09" t="s">
        <v>487</v>
      </c>
      <c r="B9" s="510"/>
      <c r="C9" s="510"/>
      <c r="D9" s="510"/>
      <c r="E9" s="510"/>
      <c r="F9" s="511"/>
      <c r="G9" s="792" t="s">
        <v>265</v>
      </c>
      <c r="H9" s="777"/>
      <c r="I9" s="777"/>
      <c r="J9" s="777"/>
      <c r="K9" s="777"/>
      <c r="L9" s="777"/>
      <c r="M9" s="777"/>
      <c r="N9" s="777"/>
      <c r="O9" s="778"/>
      <c r="P9" s="776" t="s">
        <v>59</v>
      </c>
      <c r="Q9" s="777"/>
      <c r="R9" s="777"/>
      <c r="S9" s="777"/>
      <c r="T9" s="777"/>
      <c r="U9" s="777"/>
      <c r="V9" s="777"/>
      <c r="W9" s="777"/>
      <c r="X9" s="778"/>
      <c r="Y9" s="1009"/>
      <c r="Z9" s="411"/>
      <c r="AA9" s="412"/>
      <c r="AB9" s="1013" t="s">
        <v>11</v>
      </c>
      <c r="AC9" s="1014"/>
      <c r="AD9" s="1015"/>
      <c r="AE9" s="1001" t="s">
        <v>357</v>
      </c>
      <c r="AF9" s="1001"/>
      <c r="AG9" s="1001"/>
      <c r="AH9" s="1001"/>
      <c r="AI9" s="1001" t="s">
        <v>363</v>
      </c>
      <c r="AJ9" s="1001"/>
      <c r="AK9" s="1001"/>
      <c r="AL9" s="1001"/>
      <c r="AM9" s="1001" t="s">
        <v>468</v>
      </c>
      <c r="AN9" s="1001"/>
      <c r="AO9" s="1001"/>
      <c r="AP9" s="455"/>
      <c r="AQ9" s="173" t="s">
        <v>355</v>
      </c>
      <c r="AR9" s="166"/>
      <c r="AS9" s="166"/>
      <c r="AT9" s="167"/>
      <c r="AU9" s="372" t="s">
        <v>253</v>
      </c>
      <c r="AV9" s="372"/>
      <c r="AW9" s="372"/>
      <c r="AX9" s="373"/>
    </row>
    <row r="10" spans="1:50" ht="18.75" customHeight="1" x14ac:dyDescent="0.15">
      <c r="A10" s="509"/>
      <c r="B10" s="510"/>
      <c r="C10" s="510"/>
      <c r="D10" s="510"/>
      <c r="E10" s="510"/>
      <c r="F10" s="511"/>
      <c r="G10" s="563"/>
      <c r="H10" s="378"/>
      <c r="I10" s="378"/>
      <c r="J10" s="378"/>
      <c r="K10" s="378"/>
      <c r="L10" s="378"/>
      <c r="M10" s="378"/>
      <c r="N10" s="378"/>
      <c r="O10" s="564"/>
      <c r="P10" s="576"/>
      <c r="Q10" s="378"/>
      <c r="R10" s="378"/>
      <c r="S10" s="378"/>
      <c r="T10" s="378"/>
      <c r="U10" s="378"/>
      <c r="V10" s="378"/>
      <c r="W10" s="378"/>
      <c r="X10" s="564"/>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2"/>
      <c r="B11" s="510"/>
      <c r="C11" s="510"/>
      <c r="D11" s="510"/>
      <c r="E11" s="510"/>
      <c r="F11" s="511"/>
      <c r="G11" s="537"/>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19"/>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675"/>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37"/>
      <c r="B13" s="638"/>
      <c r="C13" s="638"/>
      <c r="D13" s="638"/>
      <c r="E13" s="638"/>
      <c r="F13" s="639"/>
      <c r="G13" s="1024"/>
      <c r="H13" s="1025"/>
      <c r="I13" s="1025"/>
      <c r="J13" s="1025"/>
      <c r="K13" s="1025"/>
      <c r="L13" s="1025"/>
      <c r="M13" s="1025"/>
      <c r="N13" s="1025"/>
      <c r="O13" s="1026"/>
      <c r="P13" s="720"/>
      <c r="Q13" s="720"/>
      <c r="R13" s="720"/>
      <c r="S13" s="720"/>
      <c r="T13" s="720"/>
      <c r="U13" s="720"/>
      <c r="V13" s="720"/>
      <c r="W13" s="720"/>
      <c r="X13" s="1031"/>
      <c r="Y13" s="1032" t="s">
        <v>13</v>
      </c>
      <c r="Z13" s="1002"/>
      <c r="AA13" s="1003"/>
      <c r="AB13" s="458"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09" t="s">
        <v>487</v>
      </c>
      <c r="B16" s="510"/>
      <c r="C16" s="510"/>
      <c r="D16" s="510"/>
      <c r="E16" s="510"/>
      <c r="F16" s="511"/>
      <c r="G16" s="792" t="s">
        <v>265</v>
      </c>
      <c r="H16" s="777"/>
      <c r="I16" s="777"/>
      <c r="J16" s="777"/>
      <c r="K16" s="777"/>
      <c r="L16" s="777"/>
      <c r="M16" s="777"/>
      <c r="N16" s="777"/>
      <c r="O16" s="778"/>
      <c r="P16" s="776" t="s">
        <v>59</v>
      </c>
      <c r="Q16" s="777"/>
      <c r="R16" s="777"/>
      <c r="S16" s="777"/>
      <c r="T16" s="777"/>
      <c r="U16" s="777"/>
      <c r="V16" s="777"/>
      <c r="W16" s="777"/>
      <c r="X16" s="778"/>
      <c r="Y16" s="1009"/>
      <c r="Z16" s="411"/>
      <c r="AA16" s="412"/>
      <c r="AB16" s="1013" t="s">
        <v>11</v>
      </c>
      <c r="AC16" s="1014"/>
      <c r="AD16" s="1015"/>
      <c r="AE16" s="1001" t="s">
        <v>357</v>
      </c>
      <c r="AF16" s="1001"/>
      <c r="AG16" s="1001"/>
      <c r="AH16" s="1001"/>
      <c r="AI16" s="1001" t="s">
        <v>363</v>
      </c>
      <c r="AJ16" s="1001"/>
      <c r="AK16" s="1001"/>
      <c r="AL16" s="1001"/>
      <c r="AM16" s="1001" t="s">
        <v>468</v>
      </c>
      <c r="AN16" s="1001"/>
      <c r="AO16" s="1001"/>
      <c r="AP16" s="455"/>
      <c r="AQ16" s="173" t="s">
        <v>355</v>
      </c>
      <c r="AR16" s="166"/>
      <c r="AS16" s="166"/>
      <c r="AT16" s="167"/>
      <c r="AU16" s="372" t="s">
        <v>253</v>
      </c>
      <c r="AV16" s="372"/>
      <c r="AW16" s="372"/>
      <c r="AX16" s="373"/>
    </row>
    <row r="17" spans="1:50" ht="18.75" customHeight="1" x14ac:dyDescent="0.15">
      <c r="A17" s="509"/>
      <c r="B17" s="510"/>
      <c r="C17" s="510"/>
      <c r="D17" s="510"/>
      <c r="E17" s="510"/>
      <c r="F17" s="511"/>
      <c r="G17" s="563"/>
      <c r="H17" s="378"/>
      <c r="I17" s="378"/>
      <c r="J17" s="378"/>
      <c r="K17" s="378"/>
      <c r="L17" s="378"/>
      <c r="M17" s="378"/>
      <c r="N17" s="378"/>
      <c r="O17" s="564"/>
      <c r="P17" s="576"/>
      <c r="Q17" s="378"/>
      <c r="R17" s="378"/>
      <c r="S17" s="378"/>
      <c r="T17" s="378"/>
      <c r="U17" s="378"/>
      <c r="V17" s="378"/>
      <c r="W17" s="378"/>
      <c r="X17" s="564"/>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2"/>
      <c r="B18" s="510"/>
      <c r="C18" s="510"/>
      <c r="D18" s="510"/>
      <c r="E18" s="510"/>
      <c r="F18" s="511"/>
      <c r="G18" s="537"/>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19"/>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675"/>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37"/>
      <c r="B20" s="638"/>
      <c r="C20" s="638"/>
      <c r="D20" s="638"/>
      <c r="E20" s="638"/>
      <c r="F20" s="639"/>
      <c r="G20" s="1024"/>
      <c r="H20" s="1025"/>
      <c r="I20" s="1025"/>
      <c r="J20" s="1025"/>
      <c r="K20" s="1025"/>
      <c r="L20" s="1025"/>
      <c r="M20" s="1025"/>
      <c r="N20" s="1025"/>
      <c r="O20" s="1026"/>
      <c r="P20" s="720"/>
      <c r="Q20" s="720"/>
      <c r="R20" s="720"/>
      <c r="S20" s="720"/>
      <c r="T20" s="720"/>
      <c r="U20" s="720"/>
      <c r="V20" s="720"/>
      <c r="W20" s="720"/>
      <c r="X20" s="1031"/>
      <c r="Y20" s="1032" t="s">
        <v>13</v>
      </c>
      <c r="Z20" s="1002"/>
      <c r="AA20" s="1003"/>
      <c r="AB20" s="458"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09" t="s">
        <v>487</v>
      </c>
      <c r="B23" s="510"/>
      <c r="C23" s="510"/>
      <c r="D23" s="510"/>
      <c r="E23" s="510"/>
      <c r="F23" s="511"/>
      <c r="G23" s="792" t="s">
        <v>265</v>
      </c>
      <c r="H23" s="777"/>
      <c r="I23" s="777"/>
      <c r="J23" s="777"/>
      <c r="K23" s="777"/>
      <c r="L23" s="777"/>
      <c r="M23" s="777"/>
      <c r="N23" s="777"/>
      <c r="O23" s="778"/>
      <c r="P23" s="776" t="s">
        <v>59</v>
      </c>
      <c r="Q23" s="777"/>
      <c r="R23" s="777"/>
      <c r="S23" s="777"/>
      <c r="T23" s="777"/>
      <c r="U23" s="777"/>
      <c r="V23" s="777"/>
      <c r="W23" s="777"/>
      <c r="X23" s="778"/>
      <c r="Y23" s="1009"/>
      <c r="Z23" s="411"/>
      <c r="AA23" s="412"/>
      <c r="AB23" s="1013" t="s">
        <v>11</v>
      </c>
      <c r="AC23" s="1014"/>
      <c r="AD23" s="1015"/>
      <c r="AE23" s="1001" t="s">
        <v>357</v>
      </c>
      <c r="AF23" s="1001"/>
      <c r="AG23" s="1001"/>
      <c r="AH23" s="1001"/>
      <c r="AI23" s="1001" t="s">
        <v>363</v>
      </c>
      <c r="AJ23" s="1001"/>
      <c r="AK23" s="1001"/>
      <c r="AL23" s="1001"/>
      <c r="AM23" s="1001" t="s">
        <v>468</v>
      </c>
      <c r="AN23" s="1001"/>
      <c r="AO23" s="1001"/>
      <c r="AP23" s="455"/>
      <c r="AQ23" s="173" t="s">
        <v>355</v>
      </c>
      <c r="AR23" s="166"/>
      <c r="AS23" s="166"/>
      <c r="AT23" s="167"/>
      <c r="AU23" s="372" t="s">
        <v>253</v>
      </c>
      <c r="AV23" s="372"/>
      <c r="AW23" s="372"/>
      <c r="AX23" s="373"/>
    </row>
    <row r="24" spans="1:50" ht="18.75" customHeight="1" x14ac:dyDescent="0.15">
      <c r="A24" s="509"/>
      <c r="B24" s="510"/>
      <c r="C24" s="510"/>
      <c r="D24" s="510"/>
      <c r="E24" s="510"/>
      <c r="F24" s="511"/>
      <c r="G24" s="563"/>
      <c r="H24" s="378"/>
      <c r="I24" s="378"/>
      <c r="J24" s="378"/>
      <c r="K24" s="378"/>
      <c r="L24" s="378"/>
      <c r="M24" s="378"/>
      <c r="N24" s="378"/>
      <c r="O24" s="564"/>
      <c r="P24" s="576"/>
      <c r="Q24" s="378"/>
      <c r="R24" s="378"/>
      <c r="S24" s="378"/>
      <c r="T24" s="378"/>
      <c r="U24" s="378"/>
      <c r="V24" s="378"/>
      <c r="W24" s="378"/>
      <c r="X24" s="564"/>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2"/>
      <c r="B25" s="510"/>
      <c r="C25" s="510"/>
      <c r="D25" s="510"/>
      <c r="E25" s="510"/>
      <c r="F25" s="511"/>
      <c r="G25" s="537"/>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19"/>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675"/>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37"/>
      <c r="B27" s="638"/>
      <c r="C27" s="638"/>
      <c r="D27" s="638"/>
      <c r="E27" s="638"/>
      <c r="F27" s="639"/>
      <c r="G27" s="1024"/>
      <c r="H27" s="1025"/>
      <c r="I27" s="1025"/>
      <c r="J27" s="1025"/>
      <c r="K27" s="1025"/>
      <c r="L27" s="1025"/>
      <c r="M27" s="1025"/>
      <c r="N27" s="1025"/>
      <c r="O27" s="1026"/>
      <c r="P27" s="720"/>
      <c r="Q27" s="720"/>
      <c r="R27" s="720"/>
      <c r="S27" s="720"/>
      <c r="T27" s="720"/>
      <c r="U27" s="720"/>
      <c r="V27" s="720"/>
      <c r="W27" s="720"/>
      <c r="X27" s="1031"/>
      <c r="Y27" s="1032" t="s">
        <v>13</v>
      </c>
      <c r="Z27" s="1002"/>
      <c r="AA27" s="1003"/>
      <c r="AB27" s="458"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09" t="s">
        <v>487</v>
      </c>
      <c r="B30" s="510"/>
      <c r="C30" s="510"/>
      <c r="D30" s="510"/>
      <c r="E30" s="510"/>
      <c r="F30" s="511"/>
      <c r="G30" s="792" t="s">
        <v>265</v>
      </c>
      <c r="H30" s="777"/>
      <c r="I30" s="777"/>
      <c r="J30" s="777"/>
      <c r="K30" s="777"/>
      <c r="L30" s="777"/>
      <c r="M30" s="777"/>
      <c r="N30" s="777"/>
      <c r="O30" s="778"/>
      <c r="P30" s="776" t="s">
        <v>59</v>
      </c>
      <c r="Q30" s="777"/>
      <c r="R30" s="777"/>
      <c r="S30" s="777"/>
      <c r="T30" s="777"/>
      <c r="U30" s="777"/>
      <c r="V30" s="777"/>
      <c r="W30" s="777"/>
      <c r="X30" s="778"/>
      <c r="Y30" s="1009"/>
      <c r="Z30" s="411"/>
      <c r="AA30" s="412"/>
      <c r="AB30" s="1013" t="s">
        <v>11</v>
      </c>
      <c r="AC30" s="1014"/>
      <c r="AD30" s="1015"/>
      <c r="AE30" s="1001" t="s">
        <v>357</v>
      </c>
      <c r="AF30" s="1001"/>
      <c r="AG30" s="1001"/>
      <c r="AH30" s="1001"/>
      <c r="AI30" s="1001" t="s">
        <v>363</v>
      </c>
      <c r="AJ30" s="1001"/>
      <c r="AK30" s="1001"/>
      <c r="AL30" s="1001"/>
      <c r="AM30" s="1001" t="s">
        <v>468</v>
      </c>
      <c r="AN30" s="1001"/>
      <c r="AO30" s="1001"/>
      <c r="AP30" s="455"/>
      <c r="AQ30" s="173" t="s">
        <v>355</v>
      </c>
      <c r="AR30" s="166"/>
      <c r="AS30" s="166"/>
      <c r="AT30" s="167"/>
      <c r="AU30" s="372" t="s">
        <v>253</v>
      </c>
      <c r="AV30" s="372"/>
      <c r="AW30" s="372"/>
      <c r="AX30" s="373"/>
    </row>
    <row r="31" spans="1:50" ht="18.75" customHeight="1" x14ac:dyDescent="0.15">
      <c r="A31" s="509"/>
      <c r="B31" s="510"/>
      <c r="C31" s="510"/>
      <c r="D31" s="510"/>
      <c r="E31" s="510"/>
      <c r="F31" s="511"/>
      <c r="G31" s="563"/>
      <c r="H31" s="378"/>
      <c r="I31" s="378"/>
      <c r="J31" s="378"/>
      <c r="K31" s="378"/>
      <c r="L31" s="378"/>
      <c r="M31" s="378"/>
      <c r="N31" s="378"/>
      <c r="O31" s="564"/>
      <c r="P31" s="576"/>
      <c r="Q31" s="378"/>
      <c r="R31" s="378"/>
      <c r="S31" s="378"/>
      <c r="T31" s="378"/>
      <c r="U31" s="378"/>
      <c r="V31" s="378"/>
      <c r="W31" s="378"/>
      <c r="X31" s="564"/>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2"/>
      <c r="B32" s="510"/>
      <c r="C32" s="510"/>
      <c r="D32" s="510"/>
      <c r="E32" s="510"/>
      <c r="F32" s="511"/>
      <c r="G32" s="537"/>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19"/>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675"/>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37"/>
      <c r="B34" s="638"/>
      <c r="C34" s="638"/>
      <c r="D34" s="638"/>
      <c r="E34" s="638"/>
      <c r="F34" s="639"/>
      <c r="G34" s="1024"/>
      <c r="H34" s="1025"/>
      <c r="I34" s="1025"/>
      <c r="J34" s="1025"/>
      <c r="K34" s="1025"/>
      <c r="L34" s="1025"/>
      <c r="M34" s="1025"/>
      <c r="N34" s="1025"/>
      <c r="O34" s="1026"/>
      <c r="P34" s="720"/>
      <c r="Q34" s="720"/>
      <c r="R34" s="720"/>
      <c r="S34" s="720"/>
      <c r="T34" s="720"/>
      <c r="U34" s="720"/>
      <c r="V34" s="720"/>
      <c r="W34" s="720"/>
      <c r="X34" s="1031"/>
      <c r="Y34" s="1032" t="s">
        <v>13</v>
      </c>
      <c r="Z34" s="1002"/>
      <c r="AA34" s="1003"/>
      <c r="AB34" s="458"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09" t="s">
        <v>487</v>
      </c>
      <c r="B37" s="510"/>
      <c r="C37" s="510"/>
      <c r="D37" s="510"/>
      <c r="E37" s="510"/>
      <c r="F37" s="511"/>
      <c r="G37" s="792" t="s">
        <v>265</v>
      </c>
      <c r="H37" s="777"/>
      <c r="I37" s="777"/>
      <c r="J37" s="777"/>
      <c r="K37" s="777"/>
      <c r="L37" s="777"/>
      <c r="M37" s="777"/>
      <c r="N37" s="777"/>
      <c r="O37" s="778"/>
      <c r="P37" s="776" t="s">
        <v>59</v>
      </c>
      <c r="Q37" s="777"/>
      <c r="R37" s="777"/>
      <c r="S37" s="777"/>
      <c r="T37" s="777"/>
      <c r="U37" s="777"/>
      <c r="V37" s="777"/>
      <c r="W37" s="777"/>
      <c r="X37" s="778"/>
      <c r="Y37" s="1009"/>
      <c r="Z37" s="411"/>
      <c r="AA37" s="412"/>
      <c r="AB37" s="1013" t="s">
        <v>11</v>
      </c>
      <c r="AC37" s="1014"/>
      <c r="AD37" s="1015"/>
      <c r="AE37" s="1001" t="s">
        <v>357</v>
      </c>
      <c r="AF37" s="1001"/>
      <c r="AG37" s="1001"/>
      <c r="AH37" s="1001"/>
      <c r="AI37" s="1001" t="s">
        <v>363</v>
      </c>
      <c r="AJ37" s="1001"/>
      <c r="AK37" s="1001"/>
      <c r="AL37" s="1001"/>
      <c r="AM37" s="1001" t="s">
        <v>468</v>
      </c>
      <c r="AN37" s="1001"/>
      <c r="AO37" s="1001"/>
      <c r="AP37" s="455"/>
      <c r="AQ37" s="173" t="s">
        <v>355</v>
      </c>
      <c r="AR37" s="166"/>
      <c r="AS37" s="166"/>
      <c r="AT37" s="167"/>
      <c r="AU37" s="372" t="s">
        <v>253</v>
      </c>
      <c r="AV37" s="372"/>
      <c r="AW37" s="372"/>
      <c r="AX37" s="373"/>
    </row>
    <row r="38" spans="1:50" ht="18.75" customHeight="1" x14ac:dyDescent="0.15">
      <c r="A38" s="509"/>
      <c r="B38" s="510"/>
      <c r="C38" s="510"/>
      <c r="D38" s="510"/>
      <c r="E38" s="510"/>
      <c r="F38" s="511"/>
      <c r="G38" s="563"/>
      <c r="H38" s="378"/>
      <c r="I38" s="378"/>
      <c r="J38" s="378"/>
      <c r="K38" s="378"/>
      <c r="L38" s="378"/>
      <c r="M38" s="378"/>
      <c r="N38" s="378"/>
      <c r="O38" s="564"/>
      <c r="P38" s="576"/>
      <c r="Q38" s="378"/>
      <c r="R38" s="378"/>
      <c r="S38" s="378"/>
      <c r="T38" s="378"/>
      <c r="U38" s="378"/>
      <c r="V38" s="378"/>
      <c r="W38" s="378"/>
      <c r="X38" s="564"/>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2"/>
      <c r="B39" s="510"/>
      <c r="C39" s="510"/>
      <c r="D39" s="510"/>
      <c r="E39" s="510"/>
      <c r="F39" s="511"/>
      <c r="G39" s="537"/>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19"/>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675"/>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37"/>
      <c r="B41" s="638"/>
      <c r="C41" s="638"/>
      <c r="D41" s="638"/>
      <c r="E41" s="638"/>
      <c r="F41" s="639"/>
      <c r="G41" s="1024"/>
      <c r="H41" s="1025"/>
      <c r="I41" s="1025"/>
      <c r="J41" s="1025"/>
      <c r="K41" s="1025"/>
      <c r="L41" s="1025"/>
      <c r="M41" s="1025"/>
      <c r="N41" s="1025"/>
      <c r="O41" s="1026"/>
      <c r="P41" s="720"/>
      <c r="Q41" s="720"/>
      <c r="R41" s="720"/>
      <c r="S41" s="720"/>
      <c r="T41" s="720"/>
      <c r="U41" s="720"/>
      <c r="V41" s="720"/>
      <c r="W41" s="720"/>
      <c r="X41" s="1031"/>
      <c r="Y41" s="1032" t="s">
        <v>13</v>
      </c>
      <c r="Z41" s="1002"/>
      <c r="AA41" s="1003"/>
      <c r="AB41" s="458"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09" t="s">
        <v>487</v>
      </c>
      <c r="B44" s="510"/>
      <c r="C44" s="510"/>
      <c r="D44" s="510"/>
      <c r="E44" s="510"/>
      <c r="F44" s="511"/>
      <c r="G44" s="792" t="s">
        <v>265</v>
      </c>
      <c r="H44" s="777"/>
      <c r="I44" s="777"/>
      <c r="J44" s="777"/>
      <c r="K44" s="777"/>
      <c r="L44" s="777"/>
      <c r="M44" s="777"/>
      <c r="N44" s="777"/>
      <c r="O44" s="778"/>
      <c r="P44" s="776" t="s">
        <v>59</v>
      </c>
      <c r="Q44" s="777"/>
      <c r="R44" s="777"/>
      <c r="S44" s="777"/>
      <c r="T44" s="777"/>
      <c r="U44" s="777"/>
      <c r="V44" s="777"/>
      <c r="W44" s="777"/>
      <c r="X44" s="778"/>
      <c r="Y44" s="1009"/>
      <c r="Z44" s="411"/>
      <c r="AA44" s="412"/>
      <c r="AB44" s="1013" t="s">
        <v>11</v>
      </c>
      <c r="AC44" s="1014"/>
      <c r="AD44" s="1015"/>
      <c r="AE44" s="1001" t="s">
        <v>357</v>
      </c>
      <c r="AF44" s="1001"/>
      <c r="AG44" s="1001"/>
      <c r="AH44" s="1001"/>
      <c r="AI44" s="1001" t="s">
        <v>363</v>
      </c>
      <c r="AJ44" s="1001"/>
      <c r="AK44" s="1001"/>
      <c r="AL44" s="1001"/>
      <c r="AM44" s="1001" t="s">
        <v>468</v>
      </c>
      <c r="AN44" s="1001"/>
      <c r="AO44" s="1001"/>
      <c r="AP44" s="455"/>
      <c r="AQ44" s="173" t="s">
        <v>355</v>
      </c>
      <c r="AR44" s="166"/>
      <c r="AS44" s="166"/>
      <c r="AT44" s="167"/>
      <c r="AU44" s="372" t="s">
        <v>253</v>
      </c>
      <c r="AV44" s="372"/>
      <c r="AW44" s="372"/>
      <c r="AX44" s="373"/>
    </row>
    <row r="45" spans="1:50" ht="18.75" customHeight="1" x14ac:dyDescent="0.15">
      <c r="A45" s="509"/>
      <c r="B45" s="510"/>
      <c r="C45" s="510"/>
      <c r="D45" s="510"/>
      <c r="E45" s="510"/>
      <c r="F45" s="511"/>
      <c r="G45" s="563"/>
      <c r="H45" s="378"/>
      <c r="I45" s="378"/>
      <c r="J45" s="378"/>
      <c r="K45" s="378"/>
      <c r="L45" s="378"/>
      <c r="M45" s="378"/>
      <c r="N45" s="378"/>
      <c r="O45" s="564"/>
      <c r="P45" s="576"/>
      <c r="Q45" s="378"/>
      <c r="R45" s="378"/>
      <c r="S45" s="378"/>
      <c r="T45" s="378"/>
      <c r="U45" s="378"/>
      <c r="V45" s="378"/>
      <c r="W45" s="378"/>
      <c r="X45" s="564"/>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2"/>
      <c r="B46" s="510"/>
      <c r="C46" s="510"/>
      <c r="D46" s="510"/>
      <c r="E46" s="510"/>
      <c r="F46" s="511"/>
      <c r="G46" s="537"/>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19"/>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675"/>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37"/>
      <c r="B48" s="638"/>
      <c r="C48" s="638"/>
      <c r="D48" s="638"/>
      <c r="E48" s="638"/>
      <c r="F48" s="639"/>
      <c r="G48" s="1024"/>
      <c r="H48" s="1025"/>
      <c r="I48" s="1025"/>
      <c r="J48" s="1025"/>
      <c r="K48" s="1025"/>
      <c r="L48" s="1025"/>
      <c r="M48" s="1025"/>
      <c r="N48" s="1025"/>
      <c r="O48" s="1026"/>
      <c r="P48" s="720"/>
      <c r="Q48" s="720"/>
      <c r="R48" s="720"/>
      <c r="S48" s="720"/>
      <c r="T48" s="720"/>
      <c r="U48" s="720"/>
      <c r="V48" s="720"/>
      <c r="W48" s="720"/>
      <c r="X48" s="1031"/>
      <c r="Y48" s="1032" t="s">
        <v>13</v>
      </c>
      <c r="Z48" s="1002"/>
      <c r="AA48" s="1003"/>
      <c r="AB48" s="458"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09" t="s">
        <v>487</v>
      </c>
      <c r="B51" s="510"/>
      <c r="C51" s="510"/>
      <c r="D51" s="510"/>
      <c r="E51" s="510"/>
      <c r="F51" s="511"/>
      <c r="G51" s="792" t="s">
        <v>265</v>
      </c>
      <c r="H51" s="777"/>
      <c r="I51" s="777"/>
      <c r="J51" s="777"/>
      <c r="K51" s="777"/>
      <c r="L51" s="777"/>
      <c r="M51" s="777"/>
      <c r="N51" s="777"/>
      <c r="O51" s="778"/>
      <c r="P51" s="776" t="s">
        <v>59</v>
      </c>
      <c r="Q51" s="777"/>
      <c r="R51" s="777"/>
      <c r="S51" s="777"/>
      <c r="T51" s="777"/>
      <c r="U51" s="777"/>
      <c r="V51" s="777"/>
      <c r="W51" s="777"/>
      <c r="X51" s="778"/>
      <c r="Y51" s="1009"/>
      <c r="Z51" s="411"/>
      <c r="AA51" s="412"/>
      <c r="AB51" s="455" t="s">
        <v>11</v>
      </c>
      <c r="AC51" s="1014"/>
      <c r="AD51" s="1015"/>
      <c r="AE51" s="1001" t="s">
        <v>357</v>
      </c>
      <c r="AF51" s="1001"/>
      <c r="AG51" s="1001"/>
      <c r="AH51" s="1001"/>
      <c r="AI51" s="1001" t="s">
        <v>363</v>
      </c>
      <c r="AJ51" s="1001"/>
      <c r="AK51" s="1001"/>
      <c r="AL51" s="1001"/>
      <c r="AM51" s="1001" t="s">
        <v>468</v>
      </c>
      <c r="AN51" s="1001"/>
      <c r="AO51" s="1001"/>
      <c r="AP51" s="455"/>
      <c r="AQ51" s="173" t="s">
        <v>355</v>
      </c>
      <c r="AR51" s="166"/>
      <c r="AS51" s="166"/>
      <c r="AT51" s="167"/>
      <c r="AU51" s="372" t="s">
        <v>253</v>
      </c>
      <c r="AV51" s="372"/>
      <c r="AW51" s="372"/>
      <c r="AX51" s="373"/>
    </row>
    <row r="52" spans="1:50" ht="18.75" customHeight="1" x14ac:dyDescent="0.15">
      <c r="A52" s="509"/>
      <c r="B52" s="510"/>
      <c r="C52" s="510"/>
      <c r="D52" s="510"/>
      <c r="E52" s="510"/>
      <c r="F52" s="511"/>
      <c r="G52" s="563"/>
      <c r="H52" s="378"/>
      <c r="I52" s="378"/>
      <c r="J52" s="378"/>
      <c r="K52" s="378"/>
      <c r="L52" s="378"/>
      <c r="M52" s="378"/>
      <c r="N52" s="378"/>
      <c r="O52" s="564"/>
      <c r="P52" s="576"/>
      <c r="Q52" s="378"/>
      <c r="R52" s="378"/>
      <c r="S52" s="378"/>
      <c r="T52" s="378"/>
      <c r="U52" s="378"/>
      <c r="V52" s="378"/>
      <c r="W52" s="378"/>
      <c r="X52" s="564"/>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2"/>
      <c r="B53" s="510"/>
      <c r="C53" s="510"/>
      <c r="D53" s="510"/>
      <c r="E53" s="510"/>
      <c r="F53" s="511"/>
      <c r="G53" s="537"/>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19"/>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675"/>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37"/>
      <c r="B55" s="638"/>
      <c r="C55" s="638"/>
      <c r="D55" s="638"/>
      <c r="E55" s="638"/>
      <c r="F55" s="639"/>
      <c r="G55" s="1024"/>
      <c r="H55" s="1025"/>
      <c r="I55" s="1025"/>
      <c r="J55" s="1025"/>
      <c r="K55" s="1025"/>
      <c r="L55" s="1025"/>
      <c r="M55" s="1025"/>
      <c r="N55" s="1025"/>
      <c r="O55" s="1026"/>
      <c r="P55" s="720"/>
      <c r="Q55" s="720"/>
      <c r="R55" s="720"/>
      <c r="S55" s="720"/>
      <c r="T55" s="720"/>
      <c r="U55" s="720"/>
      <c r="V55" s="720"/>
      <c r="W55" s="720"/>
      <c r="X55" s="1031"/>
      <c r="Y55" s="1032" t="s">
        <v>13</v>
      </c>
      <c r="Z55" s="1002"/>
      <c r="AA55" s="1003"/>
      <c r="AB55" s="458"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09" t="s">
        <v>487</v>
      </c>
      <c r="B58" s="510"/>
      <c r="C58" s="510"/>
      <c r="D58" s="510"/>
      <c r="E58" s="510"/>
      <c r="F58" s="511"/>
      <c r="G58" s="792" t="s">
        <v>265</v>
      </c>
      <c r="H58" s="777"/>
      <c r="I58" s="777"/>
      <c r="J58" s="777"/>
      <c r="K58" s="777"/>
      <c r="L58" s="777"/>
      <c r="M58" s="777"/>
      <c r="N58" s="777"/>
      <c r="O58" s="778"/>
      <c r="P58" s="776" t="s">
        <v>59</v>
      </c>
      <c r="Q58" s="777"/>
      <c r="R58" s="777"/>
      <c r="S58" s="777"/>
      <c r="T58" s="777"/>
      <c r="U58" s="777"/>
      <c r="V58" s="777"/>
      <c r="W58" s="777"/>
      <c r="X58" s="778"/>
      <c r="Y58" s="1009"/>
      <c r="Z58" s="411"/>
      <c r="AA58" s="412"/>
      <c r="AB58" s="1013" t="s">
        <v>11</v>
      </c>
      <c r="AC58" s="1014"/>
      <c r="AD58" s="1015"/>
      <c r="AE58" s="1001" t="s">
        <v>357</v>
      </c>
      <c r="AF58" s="1001"/>
      <c r="AG58" s="1001"/>
      <c r="AH58" s="1001"/>
      <c r="AI58" s="1001" t="s">
        <v>363</v>
      </c>
      <c r="AJ58" s="1001"/>
      <c r="AK58" s="1001"/>
      <c r="AL58" s="1001"/>
      <c r="AM58" s="1001" t="s">
        <v>468</v>
      </c>
      <c r="AN58" s="1001"/>
      <c r="AO58" s="1001"/>
      <c r="AP58" s="455"/>
      <c r="AQ58" s="173" t="s">
        <v>355</v>
      </c>
      <c r="AR58" s="166"/>
      <c r="AS58" s="166"/>
      <c r="AT58" s="167"/>
      <c r="AU58" s="372" t="s">
        <v>253</v>
      </c>
      <c r="AV58" s="372"/>
      <c r="AW58" s="372"/>
      <c r="AX58" s="373"/>
    </row>
    <row r="59" spans="1:50" ht="18.75" customHeight="1" x14ac:dyDescent="0.15">
      <c r="A59" s="509"/>
      <c r="B59" s="510"/>
      <c r="C59" s="510"/>
      <c r="D59" s="510"/>
      <c r="E59" s="510"/>
      <c r="F59" s="511"/>
      <c r="G59" s="563"/>
      <c r="H59" s="378"/>
      <c r="I59" s="378"/>
      <c r="J59" s="378"/>
      <c r="K59" s="378"/>
      <c r="L59" s="378"/>
      <c r="M59" s="378"/>
      <c r="N59" s="378"/>
      <c r="O59" s="564"/>
      <c r="P59" s="576"/>
      <c r="Q59" s="378"/>
      <c r="R59" s="378"/>
      <c r="S59" s="378"/>
      <c r="T59" s="378"/>
      <c r="U59" s="378"/>
      <c r="V59" s="378"/>
      <c r="W59" s="378"/>
      <c r="X59" s="564"/>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2"/>
      <c r="B60" s="510"/>
      <c r="C60" s="510"/>
      <c r="D60" s="510"/>
      <c r="E60" s="510"/>
      <c r="F60" s="511"/>
      <c r="G60" s="537"/>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19"/>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675"/>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37"/>
      <c r="B62" s="638"/>
      <c r="C62" s="638"/>
      <c r="D62" s="638"/>
      <c r="E62" s="638"/>
      <c r="F62" s="639"/>
      <c r="G62" s="1024"/>
      <c r="H62" s="1025"/>
      <c r="I62" s="1025"/>
      <c r="J62" s="1025"/>
      <c r="K62" s="1025"/>
      <c r="L62" s="1025"/>
      <c r="M62" s="1025"/>
      <c r="N62" s="1025"/>
      <c r="O62" s="1026"/>
      <c r="P62" s="720"/>
      <c r="Q62" s="720"/>
      <c r="R62" s="720"/>
      <c r="S62" s="720"/>
      <c r="T62" s="720"/>
      <c r="U62" s="720"/>
      <c r="V62" s="720"/>
      <c r="W62" s="720"/>
      <c r="X62" s="1031"/>
      <c r="Y62" s="1032" t="s">
        <v>13</v>
      </c>
      <c r="Z62" s="1002"/>
      <c r="AA62" s="1003"/>
      <c r="AB62" s="458"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09" t="s">
        <v>487</v>
      </c>
      <c r="B65" s="510"/>
      <c r="C65" s="510"/>
      <c r="D65" s="510"/>
      <c r="E65" s="510"/>
      <c r="F65" s="511"/>
      <c r="G65" s="792" t="s">
        <v>265</v>
      </c>
      <c r="H65" s="777"/>
      <c r="I65" s="777"/>
      <c r="J65" s="777"/>
      <c r="K65" s="777"/>
      <c r="L65" s="777"/>
      <c r="M65" s="777"/>
      <c r="N65" s="777"/>
      <c r="O65" s="778"/>
      <c r="P65" s="776" t="s">
        <v>59</v>
      </c>
      <c r="Q65" s="777"/>
      <c r="R65" s="777"/>
      <c r="S65" s="777"/>
      <c r="T65" s="777"/>
      <c r="U65" s="777"/>
      <c r="V65" s="777"/>
      <c r="W65" s="777"/>
      <c r="X65" s="778"/>
      <c r="Y65" s="1009"/>
      <c r="Z65" s="411"/>
      <c r="AA65" s="412"/>
      <c r="AB65" s="1013" t="s">
        <v>11</v>
      </c>
      <c r="AC65" s="1014"/>
      <c r="AD65" s="1015"/>
      <c r="AE65" s="1001" t="s">
        <v>357</v>
      </c>
      <c r="AF65" s="1001"/>
      <c r="AG65" s="1001"/>
      <c r="AH65" s="1001"/>
      <c r="AI65" s="1001" t="s">
        <v>363</v>
      </c>
      <c r="AJ65" s="1001"/>
      <c r="AK65" s="1001"/>
      <c r="AL65" s="1001"/>
      <c r="AM65" s="1001" t="s">
        <v>468</v>
      </c>
      <c r="AN65" s="1001"/>
      <c r="AO65" s="1001"/>
      <c r="AP65" s="455"/>
      <c r="AQ65" s="173" t="s">
        <v>355</v>
      </c>
      <c r="AR65" s="166"/>
      <c r="AS65" s="166"/>
      <c r="AT65" s="167"/>
      <c r="AU65" s="372" t="s">
        <v>253</v>
      </c>
      <c r="AV65" s="372"/>
      <c r="AW65" s="372"/>
      <c r="AX65" s="373"/>
    </row>
    <row r="66" spans="1:50" ht="18.75" customHeight="1" x14ac:dyDescent="0.15">
      <c r="A66" s="509"/>
      <c r="B66" s="510"/>
      <c r="C66" s="510"/>
      <c r="D66" s="510"/>
      <c r="E66" s="510"/>
      <c r="F66" s="511"/>
      <c r="G66" s="563"/>
      <c r="H66" s="378"/>
      <c r="I66" s="378"/>
      <c r="J66" s="378"/>
      <c r="K66" s="378"/>
      <c r="L66" s="378"/>
      <c r="M66" s="378"/>
      <c r="N66" s="378"/>
      <c r="O66" s="564"/>
      <c r="P66" s="576"/>
      <c r="Q66" s="378"/>
      <c r="R66" s="378"/>
      <c r="S66" s="378"/>
      <c r="T66" s="378"/>
      <c r="U66" s="378"/>
      <c r="V66" s="378"/>
      <c r="W66" s="378"/>
      <c r="X66" s="564"/>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2"/>
      <c r="B67" s="510"/>
      <c r="C67" s="510"/>
      <c r="D67" s="510"/>
      <c r="E67" s="510"/>
      <c r="F67" s="511"/>
      <c r="G67" s="537"/>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19"/>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675"/>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37"/>
      <c r="B69" s="638"/>
      <c r="C69" s="638"/>
      <c r="D69" s="638"/>
      <c r="E69" s="638"/>
      <c r="F69" s="639"/>
      <c r="G69" s="1024"/>
      <c r="H69" s="1025"/>
      <c r="I69" s="1025"/>
      <c r="J69" s="1025"/>
      <c r="K69" s="1025"/>
      <c r="L69" s="1025"/>
      <c r="M69" s="1025"/>
      <c r="N69" s="1025"/>
      <c r="O69" s="1026"/>
      <c r="P69" s="720"/>
      <c r="Q69" s="720"/>
      <c r="R69" s="720"/>
      <c r="S69" s="720"/>
      <c r="T69" s="720"/>
      <c r="U69" s="720"/>
      <c r="V69" s="720"/>
      <c r="W69" s="720"/>
      <c r="X69" s="1031"/>
      <c r="Y69" s="301" t="s">
        <v>13</v>
      </c>
      <c r="Z69" s="1002"/>
      <c r="AA69" s="1003"/>
      <c r="AB69" s="494" t="s">
        <v>301</v>
      </c>
      <c r="AC69" s="426"/>
      <c r="AD69" s="426"/>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7" t="s">
        <v>509</v>
      </c>
      <c r="H2" s="438"/>
      <c r="I2" s="438"/>
      <c r="J2" s="438"/>
      <c r="K2" s="438"/>
      <c r="L2" s="438"/>
      <c r="M2" s="438"/>
      <c r="N2" s="438"/>
      <c r="O2" s="438"/>
      <c r="P2" s="438"/>
      <c r="Q2" s="438"/>
      <c r="R2" s="438"/>
      <c r="S2" s="438"/>
      <c r="T2" s="438"/>
      <c r="U2" s="438"/>
      <c r="V2" s="438"/>
      <c r="W2" s="438"/>
      <c r="X2" s="438"/>
      <c r="Y2" s="438"/>
      <c r="Z2" s="438"/>
      <c r="AA2" s="438"/>
      <c r="AB2" s="439"/>
      <c r="AC2" s="437"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492</v>
      </c>
      <c r="Z3" s="344"/>
      <c r="AA3" s="344"/>
      <c r="AB3" s="344"/>
      <c r="AC3" s="275" t="s">
        <v>475</v>
      </c>
      <c r="AD3" s="275"/>
      <c r="AE3" s="275"/>
      <c r="AF3" s="275"/>
      <c r="AG3" s="275"/>
      <c r="AH3" s="343" t="s">
        <v>391</v>
      </c>
      <c r="AI3" s="345"/>
      <c r="AJ3" s="345"/>
      <c r="AK3" s="345"/>
      <c r="AL3" s="345" t="s">
        <v>21</v>
      </c>
      <c r="AM3" s="345"/>
      <c r="AN3" s="345"/>
      <c r="AO3" s="426"/>
      <c r="AP3" s="427" t="s">
        <v>433</v>
      </c>
      <c r="AQ3" s="427"/>
      <c r="AR3" s="427"/>
      <c r="AS3" s="427"/>
      <c r="AT3" s="427"/>
      <c r="AU3" s="427"/>
      <c r="AV3" s="427"/>
      <c r="AW3" s="427"/>
      <c r="AX3" s="427"/>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492</v>
      </c>
      <c r="Z36" s="344"/>
      <c r="AA36" s="344"/>
      <c r="AB36" s="344"/>
      <c r="AC36" s="275" t="s">
        <v>475</v>
      </c>
      <c r="AD36" s="275"/>
      <c r="AE36" s="275"/>
      <c r="AF36" s="275"/>
      <c r="AG36" s="275"/>
      <c r="AH36" s="343" t="s">
        <v>391</v>
      </c>
      <c r="AI36" s="345"/>
      <c r="AJ36" s="345"/>
      <c r="AK36" s="345"/>
      <c r="AL36" s="345" t="s">
        <v>21</v>
      </c>
      <c r="AM36" s="345"/>
      <c r="AN36" s="345"/>
      <c r="AO36" s="426"/>
      <c r="AP36" s="427" t="s">
        <v>433</v>
      </c>
      <c r="AQ36" s="427"/>
      <c r="AR36" s="427"/>
      <c r="AS36" s="427"/>
      <c r="AT36" s="427"/>
      <c r="AU36" s="427"/>
      <c r="AV36" s="427"/>
      <c r="AW36" s="427"/>
      <c r="AX36" s="427"/>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492</v>
      </c>
      <c r="Z69" s="344"/>
      <c r="AA69" s="344"/>
      <c r="AB69" s="344"/>
      <c r="AC69" s="275" t="s">
        <v>475</v>
      </c>
      <c r="AD69" s="275"/>
      <c r="AE69" s="275"/>
      <c r="AF69" s="275"/>
      <c r="AG69" s="275"/>
      <c r="AH69" s="343" t="s">
        <v>391</v>
      </c>
      <c r="AI69" s="345"/>
      <c r="AJ69" s="345"/>
      <c r="AK69" s="345"/>
      <c r="AL69" s="345" t="s">
        <v>21</v>
      </c>
      <c r="AM69" s="345"/>
      <c r="AN69" s="345"/>
      <c r="AO69" s="426"/>
      <c r="AP69" s="427" t="s">
        <v>433</v>
      </c>
      <c r="AQ69" s="427"/>
      <c r="AR69" s="427"/>
      <c r="AS69" s="427"/>
      <c r="AT69" s="427"/>
      <c r="AU69" s="427"/>
      <c r="AV69" s="427"/>
      <c r="AW69" s="427"/>
      <c r="AX69" s="427"/>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492</v>
      </c>
      <c r="Z102" s="344"/>
      <c r="AA102" s="344"/>
      <c r="AB102" s="344"/>
      <c r="AC102" s="275" t="s">
        <v>475</v>
      </c>
      <c r="AD102" s="275"/>
      <c r="AE102" s="275"/>
      <c r="AF102" s="275"/>
      <c r="AG102" s="275"/>
      <c r="AH102" s="343" t="s">
        <v>391</v>
      </c>
      <c r="AI102" s="345"/>
      <c r="AJ102" s="345"/>
      <c r="AK102" s="345"/>
      <c r="AL102" s="345" t="s">
        <v>21</v>
      </c>
      <c r="AM102" s="345"/>
      <c r="AN102" s="345"/>
      <c r="AO102" s="426"/>
      <c r="AP102" s="427" t="s">
        <v>433</v>
      </c>
      <c r="AQ102" s="427"/>
      <c r="AR102" s="427"/>
      <c r="AS102" s="427"/>
      <c r="AT102" s="427"/>
      <c r="AU102" s="427"/>
      <c r="AV102" s="427"/>
      <c r="AW102" s="427"/>
      <c r="AX102" s="427"/>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492</v>
      </c>
      <c r="Z135" s="344"/>
      <c r="AA135" s="344"/>
      <c r="AB135" s="344"/>
      <c r="AC135" s="275" t="s">
        <v>475</v>
      </c>
      <c r="AD135" s="275"/>
      <c r="AE135" s="275"/>
      <c r="AF135" s="275"/>
      <c r="AG135" s="275"/>
      <c r="AH135" s="343" t="s">
        <v>391</v>
      </c>
      <c r="AI135" s="345"/>
      <c r="AJ135" s="345"/>
      <c r="AK135" s="345"/>
      <c r="AL135" s="345" t="s">
        <v>21</v>
      </c>
      <c r="AM135" s="345"/>
      <c r="AN135" s="345"/>
      <c r="AO135" s="426"/>
      <c r="AP135" s="427" t="s">
        <v>433</v>
      </c>
      <c r="AQ135" s="427"/>
      <c r="AR135" s="427"/>
      <c r="AS135" s="427"/>
      <c r="AT135" s="427"/>
      <c r="AU135" s="427"/>
      <c r="AV135" s="427"/>
      <c r="AW135" s="427"/>
      <c r="AX135" s="427"/>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492</v>
      </c>
      <c r="Z168" s="344"/>
      <c r="AA168" s="344"/>
      <c r="AB168" s="344"/>
      <c r="AC168" s="275" t="s">
        <v>475</v>
      </c>
      <c r="AD168" s="275"/>
      <c r="AE168" s="275"/>
      <c r="AF168" s="275"/>
      <c r="AG168" s="275"/>
      <c r="AH168" s="343" t="s">
        <v>391</v>
      </c>
      <c r="AI168" s="345"/>
      <c r="AJ168" s="345"/>
      <c r="AK168" s="345"/>
      <c r="AL168" s="345" t="s">
        <v>21</v>
      </c>
      <c r="AM168" s="345"/>
      <c r="AN168" s="345"/>
      <c r="AO168" s="426"/>
      <c r="AP168" s="427" t="s">
        <v>433</v>
      </c>
      <c r="AQ168" s="427"/>
      <c r="AR168" s="427"/>
      <c r="AS168" s="427"/>
      <c r="AT168" s="427"/>
      <c r="AU168" s="427"/>
      <c r="AV168" s="427"/>
      <c r="AW168" s="427"/>
      <c r="AX168" s="427"/>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492</v>
      </c>
      <c r="Z201" s="344"/>
      <c r="AA201" s="344"/>
      <c r="AB201" s="344"/>
      <c r="AC201" s="275" t="s">
        <v>475</v>
      </c>
      <c r="AD201" s="275"/>
      <c r="AE201" s="275"/>
      <c r="AF201" s="275"/>
      <c r="AG201" s="275"/>
      <c r="AH201" s="343" t="s">
        <v>391</v>
      </c>
      <c r="AI201" s="345"/>
      <c r="AJ201" s="345"/>
      <c r="AK201" s="345"/>
      <c r="AL201" s="345" t="s">
        <v>21</v>
      </c>
      <c r="AM201" s="345"/>
      <c r="AN201" s="345"/>
      <c r="AO201" s="426"/>
      <c r="AP201" s="427" t="s">
        <v>433</v>
      </c>
      <c r="AQ201" s="427"/>
      <c r="AR201" s="427"/>
      <c r="AS201" s="427"/>
      <c r="AT201" s="427"/>
      <c r="AU201" s="427"/>
      <c r="AV201" s="427"/>
      <c r="AW201" s="427"/>
      <c r="AX201" s="427"/>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492</v>
      </c>
      <c r="Z234" s="344"/>
      <c r="AA234" s="344"/>
      <c r="AB234" s="344"/>
      <c r="AC234" s="275" t="s">
        <v>475</v>
      </c>
      <c r="AD234" s="275"/>
      <c r="AE234" s="275"/>
      <c r="AF234" s="275"/>
      <c r="AG234" s="275"/>
      <c r="AH234" s="343" t="s">
        <v>391</v>
      </c>
      <c r="AI234" s="345"/>
      <c r="AJ234" s="345"/>
      <c r="AK234" s="345"/>
      <c r="AL234" s="345" t="s">
        <v>21</v>
      </c>
      <c r="AM234" s="345"/>
      <c r="AN234" s="345"/>
      <c r="AO234" s="426"/>
      <c r="AP234" s="427" t="s">
        <v>433</v>
      </c>
      <c r="AQ234" s="427"/>
      <c r="AR234" s="427"/>
      <c r="AS234" s="427"/>
      <c r="AT234" s="427"/>
      <c r="AU234" s="427"/>
      <c r="AV234" s="427"/>
      <c r="AW234" s="427"/>
      <c r="AX234" s="427"/>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492</v>
      </c>
      <c r="Z267" s="344"/>
      <c r="AA267" s="344"/>
      <c r="AB267" s="344"/>
      <c r="AC267" s="275" t="s">
        <v>475</v>
      </c>
      <c r="AD267" s="275"/>
      <c r="AE267" s="275"/>
      <c r="AF267" s="275"/>
      <c r="AG267" s="275"/>
      <c r="AH267" s="343" t="s">
        <v>391</v>
      </c>
      <c r="AI267" s="345"/>
      <c r="AJ267" s="345"/>
      <c r="AK267" s="345"/>
      <c r="AL267" s="345" t="s">
        <v>21</v>
      </c>
      <c r="AM267" s="345"/>
      <c r="AN267" s="345"/>
      <c r="AO267" s="426"/>
      <c r="AP267" s="427" t="s">
        <v>433</v>
      </c>
      <c r="AQ267" s="427"/>
      <c r="AR267" s="427"/>
      <c r="AS267" s="427"/>
      <c r="AT267" s="427"/>
      <c r="AU267" s="427"/>
      <c r="AV267" s="427"/>
      <c r="AW267" s="427"/>
      <c r="AX267" s="427"/>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492</v>
      </c>
      <c r="Z300" s="344"/>
      <c r="AA300" s="344"/>
      <c r="AB300" s="344"/>
      <c r="AC300" s="275" t="s">
        <v>475</v>
      </c>
      <c r="AD300" s="275"/>
      <c r="AE300" s="275"/>
      <c r="AF300" s="275"/>
      <c r="AG300" s="275"/>
      <c r="AH300" s="343" t="s">
        <v>391</v>
      </c>
      <c r="AI300" s="345"/>
      <c r="AJ300" s="345"/>
      <c r="AK300" s="345"/>
      <c r="AL300" s="345" t="s">
        <v>21</v>
      </c>
      <c r="AM300" s="345"/>
      <c r="AN300" s="345"/>
      <c r="AO300" s="426"/>
      <c r="AP300" s="427" t="s">
        <v>433</v>
      </c>
      <c r="AQ300" s="427"/>
      <c r="AR300" s="427"/>
      <c r="AS300" s="427"/>
      <c r="AT300" s="427"/>
      <c r="AU300" s="427"/>
      <c r="AV300" s="427"/>
      <c r="AW300" s="427"/>
      <c r="AX300" s="427"/>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492</v>
      </c>
      <c r="Z333" s="344"/>
      <c r="AA333" s="344"/>
      <c r="AB333" s="344"/>
      <c r="AC333" s="275" t="s">
        <v>475</v>
      </c>
      <c r="AD333" s="275"/>
      <c r="AE333" s="275"/>
      <c r="AF333" s="275"/>
      <c r="AG333" s="275"/>
      <c r="AH333" s="343" t="s">
        <v>391</v>
      </c>
      <c r="AI333" s="345"/>
      <c r="AJ333" s="345"/>
      <c r="AK333" s="345"/>
      <c r="AL333" s="345" t="s">
        <v>21</v>
      </c>
      <c r="AM333" s="345"/>
      <c r="AN333" s="345"/>
      <c r="AO333" s="426"/>
      <c r="AP333" s="427" t="s">
        <v>433</v>
      </c>
      <c r="AQ333" s="427"/>
      <c r="AR333" s="427"/>
      <c r="AS333" s="427"/>
      <c r="AT333" s="427"/>
      <c r="AU333" s="427"/>
      <c r="AV333" s="427"/>
      <c r="AW333" s="427"/>
      <c r="AX333" s="427"/>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492</v>
      </c>
      <c r="Z366" s="344"/>
      <c r="AA366" s="344"/>
      <c r="AB366" s="344"/>
      <c r="AC366" s="275" t="s">
        <v>475</v>
      </c>
      <c r="AD366" s="275"/>
      <c r="AE366" s="275"/>
      <c r="AF366" s="275"/>
      <c r="AG366" s="275"/>
      <c r="AH366" s="343" t="s">
        <v>391</v>
      </c>
      <c r="AI366" s="345"/>
      <c r="AJ366" s="345"/>
      <c r="AK366" s="345"/>
      <c r="AL366" s="345" t="s">
        <v>21</v>
      </c>
      <c r="AM366" s="345"/>
      <c r="AN366" s="345"/>
      <c r="AO366" s="426"/>
      <c r="AP366" s="427" t="s">
        <v>433</v>
      </c>
      <c r="AQ366" s="427"/>
      <c r="AR366" s="427"/>
      <c r="AS366" s="427"/>
      <c r="AT366" s="427"/>
      <c r="AU366" s="427"/>
      <c r="AV366" s="427"/>
      <c r="AW366" s="427"/>
      <c r="AX366" s="427"/>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492</v>
      </c>
      <c r="Z399" s="344"/>
      <c r="AA399" s="344"/>
      <c r="AB399" s="344"/>
      <c r="AC399" s="275" t="s">
        <v>475</v>
      </c>
      <c r="AD399" s="275"/>
      <c r="AE399" s="275"/>
      <c r="AF399" s="275"/>
      <c r="AG399" s="275"/>
      <c r="AH399" s="343" t="s">
        <v>391</v>
      </c>
      <c r="AI399" s="345"/>
      <c r="AJ399" s="345"/>
      <c r="AK399" s="345"/>
      <c r="AL399" s="345" t="s">
        <v>21</v>
      </c>
      <c r="AM399" s="345"/>
      <c r="AN399" s="345"/>
      <c r="AO399" s="426"/>
      <c r="AP399" s="427" t="s">
        <v>433</v>
      </c>
      <c r="AQ399" s="427"/>
      <c r="AR399" s="427"/>
      <c r="AS399" s="427"/>
      <c r="AT399" s="427"/>
      <c r="AU399" s="427"/>
      <c r="AV399" s="427"/>
      <c r="AW399" s="427"/>
      <c r="AX399" s="427"/>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492</v>
      </c>
      <c r="Z432" s="344"/>
      <c r="AA432" s="344"/>
      <c r="AB432" s="344"/>
      <c r="AC432" s="275" t="s">
        <v>475</v>
      </c>
      <c r="AD432" s="275"/>
      <c r="AE432" s="275"/>
      <c r="AF432" s="275"/>
      <c r="AG432" s="275"/>
      <c r="AH432" s="343" t="s">
        <v>391</v>
      </c>
      <c r="AI432" s="345"/>
      <c r="AJ432" s="345"/>
      <c r="AK432" s="345"/>
      <c r="AL432" s="345" t="s">
        <v>21</v>
      </c>
      <c r="AM432" s="345"/>
      <c r="AN432" s="345"/>
      <c r="AO432" s="426"/>
      <c r="AP432" s="427" t="s">
        <v>433</v>
      </c>
      <c r="AQ432" s="427"/>
      <c r="AR432" s="427"/>
      <c r="AS432" s="427"/>
      <c r="AT432" s="427"/>
      <c r="AU432" s="427"/>
      <c r="AV432" s="427"/>
      <c r="AW432" s="427"/>
      <c r="AX432" s="427"/>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492</v>
      </c>
      <c r="Z465" s="344"/>
      <c r="AA465" s="344"/>
      <c r="AB465" s="344"/>
      <c r="AC465" s="275" t="s">
        <v>475</v>
      </c>
      <c r="AD465" s="275"/>
      <c r="AE465" s="275"/>
      <c r="AF465" s="275"/>
      <c r="AG465" s="275"/>
      <c r="AH465" s="343" t="s">
        <v>391</v>
      </c>
      <c r="AI465" s="345"/>
      <c r="AJ465" s="345"/>
      <c r="AK465" s="345"/>
      <c r="AL465" s="345" t="s">
        <v>21</v>
      </c>
      <c r="AM465" s="345"/>
      <c r="AN465" s="345"/>
      <c r="AO465" s="426"/>
      <c r="AP465" s="427" t="s">
        <v>433</v>
      </c>
      <c r="AQ465" s="427"/>
      <c r="AR465" s="427"/>
      <c r="AS465" s="427"/>
      <c r="AT465" s="427"/>
      <c r="AU465" s="427"/>
      <c r="AV465" s="427"/>
      <c r="AW465" s="427"/>
      <c r="AX465" s="427"/>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492</v>
      </c>
      <c r="Z498" s="344"/>
      <c r="AA498" s="344"/>
      <c r="AB498" s="344"/>
      <c r="AC498" s="275" t="s">
        <v>475</v>
      </c>
      <c r="AD498" s="275"/>
      <c r="AE498" s="275"/>
      <c r="AF498" s="275"/>
      <c r="AG498" s="275"/>
      <c r="AH498" s="343" t="s">
        <v>391</v>
      </c>
      <c r="AI498" s="345"/>
      <c r="AJ498" s="345"/>
      <c r="AK498" s="345"/>
      <c r="AL498" s="345" t="s">
        <v>21</v>
      </c>
      <c r="AM498" s="345"/>
      <c r="AN498" s="345"/>
      <c r="AO498" s="426"/>
      <c r="AP498" s="427" t="s">
        <v>433</v>
      </c>
      <c r="AQ498" s="427"/>
      <c r="AR498" s="427"/>
      <c r="AS498" s="427"/>
      <c r="AT498" s="427"/>
      <c r="AU498" s="427"/>
      <c r="AV498" s="427"/>
      <c r="AW498" s="427"/>
      <c r="AX498" s="427"/>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492</v>
      </c>
      <c r="Z531" s="344"/>
      <c r="AA531" s="344"/>
      <c r="AB531" s="344"/>
      <c r="AC531" s="275" t="s">
        <v>475</v>
      </c>
      <c r="AD531" s="275"/>
      <c r="AE531" s="275"/>
      <c r="AF531" s="275"/>
      <c r="AG531" s="275"/>
      <c r="AH531" s="343" t="s">
        <v>391</v>
      </c>
      <c r="AI531" s="345"/>
      <c r="AJ531" s="345"/>
      <c r="AK531" s="345"/>
      <c r="AL531" s="345" t="s">
        <v>21</v>
      </c>
      <c r="AM531" s="345"/>
      <c r="AN531" s="345"/>
      <c r="AO531" s="426"/>
      <c r="AP531" s="427" t="s">
        <v>433</v>
      </c>
      <c r="AQ531" s="427"/>
      <c r="AR531" s="427"/>
      <c r="AS531" s="427"/>
      <c r="AT531" s="427"/>
      <c r="AU531" s="427"/>
      <c r="AV531" s="427"/>
      <c r="AW531" s="427"/>
      <c r="AX531" s="427"/>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492</v>
      </c>
      <c r="Z564" s="344"/>
      <c r="AA564" s="344"/>
      <c r="AB564" s="344"/>
      <c r="AC564" s="275" t="s">
        <v>475</v>
      </c>
      <c r="AD564" s="275"/>
      <c r="AE564" s="275"/>
      <c r="AF564" s="275"/>
      <c r="AG564" s="275"/>
      <c r="AH564" s="343" t="s">
        <v>391</v>
      </c>
      <c r="AI564" s="345"/>
      <c r="AJ564" s="345"/>
      <c r="AK564" s="345"/>
      <c r="AL564" s="345" t="s">
        <v>21</v>
      </c>
      <c r="AM564" s="345"/>
      <c r="AN564" s="345"/>
      <c r="AO564" s="426"/>
      <c r="AP564" s="427" t="s">
        <v>433</v>
      </c>
      <c r="AQ564" s="427"/>
      <c r="AR564" s="427"/>
      <c r="AS564" s="427"/>
      <c r="AT564" s="427"/>
      <c r="AU564" s="427"/>
      <c r="AV564" s="427"/>
      <c r="AW564" s="427"/>
      <c r="AX564" s="427"/>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492</v>
      </c>
      <c r="Z597" s="344"/>
      <c r="AA597" s="344"/>
      <c r="AB597" s="344"/>
      <c r="AC597" s="275" t="s">
        <v>475</v>
      </c>
      <c r="AD597" s="275"/>
      <c r="AE597" s="275"/>
      <c r="AF597" s="275"/>
      <c r="AG597" s="275"/>
      <c r="AH597" s="343" t="s">
        <v>391</v>
      </c>
      <c r="AI597" s="345"/>
      <c r="AJ597" s="345"/>
      <c r="AK597" s="345"/>
      <c r="AL597" s="345" t="s">
        <v>21</v>
      </c>
      <c r="AM597" s="345"/>
      <c r="AN597" s="345"/>
      <c r="AO597" s="426"/>
      <c r="AP597" s="427" t="s">
        <v>433</v>
      </c>
      <c r="AQ597" s="427"/>
      <c r="AR597" s="427"/>
      <c r="AS597" s="427"/>
      <c r="AT597" s="427"/>
      <c r="AU597" s="427"/>
      <c r="AV597" s="427"/>
      <c r="AW597" s="427"/>
      <c r="AX597" s="427"/>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492</v>
      </c>
      <c r="Z630" s="344"/>
      <c r="AA630" s="344"/>
      <c r="AB630" s="344"/>
      <c r="AC630" s="275" t="s">
        <v>475</v>
      </c>
      <c r="AD630" s="275"/>
      <c r="AE630" s="275"/>
      <c r="AF630" s="275"/>
      <c r="AG630" s="275"/>
      <c r="AH630" s="343" t="s">
        <v>391</v>
      </c>
      <c r="AI630" s="345"/>
      <c r="AJ630" s="345"/>
      <c r="AK630" s="345"/>
      <c r="AL630" s="345" t="s">
        <v>21</v>
      </c>
      <c r="AM630" s="345"/>
      <c r="AN630" s="345"/>
      <c r="AO630" s="426"/>
      <c r="AP630" s="427" t="s">
        <v>433</v>
      </c>
      <c r="AQ630" s="427"/>
      <c r="AR630" s="427"/>
      <c r="AS630" s="427"/>
      <c r="AT630" s="427"/>
      <c r="AU630" s="427"/>
      <c r="AV630" s="427"/>
      <c r="AW630" s="427"/>
      <c r="AX630" s="427"/>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492</v>
      </c>
      <c r="Z663" s="344"/>
      <c r="AA663" s="344"/>
      <c r="AB663" s="344"/>
      <c r="AC663" s="275" t="s">
        <v>475</v>
      </c>
      <c r="AD663" s="275"/>
      <c r="AE663" s="275"/>
      <c r="AF663" s="275"/>
      <c r="AG663" s="275"/>
      <c r="AH663" s="343" t="s">
        <v>391</v>
      </c>
      <c r="AI663" s="345"/>
      <c r="AJ663" s="345"/>
      <c r="AK663" s="345"/>
      <c r="AL663" s="345" t="s">
        <v>21</v>
      </c>
      <c r="AM663" s="345"/>
      <c r="AN663" s="345"/>
      <c r="AO663" s="426"/>
      <c r="AP663" s="427" t="s">
        <v>433</v>
      </c>
      <c r="AQ663" s="427"/>
      <c r="AR663" s="427"/>
      <c r="AS663" s="427"/>
      <c r="AT663" s="427"/>
      <c r="AU663" s="427"/>
      <c r="AV663" s="427"/>
      <c r="AW663" s="427"/>
      <c r="AX663" s="427"/>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492</v>
      </c>
      <c r="Z696" s="344"/>
      <c r="AA696" s="344"/>
      <c r="AB696" s="344"/>
      <c r="AC696" s="275" t="s">
        <v>475</v>
      </c>
      <c r="AD696" s="275"/>
      <c r="AE696" s="275"/>
      <c r="AF696" s="275"/>
      <c r="AG696" s="275"/>
      <c r="AH696" s="343" t="s">
        <v>391</v>
      </c>
      <c r="AI696" s="345"/>
      <c r="AJ696" s="345"/>
      <c r="AK696" s="345"/>
      <c r="AL696" s="345" t="s">
        <v>21</v>
      </c>
      <c r="AM696" s="345"/>
      <c r="AN696" s="345"/>
      <c r="AO696" s="426"/>
      <c r="AP696" s="427" t="s">
        <v>433</v>
      </c>
      <c r="AQ696" s="427"/>
      <c r="AR696" s="427"/>
      <c r="AS696" s="427"/>
      <c r="AT696" s="427"/>
      <c r="AU696" s="427"/>
      <c r="AV696" s="427"/>
      <c r="AW696" s="427"/>
      <c r="AX696" s="427"/>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492</v>
      </c>
      <c r="Z729" s="344"/>
      <c r="AA729" s="344"/>
      <c r="AB729" s="344"/>
      <c r="AC729" s="275" t="s">
        <v>475</v>
      </c>
      <c r="AD729" s="275"/>
      <c r="AE729" s="275"/>
      <c r="AF729" s="275"/>
      <c r="AG729" s="275"/>
      <c r="AH729" s="343" t="s">
        <v>391</v>
      </c>
      <c r="AI729" s="345"/>
      <c r="AJ729" s="345"/>
      <c r="AK729" s="345"/>
      <c r="AL729" s="345" t="s">
        <v>21</v>
      </c>
      <c r="AM729" s="345"/>
      <c r="AN729" s="345"/>
      <c r="AO729" s="426"/>
      <c r="AP729" s="427" t="s">
        <v>433</v>
      </c>
      <c r="AQ729" s="427"/>
      <c r="AR729" s="427"/>
      <c r="AS729" s="427"/>
      <c r="AT729" s="427"/>
      <c r="AU729" s="427"/>
      <c r="AV729" s="427"/>
      <c r="AW729" s="427"/>
      <c r="AX729" s="427"/>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492</v>
      </c>
      <c r="Z762" s="344"/>
      <c r="AA762" s="344"/>
      <c r="AB762" s="344"/>
      <c r="AC762" s="275" t="s">
        <v>475</v>
      </c>
      <c r="AD762" s="275"/>
      <c r="AE762" s="275"/>
      <c r="AF762" s="275"/>
      <c r="AG762" s="275"/>
      <c r="AH762" s="343" t="s">
        <v>391</v>
      </c>
      <c r="AI762" s="345"/>
      <c r="AJ762" s="345"/>
      <c r="AK762" s="345"/>
      <c r="AL762" s="345" t="s">
        <v>21</v>
      </c>
      <c r="AM762" s="345"/>
      <c r="AN762" s="345"/>
      <c r="AO762" s="426"/>
      <c r="AP762" s="427" t="s">
        <v>433</v>
      </c>
      <c r="AQ762" s="427"/>
      <c r="AR762" s="427"/>
      <c r="AS762" s="427"/>
      <c r="AT762" s="427"/>
      <c r="AU762" s="427"/>
      <c r="AV762" s="427"/>
      <c r="AW762" s="427"/>
      <c r="AX762" s="427"/>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492</v>
      </c>
      <c r="Z795" s="344"/>
      <c r="AA795" s="344"/>
      <c r="AB795" s="344"/>
      <c r="AC795" s="275" t="s">
        <v>475</v>
      </c>
      <c r="AD795" s="275"/>
      <c r="AE795" s="275"/>
      <c r="AF795" s="275"/>
      <c r="AG795" s="275"/>
      <c r="AH795" s="343" t="s">
        <v>391</v>
      </c>
      <c r="AI795" s="345"/>
      <c r="AJ795" s="345"/>
      <c r="AK795" s="345"/>
      <c r="AL795" s="345" t="s">
        <v>21</v>
      </c>
      <c r="AM795" s="345"/>
      <c r="AN795" s="345"/>
      <c r="AO795" s="426"/>
      <c r="AP795" s="427" t="s">
        <v>433</v>
      </c>
      <c r="AQ795" s="427"/>
      <c r="AR795" s="427"/>
      <c r="AS795" s="427"/>
      <c r="AT795" s="427"/>
      <c r="AU795" s="427"/>
      <c r="AV795" s="427"/>
      <c r="AW795" s="427"/>
      <c r="AX795" s="427"/>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492</v>
      </c>
      <c r="Z828" s="344"/>
      <c r="AA828" s="344"/>
      <c r="AB828" s="344"/>
      <c r="AC828" s="275" t="s">
        <v>475</v>
      </c>
      <c r="AD828" s="275"/>
      <c r="AE828" s="275"/>
      <c r="AF828" s="275"/>
      <c r="AG828" s="275"/>
      <c r="AH828" s="343" t="s">
        <v>391</v>
      </c>
      <c r="AI828" s="345"/>
      <c r="AJ828" s="345"/>
      <c r="AK828" s="345"/>
      <c r="AL828" s="345" t="s">
        <v>21</v>
      </c>
      <c r="AM828" s="345"/>
      <c r="AN828" s="345"/>
      <c r="AO828" s="426"/>
      <c r="AP828" s="427" t="s">
        <v>433</v>
      </c>
      <c r="AQ828" s="427"/>
      <c r="AR828" s="427"/>
      <c r="AS828" s="427"/>
      <c r="AT828" s="427"/>
      <c r="AU828" s="427"/>
      <c r="AV828" s="427"/>
      <c r="AW828" s="427"/>
      <c r="AX828" s="427"/>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492</v>
      </c>
      <c r="Z861" s="344"/>
      <c r="AA861" s="344"/>
      <c r="AB861" s="344"/>
      <c r="AC861" s="275" t="s">
        <v>475</v>
      </c>
      <c r="AD861" s="275"/>
      <c r="AE861" s="275"/>
      <c r="AF861" s="275"/>
      <c r="AG861" s="275"/>
      <c r="AH861" s="343" t="s">
        <v>391</v>
      </c>
      <c r="AI861" s="345"/>
      <c r="AJ861" s="345"/>
      <c r="AK861" s="345"/>
      <c r="AL861" s="345" t="s">
        <v>21</v>
      </c>
      <c r="AM861" s="345"/>
      <c r="AN861" s="345"/>
      <c r="AO861" s="426"/>
      <c r="AP861" s="427" t="s">
        <v>433</v>
      </c>
      <c r="AQ861" s="427"/>
      <c r="AR861" s="427"/>
      <c r="AS861" s="427"/>
      <c r="AT861" s="427"/>
      <c r="AU861" s="427"/>
      <c r="AV861" s="427"/>
      <c r="AW861" s="427"/>
      <c r="AX861" s="427"/>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492</v>
      </c>
      <c r="Z894" s="344"/>
      <c r="AA894" s="344"/>
      <c r="AB894" s="344"/>
      <c r="AC894" s="275" t="s">
        <v>475</v>
      </c>
      <c r="AD894" s="275"/>
      <c r="AE894" s="275"/>
      <c r="AF894" s="275"/>
      <c r="AG894" s="275"/>
      <c r="AH894" s="343" t="s">
        <v>391</v>
      </c>
      <c r="AI894" s="345"/>
      <c r="AJ894" s="345"/>
      <c r="AK894" s="345"/>
      <c r="AL894" s="345" t="s">
        <v>21</v>
      </c>
      <c r="AM894" s="345"/>
      <c r="AN894" s="345"/>
      <c r="AO894" s="426"/>
      <c r="AP894" s="427" t="s">
        <v>433</v>
      </c>
      <c r="AQ894" s="427"/>
      <c r="AR894" s="427"/>
      <c r="AS894" s="427"/>
      <c r="AT894" s="427"/>
      <c r="AU894" s="427"/>
      <c r="AV894" s="427"/>
      <c r="AW894" s="427"/>
      <c r="AX894" s="427"/>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492</v>
      </c>
      <c r="Z927" s="344"/>
      <c r="AA927" s="344"/>
      <c r="AB927" s="344"/>
      <c r="AC927" s="275" t="s">
        <v>475</v>
      </c>
      <c r="AD927" s="275"/>
      <c r="AE927" s="275"/>
      <c r="AF927" s="275"/>
      <c r="AG927" s="275"/>
      <c r="AH927" s="343" t="s">
        <v>391</v>
      </c>
      <c r="AI927" s="345"/>
      <c r="AJ927" s="345"/>
      <c r="AK927" s="345"/>
      <c r="AL927" s="345" t="s">
        <v>21</v>
      </c>
      <c r="AM927" s="345"/>
      <c r="AN927" s="345"/>
      <c r="AO927" s="426"/>
      <c r="AP927" s="427" t="s">
        <v>433</v>
      </c>
      <c r="AQ927" s="427"/>
      <c r="AR927" s="427"/>
      <c r="AS927" s="427"/>
      <c r="AT927" s="427"/>
      <c r="AU927" s="427"/>
      <c r="AV927" s="427"/>
      <c r="AW927" s="427"/>
      <c r="AX927" s="427"/>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492</v>
      </c>
      <c r="Z960" s="344"/>
      <c r="AA960" s="344"/>
      <c r="AB960" s="344"/>
      <c r="AC960" s="275" t="s">
        <v>475</v>
      </c>
      <c r="AD960" s="275"/>
      <c r="AE960" s="275"/>
      <c r="AF960" s="275"/>
      <c r="AG960" s="275"/>
      <c r="AH960" s="343" t="s">
        <v>391</v>
      </c>
      <c r="AI960" s="345"/>
      <c r="AJ960" s="345"/>
      <c r="AK960" s="345"/>
      <c r="AL960" s="345" t="s">
        <v>21</v>
      </c>
      <c r="AM960" s="345"/>
      <c r="AN960" s="345"/>
      <c r="AO960" s="426"/>
      <c r="AP960" s="427" t="s">
        <v>433</v>
      </c>
      <c r="AQ960" s="427"/>
      <c r="AR960" s="427"/>
      <c r="AS960" s="427"/>
      <c r="AT960" s="427"/>
      <c r="AU960" s="427"/>
      <c r="AV960" s="427"/>
      <c r="AW960" s="427"/>
      <c r="AX960" s="427"/>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492</v>
      </c>
      <c r="Z993" s="344"/>
      <c r="AA993" s="344"/>
      <c r="AB993" s="344"/>
      <c r="AC993" s="275" t="s">
        <v>475</v>
      </c>
      <c r="AD993" s="275"/>
      <c r="AE993" s="275"/>
      <c r="AF993" s="275"/>
      <c r="AG993" s="275"/>
      <c r="AH993" s="343" t="s">
        <v>391</v>
      </c>
      <c r="AI993" s="345"/>
      <c r="AJ993" s="345"/>
      <c r="AK993" s="345"/>
      <c r="AL993" s="345" t="s">
        <v>21</v>
      </c>
      <c r="AM993" s="345"/>
      <c r="AN993" s="345"/>
      <c r="AO993" s="426"/>
      <c r="AP993" s="427" t="s">
        <v>433</v>
      </c>
      <c r="AQ993" s="427"/>
      <c r="AR993" s="427"/>
      <c r="AS993" s="427"/>
      <c r="AT993" s="427"/>
      <c r="AU993" s="427"/>
      <c r="AV993" s="427"/>
      <c r="AW993" s="427"/>
      <c r="AX993" s="427"/>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492</v>
      </c>
      <c r="Z1026" s="344"/>
      <c r="AA1026" s="344"/>
      <c r="AB1026" s="344"/>
      <c r="AC1026" s="275" t="s">
        <v>475</v>
      </c>
      <c r="AD1026" s="275"/>
      <c r="AE1026" s="275"/>
      <c r="AF1026" s="275"/>
      <c r="AG1026" s="275"/>
      <c r="AH1026" s="343" t="s">
        <v>391</v>
      </c>
      <c r="AI1026" s="345"/>
      <c r="AJ1026" s="345"/>
      <c r="AK1026" s="345"/>
      <c r="AL1026" s="345" t="s">
        <v>21</v>
      </c>
      <c r="AM1026" s="345"/>
      <c r="AN1026" s="345"/>
      <c r="AO1026" s="426"/>
      <c r="AP1026" s="427" t="s">
        <v>433</v>
      </c>
      <c r="AQ1026" s="427"/>
      <c r="AR1026" s="427"/>
      <c r="AS1026" s="427"/>
      <c r="AT1026" s="427"/>
      <c r="AU1026" s="427"/>
      <c r="AV1026" s="427"/>
      <c r="AW1026" s="427"/>
      <c r="AX1026" s="427"/>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492</v>
      </c>
      <c r="Z1059" s="344"/>
      <c r="AA1059" s="344"/>
      <c r="AB1059" s="344"/>
      <c r="AC1059" s="275" t="s">
        <v>475</v>
      </c>
      <c r="AD1059" s="275"/>
      <c r="AE1059" s="275"/>
      <c r="AF1059" s="275"/>
      <c r="AG1059" s="275"/>
      <c r="AH1059" s="343" t="s">
        <v>391</v>
      </c>
      <c r="AI1059" s="345"/>
      <c r="AJ1059" s="345"/>
      <c r="AK1059" s="345"/>
      <c r="AL1059" s="345" t="s">
        <v>21</v>
      </c>
      <c r="AM1059" s="345"/>
      <c r="AN1059" s="345"/>
      <c r="AO1059" s="426"/>
      <c r="AP1059" s="427" t="s">
        <v>433</v>
      </c>
      <c r="AQ1059" s="427"/>
      <c r="AR1059" s="427"/>
      <c r="AS1059" s="427"/>
      <c r="AT1059" s="427"/>
      <c r="AU1059" s="427"/>
      <c r="AV1059" s="427"/>
      <c r="AW1059" s="427"/>
      <c r="AX1059" s="427"/>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492</v>
      </c>
      <c r="Z1092" s="344"/>
      <c r="AA1092" s="344"/>
      <c r="AB1092" s="344"/>
      <c r="AC1092" s="275" t="s">
        <v>475</v>
      </c>
      <c r="AD1092" s="275"/>
      <c r="AE1092" s="275"/>
      <c r="AF1092" s="275"/>
      <c r="AG1092" s="275"/>
      <c r="AH1092" s="343" t="s">
        <v>391</v>
      </c>
      <c r="AI1092" s="345"/>
      <c r="AJ1092" s="345"/>
      <c r="AK1092" s="345"/>
      <c r="AL1092" s="345" t="s">
        <v>21</v>
      </c>
      <c r="AM1092" s="345"/>
      <c r="AN1092" s="345"/>
      <c r="AO1092" s="426"/>
      <c r="AP1092" s="427" t="s">
        <v>433</v>
      </c>
      <c r="AQ1092" s="427"/>
      <c r="AR1092" s="427"/>
      <c r="AS1092" s="427"/>
      <c r="AT1092" s="427"/>
      <c r="AU1092" s="427"/>
      <c r="AV1092" s="427"/>
      <c r="AW1092" s="427"/>
      <c r="AX1092" s="427"/>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492</v>
      </c>
      <c r="Z1125" s="344"/>
      <c r="AA1125" s="344"/>
      <c r="AB1125" s="344"/>
      <c r="AC1125" s="275" t="s">
        <v>475</v>
      </c>
      <c r="AD1125" s="275"/>
      <c r="AE1125" s="275"/>
      <c r="AF1125" s="275"/>
      <c r="AG1125" s="275"/>
      <c r="AH1125" s="343" t="s">
        <v>391</v>
      </c>
      <c r="AI1125" s="345"/>
      <c r="AJ1125" s="345"/>
      <c r="AK1125" s="345"/>
      <c r="AL1125" s="345" t="s">
        <v>21</v>
      </c>
      <c r="AM1125" s="345"/>
      <c r="AN1125" s="345"/>
      <c r="AO1125" s="426"/>
      <c r="AP1125" s="427" t="s">
        <v>433</v>
      </c>
      <c r="AQ1125" s="427"/>
      <c r="AR1125" s="427"/>
      <c r="AS1125" s="427"/>
      <c r="AT1125" s="427"/>
      <c r="AU1125" s="427"/>
      <c r="AV1125" s="427"/>
      <c r="AW1125" s="427"/>
      <c r="AX1125" s="427"/>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492</v>
      </c>
      <c r="Z1158" s="344"/>
      <c r="AA1158" s="344"/>
      <c r="AB1158" s="344"/>
      <c r="AC1158" s="275" t="s">
        <v>475</v>
      </c>
      <c r="AD1158" s="275"/>
      <c r="AE1158" s="275"/>
      <c r="AF1158" s="275"/>
      <c r="AG1158" s="275"/>
      <c r="AH1158" s="343" t="s">
        <v>391</v>
      </c>
      <c r="AI1158" s="345"/>
      <c r="AJ1158" s="345"/>
      <c r="AK1158" s="345"/>
      <c r="AL1158" s="345" t="s">
        <v>21</v>
      </c>
      <c r="AM1158" s="345"/>
      <c r="AN1158" s="345"/>
      <c r="AO1158" s="426"/>
      <c r="AP1158" s="427" t="s">
        <v>433</v>
      </c>
      <c r="AQ1158" s="427"/>
      <c r="AR1158" s="427"/>
      <c r="AS1158" s="427"/>
      <c r="AT1158" s="427"/>
      <c r="AU1158" s="427"/>
      <c r="AV1158" s="427"/>
      <c r="AW1158" s="427"/>
      <c r="AX1158" s="427"/>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492</v>
      </c>
      <c r="Z1191" s="344"/>
      <c r="AA1191" s="344"/>
      <c r="AB1191" s="344"/>
      <c r="AC1191" s="275" t="s">
        <v>475</v>
      </c>
      <c r="AD1191" s="275"/>
      <c r="AE1191" s="275"/>
      <c r="AF1191" s="275"/>
      <c r="AG1191" s="275"/>
      <c r="AH1191" s="343" t="s">
        <v>391</v>
      </c>
      <c r="AI1191" s="345"/>
      <c r="AJ1191" s="345"/>
      <c r="AK1191" s="345"/>
      <c r="AL1191" s="345" t="s">
        <v>21</v>
      </c>
      <c r="AM1191" s="345"/>
      <c r="AN1191" s="345"/>
      <c r="AO1191" s="426"/>
      <c r="AP1191" s="427" t="s">
        <v>433</v>
      </c>
      <c r="AQ1191" s="427"/>
      <c r="AR1191" s="427"/>
      <c r="AS1191" s="427"/>
      <c r="AT1191" s="427"/>
      <c r="AU1191" s="427"/>
      <c r="AV1191" s="427"/>
      <c r="AW1191" s="427"/>
      <c r="AX1191" s="427"/>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492</v>
      </c>
      <c r="Z1224" s="344"/>
      <c r="AA1224" s="344"/>
      <c r="AB1224" s="344"/>
      <c r="AC1224" s="275" t="s">
        <v>475</v>
      </c>
      <c r="AD1224" s="275"/>
      <c r="AE1224" s="275"/>
      <c r="AF1224" s="275"/>
      <c r="AG1224" s="275"/>
      <c r="AH1224" s="343" t="s">
        <v>391</v>
      </c>
      <c r="AI1224" s="345"/>
      <c r="AJ1224" s="345"/>
      <c r="AK1224" s="345"/>
      <c r="AL1224" s="345" t="s">
        <v>21</v>
      </c>
      <c r="AM1224" s="345"/>
      <c r="AN1224" s="345"/>
      <c r="AO1224" s="426"/>
      <c r="AP1224" s="427" t="s">
        <v>433</v>
      </c>
      <c r="AQ1224" s="427"/>
      <c r="AR1224" s="427"/>
      <c r="AS1224" s="427"/>
      <c r="AT1224" s="427"/>
      <c r="AU1224" s="427"/>
      <c r="AV1224" s="427"/>
      <c r="AW1224" s="427"/>
      <c r="AX1224" s="427"/>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492</v>
      </c>
      <c r="Z1257" s="344"/>
      <c r="AA1257" s="344"/>
      <c r="AB1257" s="344"/>
      <c r="AC1257" s="275" t="s">
        <v>475</v>
      </c>
      <c r="AD1257" s="275"/>
      <c r="AE1257" s="275"/>
      <c r="AF1257" s="275"/>
      <c r="AG1257" s="275"/>
      <c r="AH1257" s="343" t="s">
        <v>391</v>
      </c>
      <c r="AI1257" s="345"/>
      <c r="AJ1257" s="345"/>
      <c r="AK1257" s="345"/>
      <c r="AL1257" s="345" t="s">
        <v>21</v>
      </c>
      <c r="AM1257" s="345"/>
      <c r="AN1257" s="345"/>
      <c r="AO1257" s="426"/>
      <c r="AP1257" s="427" t="s">
        <v>433</v>
      </c>
      <c r="AQ1257" s="427"/>
      <c r="AR1257" s="427"/>
      <c r="AS1257" s="427"/>
      <c r="AT1257" s="427"/>
      <c r="AU1257" s="427"/>
      <c r="AV1257" s="427"/>
      <c r="AW1257" s="427"/>
      <c r="AX1257" s="427"/>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492</v>
      </c>
      <c r="Z1290" s="344"/>
      <c r="AA1290" s="344"/>
      <c r="AB1290" s="344"/>
      <c r="AC1290" s="275" t="s">
        <v>475</v>
      </c>
      <c r="AD1290" s="275"/>
      <c r="AE1290" s="275"/>
      <c r="AF1290" s="275"/>
      <c r="AG1290" s="275"/>
      <c r="AH1290" s="343" t="s">
        <v>391</v>
      </c>
      <c r="AI1290" s="345"/>
      <c r="AJ1290" s="345"/>
      <c r="AK1290" s="345"/>
      <c r="AL1290" s="345" t="s">
        <v>21</v>
      </c>
      <c r="AM1290" s="345"/>
      <c r="AN1290" s="345"/>
      <c r="AO1290" s="426"/>
      <c r="AP1290" s="427" t="s">
        <v>433</v>
      </c>
      <c r="AQ1290" s="427"/>
      <c r="AR1290" s="427"/>
      <c r="AS1290" s="427"/>
      <c r="AT1290" s="427"/>
      <c r="AU1290" s="427"/>
      <c r="AV1290" s="427"/>
      <c r="AW1290" s="427"/>
      <c r="AX1290" s="427"/>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2018-06-29T08:22:54Z</cp:lastPrinted>
  <dcterms:created xsi:type="dcterms:W3CDTF">2012-03-13T00:50:25Z</dcterms:created>
  <dcterms:modified xsi:type="dcterms:W3CDTF">2018-07-05T04:43:02Z</dcterms:modified>
</cp:coreProperties>
</file>