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75" yWindow="0" windowWidth="1593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<sst xmlns="http://schemas.openxmlformats.org/spreadsheetml/2006/main" count="2950" uniqueCount="660">
  <si>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</si>
  <si>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</si>
  <si>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</si>
  <si>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</si>
  <si>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</si>
  <si>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</si>
  <si>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</si>
  <si>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</si>
  <si>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</si>
  <si>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</si>
  <si>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</si>
  <si>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</si>
  <si>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</si>
  <si>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</si>
  <si>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</si>
  <si>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</si>
  <si>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</si>
  <si>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</si>
  <si>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</si>
  <si>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</si>
  <si>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</si>
  <si>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</si>
  <si>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</si>
  <si>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</si>
  <si>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</si>
  <si>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</si>
  <si>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</si>
  <si>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</si>
  <si>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</si>
  <si>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</si>
  <si>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</si>
  <si>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</si>
  <si>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</si>
  <si>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</si>
  <si>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</si>
  <si>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</si>
  <si>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</si>
  <si>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</si>
  <si>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</si>
  <si>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</si>
  <si>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</si>
  <si>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</si>
  <si>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</si>
  <si>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</si>
  <si>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</si>
  <si>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</si>
  <si>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</si>
  <si>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</si>
  <si>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</si>
  <si>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</si>
  <si>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</si>
  <si>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</si>
  <si>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</si>
  <si>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</si>
  <si>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</si>
  <si>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</si>
  <si>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</si>
  <si>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</si>
  <si>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</si>
  <si>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</si>
  <si>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</si>
  <si>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</si>
  <si>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</si>
  <si>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</si>
  <si>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</si>
  <si>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</si>
  <si>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</si>
  <si>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</si>
  <si>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</si>
  <si>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</si>
  <si>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</si>
  <si>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</si>
  <si>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</si>
  <si>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</si>
  <si>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</si>
  <si>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</si>
  <si>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</si>
  <si>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</si>
  <si>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</si>
  <si>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</si>
  <si>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</si>
  <si>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</si>
  <si>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</si>
  <si>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</si>
  <si>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</si>
  <si>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</si>
  <si>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</si>
  <si>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</si>
  <si>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</si>
  <si>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</si>
  <si>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</si>
  <si>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</si>
  <si>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</si>
  <si>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</si>
  <si>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</si>
  <si>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</si>
  <si>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</si>
  <si>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</si>
  <si>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</si>
  <si>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</si>
  <si>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</si>
  <si>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</si>
  <si>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</si>
  <si>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</si>
  <si>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</si>
  <si>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</si>
  <si>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</si>
  <si>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</si>
  <si>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</si>
  <si>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</si>
  <si>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</si>
  <si>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</si>
  <si>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</si>
  <si>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</si>
  <si>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</si>
  <si>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</si>
  <si>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</si>
  <si>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</si>
  <si>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</si>
  <si>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</si>
  <si>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</si>
  <si>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</si>
  <si>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</si>
  <si>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</si>
  <si>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</si>
  <si>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</si>
  <si>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</si>
  <si>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</si>
  <si>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</si>
  <si>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</si>
  <si>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</si>
  <si>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</si>
  <si>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</si>
  <si>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</si>
  <si>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</si>
  <si>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</si>
  <si>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</si>
  <si>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</si>
  <si>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</si>
  <si>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</si>
  <si>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</si>
  <si>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</si>
  <si>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</si>
  <si>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</si>
  <si>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</si>
  <si>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</si>
  <si>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</si>
  <si>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</si>
  <si>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</si>
  <si>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</si>
  <si>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</si>
  <si>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</si>
  <si>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</si>
  <si>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</si>
  <si>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</si>
  <si>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</si>
  <si>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</si>
  <si>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</si>
  <si>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</si>
  <si>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</si>
  <si>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</si>
  <si>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</si>
  <si>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</si>
  <si>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</si>
  <si>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</si>
  <si>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</si>
  <si>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</si>
  <si>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</si>
  <si>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</si>
  <si>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</si>
  <si>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</si>
  <si>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</si>
  <si>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</si>
  <si>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</si>
  <si>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</si>
  <si>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</si>
  <si>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</si>
  <si>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</si>
  <si>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</si>
  <si>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</si>
  <si>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</si>
  <si>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</si>
  <si>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</si>
  <si>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</si>
  <si>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</si>
  <si>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</si>
  <si>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</si>
  <si>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</si>
  <si>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</si>
  <si>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</si>
  <si>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</si>
  <si>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</si>
  <si>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</si>
  <si>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</si>
  <si>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</si>
  <si>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</si>
  <si>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</si>
  <si>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</si>
  <si>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</si>
  <si>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</si>
  <si>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</si>
  <si>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</si>
  <si>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</si>
  <si>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</si>
  <si>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</si>
  <si>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</si>
  <si>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</si>
  <si>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</si>
  <si>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</si>
  <si>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</si>
  <si>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</si>
  <si>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</si>
  <si>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</si>
  <si>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</si>
  <si>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</si>
  <si>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</si>
  <si>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</si>
  <si>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</si>
  <si>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</si>
  <si>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</si>
  <si>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</si>
  <si>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</si>
  <si>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</si>
  <si>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</si>
  <si>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</si>
  <si>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</si>
  <si>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</si>
  <si>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</si>
  <si>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</si>
  <si>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</si>
  <si>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</si>
  <si>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</si>
  <si>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</si>
  <si>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</si>
  <si>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</si>
  <si>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</si>
  <si>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</si>
  <si>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</si>
  <si>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</si>
  <si>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</si>
  <si>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</si>
  <si>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</si>
  <si>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</si>
  <si>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</si>
  <si>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</si>
  <si>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</si>
  <si>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</si>
  <si>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</si>
  <si>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</si>
  <si>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</si>
  <si>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</si>
  <si>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</si>
  <si>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</si>
  <si>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</si>
  <si>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</si>
  <si>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</si>
  <si>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</si>
  <si>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</si>
  <si>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</si>
  <si>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</si>
  <si>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</si>
  <si>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</si>
  <si>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</si>
  <si>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</si>
  <si>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</si>
  <si>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</si>
  <si>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</si>
  <si>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</si>
  <si>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</si>
  <si>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</si>
  <si>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</si>
  <si>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</si>
  <si>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</si>
  <si>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</si>
  <si>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</si>
  <si>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</si>
  <si>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</si>
  <si>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</si>
  <si>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</si>
  <si>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</si>
  <si>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</si>
  <si>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</si>
  <si>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</si>
  <si>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</si>
  <si>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</si>
  <si>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</si>
  <si>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</si>
  <si>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</si>
  <si>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</si>
  <si>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</si>
  <si>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</si>
  <si>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</si>
  <si>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</si>
  <si>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</si>
  <si>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</si>
  <si>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</si>
  <si>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</si>
  <si>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</si>
  <si>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</si>
  <si>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</si>
  <si>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</si>
  <si>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</si>
  <si>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</si>
  <si>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</si>
  <si>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</si>
  <si>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</si>
  <si>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</si>
  <si>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</si>
  <si>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</si>
  <si>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</si>
  <si>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</si>
  <si>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</si>
  <si>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</si>
  <si>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</si>
  <si>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</si>
  <si>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</si>
  <si>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</si>
  <si>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</si>
  <si>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</si>
  <si>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</si>
  <si>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</si>
  <si>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</si>
  <si>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</si>
  <si>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</si>
  <si>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</si>
  <si>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</si>
  <si>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</si>
  <si>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</si>
  <si>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</si>
  <si>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</si>
  <si>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</si>
  <si>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</si>
  <si>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</si>
  <si>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</si>
  <si>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</si>
  <si>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</si>
  <si>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</si>
  <si>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</si>
  <si>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</si>
  <si>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</si>
  <si>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</si>
  <si>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</si>
  <si>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</si>
  <si>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</si>
  <si>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</si>
  <si>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</si>
  <si>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</si>
  <si>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</si>
  <si>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</si>
  <si>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</si>
  <si>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</si>
  <si>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</si>
  <si>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</si>
  <si>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</si>
  <si>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</si>
  <si>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</si>
  <si>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</si>
  <si>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</si>
  <si>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</si>
  <si>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</si>
  <si>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</si>
  <si>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</si>
  <si>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</si>
  <si>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</si>
  <si>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</si>
  <si>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</si>
  <si>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</si>
  <si>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</si>
  <si>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</si>
  <si>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</si>
  <si>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</si>
  <si>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</si>
  <si>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</si>
  <si>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</si>
  <si>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</si>
  <si>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</si>
  <si>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</si>
  <si>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</si>
  <si>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</si>
  <si>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</si>
  <si>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</si>
  <si>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</si>
  <si>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</si>
  <si>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</si>
  <si>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</si>
  <si>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</si>
  <si>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</si>
  <si>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</si>
  <si>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</si>
  <si>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</si>
  <si>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</si>
  <si>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</si>
  <si>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</si>
  <si>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</si>
  <si>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</si>
  <si>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</si>
  <si>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</si>
  <si>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</si>
  <si>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</si>
  <si>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</si>
  <si>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</si>
  <si>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</si>
  <si>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</si>
  <si>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</si>
  <si>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</si>
  <si>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</si>
  <si>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</si>
  <si>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</si>
  <si>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</si>
  <si>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</si>
  <si>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</si>
  <si>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</si>
  <si>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</si>
  <si>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</si>
  <si>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</si>
  <si>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</si>
  <si>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</si>
  <si>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</si>
  <si>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</si>
  <si>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</si>
  <si>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</si>
  <si>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</si>
  <si>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</si>
  <si>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</si>
  <si>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</si>
  <si>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</si>
  <si>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</si>
  <si>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</si>
  <si>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</si>
  <si>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</si>
  <si>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</si>
  <si>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</si>
  <si>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</si>
  <si>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</si>
  <si>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</si>
  <si>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</si>
  <si>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</si>
  <si>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</si>
  <si>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</si>
  <si>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</si>
  <si>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</si>
  <si>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</si>
  <si>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</si>
  <si>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</si>
  <si>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</si>
  <si>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</si>
  <si>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</si>
  <si>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</si>
  <si>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</si>
  <si>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</si>
  <si>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</si>
  <si>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</si>
  <si>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</si>
  <si>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</si>
  <si>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</si>
  <si>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</si>
  <si>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</si>
  <si>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</si>
  <si>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</si>
  <si>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</si>
  <si>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</si>
  <si>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</si>
  <si>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</si>
  <si>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</si>
  <si>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</si>
  <si>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</si>
  <si>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</si>
  <si>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</si>
  <si>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</si>
  <si>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</si>
  <si>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</si>
  <si>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</si>
  <si>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</si>
  <si>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</si>
  <si>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</si>
  <si>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</si>
  <si>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</si>
  <si>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</si>
  <si>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</si>
  <si>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</si>
  <si>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</si>
  <si>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</si>
  <si>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</si>
  <si>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</si>
  <si>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</si>
  <si>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</si>
  <si>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</si>
  <si>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</si>
  <si>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</si>
  <si>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</si>
  <si>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</si>
  <si>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</si>
  <si>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</si>
  <si>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</si>
  <si>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</si>
  <si>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</si>
  <si>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</si>
  <si>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</si>
  <si>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</si>
  <si>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</si>
  <si>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</si>
  <si>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</si>
  <si>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</si>
  <si>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</si>
  <si>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</si>
  <si>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</si>
  <si>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</si>
  <si>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</si>
  <si>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</si>
  <si>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</si>
  <si>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</si>
  <si>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</si>
  <si>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</si>
  <si>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</si>
  <si>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</si>
  <si>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</si>
  <si>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</si>
  <si>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</si>
  <si>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</si>
  <si>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</si>
  <si>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</si>
  <si>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</si>
  <si>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</si>
  <si>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</si>
  <si>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</si>
  <si>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</si>
  <si>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</si>
  <si>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</si>
  <si>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</si>
  <si>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</si>
  <si>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</si>
  <si>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</si>
  <si>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</si>
  <si>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</si>
  <si>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</si>
  <si>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</si>
  <si>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</si>
  <si>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</si>
  <si>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</si>
  <si>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</si>
  <si>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</si>
  <si>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</si>
  <si>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</si>
  <si>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</si>
  <si>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</si>
  <si>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</si>
  <si>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</si>
  <si>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職域対象のメンタルヘルス対策事業</t>
    <rPh sb="0" eb="2">
      <t>ショクイキ</t>
    </rPh>
    <rPh sb="2" eb="4">
      <t>タイショウ</t>
    </rPh>
    <rPh sb="12" eb="14">
      <t>タイサク</t>
    </rPh>
    <rPh sb="14" eb="16">
      <t>ジギョウ</t>
    </rPh>
    <phoneticPr fontId="5"/>
  </si>
  <si>
    <t>労働基準局安全衛生部</t>
    <rPh sb="9" eb="10">
      <t>ブ</t>
    </rPh>
    <phoneticPr fontId="5"/>
  </si>
  <si>
    <t>労働衛生課</t>
    <rPh sb="4" eb="5">
      <t>カ</t>
    </rPh>
    <phoneticPr fontId="5"/>
  </si>
  <si>
    <t>平成２１年度</t>
    <rPh sb="0" eb="2">
      <t>ヘイセイ</t>
    </rPh>
    <rPh sb="4" eb="5">
      <t>ネン</t>
    </rPh>
    <rPh sb="5" eb="6">
      <t>ド</t>
    </rPh>
    <phoneticPr fontId="5"/>
  </si>
  <si>
    <t>終了予定なし</t>
    <rPh sb="0" eb="2">
      <t>シュウリョウ</t>
    </rPh>
    <rPh sb="2" eb="4">
      <t>ヨテイ</t>
    </rPh>
    <phoneticPr fontId="5"/>
  </si>
  <si>
    <t>神ノ田 昌博</t>
    <rPh sb="0" eb="1">
      <t>カミ</t>
    </rPh>
    <rPh sb="2" eb="3">
      <t>タ</t>
    </rPh>
    <rPh sb="4" eb="6">
      <t>マサヒロ</t>
    </rPh>
    <phoneticPr fontId="5"/>
  </si>
  <si>
    <t>厚生労働省</t>
    <phoneticPr fontId="5"/>
  </si>
  <si>
    <t>○</t>
  </si>
  <si>
    <t>労働者災害補償保険法第２９条第１項第３号</t>
  </si>
  <si>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rPh sb="34" eb="35">
      <t>ココロ</t>
    </rPh>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</si>
  <si>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に係る問題の相談に応じるメール相談及び電話相談を実施する。
　また、ストレスチェック制度が平成27年12月に施行されたことに伴い、ストレスチェック実施プログラムを提供する。</t>
    <rPh sb="200" eb="202">
      <t>ソウダン</t>
    </rPh>
    <rPh sb="202" eb="203">
      <t>オヨ</t>
    </rPh>
    <rPh sb="209" eb="211">
      <t>ジッシ</t>
    </rPh>
    <rPh sb="227" eb="229">
      <t>セイド</t>
    </rPh>
    <rPh sb="247" eb="248">
      <t>トモナ</t>
    </rPh>
    <rPh sb="258" eb="260">
      <t>ジッシ</t>
    </rPh>
    <rPh sb="266" eb="268">
      <t>テイキョウ</t>
    </rPh>
    <phoneticPr fontId="5"/>
  </si>
  <si>
    <t>-</t>
  </si>
  <si>
    <t>メンタルヘルス・ポータルサイトを利用した結果、有効、有用であった旨の回答の割合を90％以上とする。</t>
  </si>
  <si>
    <t>メンタルヘルス・ポータルサイト「こころの耳」で実施したアンケートモニター調査結果</t>
    <rPh sb="20" eb="21">
      <t>ミミ</t>
    </rPh>
    <rPh sb="23" eb="25">
      <t>ジッシ</t>
    </rPh>
    <rPh sb="36" eb="38">
      <t>チョウサ</t>
    </rPh>
    <rPh sb="38" eb="40">
      <t>ケッカ</t>
    </rPh>
    <phoneticPr fontId="5"/>
  </si>
  <si>
    <t>電話相談を利用した結果、有効、有用であった旨の回答の割合を70％以上とする。</t>
  </si>
  <si>
    <t>電話相談終了時に実施している電話相談に関する満足度確認の結果</t>
    <rPh sb="0" eb="2">
      <t>デンワ</t>
    </rPh>
    <rPh sb="2" eb="4">
      <t>ソウダン</t>
    </rPh>
    <rPh sb="4" eb="7">
      <t>シュウリョウジ</t>
    </rPh>
    <rPh sb="8" eb="10">
      <t>ジッシ</t>
    </rPh>
    <rPh sb="14" eb="16">
      <t>デンワ</t>
    </rPh>
    <rPh sb="16" eb="18">
      <t>ソウダン</t>
    </rPh>
    <rPh sb="19" eb="20">
      <t>カン</t>
    </rPh>
    <rPh sb="22" eb="25">
      <t>マンゾクド</t>
    </rPh>
    <rPh sb="25" eb="27">
      <t>カクニン</t>
    </rPh>
    <rPh sb="28" eb="30">
      <t>ケッカ</t>
    </rPh>
    <phoneticPr fontId="5"/>
  </si>
  <si>
    <t>メンタルヘルス・ポータルサイトを利用した事業者のうち、当該サイトが自社におけるメンタルヘルス対策に役立った旨の回答をした割合を80%以上とする。</t>
    <rPh sb="16" eb="18">
      <t>リヨウ</t>
    </rPh>
    <rPh sb="20" eb="23">
      <t>ジギョウシャ</t>
    </rPh>
    <rPh sb="27" eb="29">
      <t>トウガイ</t>
    </rPh>
    <rPh sb="33" eb="35">
      <t>ジシャ</t>
    </rPh>
    <rPh sb="46" eb="48">
      <t>タイサク</t>
    </rPh>
    <rPh sb="49" eb="50">
      <t>ヤク</t>
    </rPh>
    <rPh sb="50" eb="51">
      <t>タ</t>
    </rPh>
    <rPh sb="53" eb="54">
      <t>ムネ</t>
    </rPh>
    <rPh sb="55" eb="57">
      <t>カイトウ</t>
    </rPh>
    <rPh sb="60" eb="62">
      <t>ワリアイ</t>
    </rPh>
    <rPh sb="66" eb="68">
      <t>イジョウ</t>
    </rPh>
    <phoneticPr fontId="5"/>
  </si>
  <si>
    <t>％</t>
    <phoneticPr fontId="5"/>
  </si>
  <si>
    <t>メンタルヘルス・ポータルサイトへのアクセス件数</t>
  </si>
  <si>
    <t>電話相談件数</t>
  </si>
  <si>
    <t>単位当たりコスト ＝ Ｘ ／ Ｙ
Ｘ：「ポータルサイト精算額」
Ｙ：「ポータルサイトアクセス数」</t>
  </si>
  <si>
    <t>単位当たりコスト ＝ Ｘ ／ Ｙ
Ｘ：「精算額」
Ｙ：「電話相談件数」</t>
  </si>
  <si>
    <t>円/件</t>
    <rPh sb="2" eb="3">
      <t>ケン</t>
    </rPh>
    <phoneticPr fontId="5"/>
  </si>
  <si>
    <t xml:space="preserve">X / Y </t>
  </si>
  <si>
    <t>39,111千円
／
4,786,579件</t>
    <rPh sb="6" eb="8">
      <t>センエン</t>
    </rPh>
    <rPh sb="20" eb="21">
      <t>ケン</t>
    </rPh>
    <phoneticPr fontId="5"/>
  </si>
  <si>
    <t>52,280千円
／
3,700,907件</t>
    <phoneticPr fontId="5"/>
  </si>
  <si>
    <t>18,878千円
／
2,896</t>
    <phoneticPr fontId="5"/>
  </si>
  <si>
    <t>13,492千円
／
5,910</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</si>
  <si>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</si>
  <si>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</si>
  <si>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</si>
  <si>
    <t>2 労働災害による死傷者数（休業４日以上）</t>
  </si>
  <si>
    <t>人</t>
    <phoneticPr fontId="5"/>
  </si>
  <si>
    <t>－</t>
    <phoneticPr fontId="5"/>
  </si>
  <si>
    <t>－</t>
  </si>
  <si>
    <t>精神障害による労災支給決定件数は増加傾向にある。一方、事業場でメンタルヘルス対策に取り組んでいる事業場は、全体の約６割にとどまっていることから、対策に取り組んでいない事業場等に対して当該情報を提供することや労働者等からの電話相談に応じることにより、職場のメンタルヘルス対策の一層の促進を図ること等が、自殺を含むメンタルヘルス不調の予防に繋がることから、測定指標１及び２の減少に寄与すると見込んでいる。</t>
    <rPh sb="24" eb="26">
      <t>イッポウ</t>
    </rPh>
    <phoneticPr fontId="5"/>
  </si>
  <si>
    <t>無</t>
  </si>
  <si>
    <t>‐</t>
  </si>
  <si>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</si>
  <si>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</si>
  <si>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本事業は労働者の精神障害等による労災の予防のため、事業者に対し支援を行うものであり、事業者から徴収した労災保険料から経費を支出していることから、受益者との負担関係は妥当である。</t>
  </si>
  <si>
    <t>利用者の増加が単位あたりコストの削減に繋がるので、利用者のニーズに合致したコンテンツの作成に努めている。単位あたりコストは、メンタルヘルス対策に関する情報提供等を行うものとして妥当である。</t>
  </si>
  <si>
    <t>-</t>
    <phoneticPr fontId="5"/>
  </si>
  <si>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</si>
  <si>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本事業でできたコンテンツは、事業場での教育等で広く活用されている。</t>
  </si>
  <si>
    <t>過労死等の防止のための対策に関する大綱～過労死をゼロにし、健康で充実して働き続けることのできる社会へ～（平成27年７月24日閣議決定）、第１３次労働災害防止計画</t>
    <phoneticPr fontId="5"/>
  </si>
  <si>
    <t>-</t>
    <phoneticPr fontId="5"/>
  </si>
  <si>
    <t>-</t>
    <phoneticPr fontId="5"/>
  </si>
  <si>
    <t>-</t>
    <phoneticPr fontId="5"/>
  </si>
  <si>
    <t>-</t>
    <phoneticPr fontId="5"/>
  </si>
  <si>
    <t>-</t>
    <phoneticPr fontId="5"/>
  </si>
  <si>
    <t>-</t>
    <phoneticPr fontId="5"/>
  </si>
  <si>
    <t>-</t>
    <phoneticPr fontId="5"/>
  </si>
  <si>
    <t>厚生労働省</t>
  </si>
  <si>
    <t>650-38</t>
    <phoneticPr fontId="5"/>
  </si>
  <si>
    <t>953</t>
    <phoneticPr fontId="5"/>
  </si>
  <si>
    <t>807</t>
    <phoneticPr fontId="5"/>
  </si>
  <si>
    <t>354</t>
    <phoneticPr fontId="5"/>
  </si>
  <si>
    <t>365</t>
    <phoneticPr fontId="5"/>
  </si>
  <si>
    <t>373</t>
    <phoneticPr fontId="5"/>
  </si>
  <si>
    <t>370</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</si>
  <si>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</si>
  <si>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諸謝金</t>
    <rPh sb="0" eb="1">
      <t>ショ</t>
    </rPh>
    <rPh sb="1" eb="3">
      <t>シャキン</t>
    </rPh>
    <phoneticPr fontId="5"/>
  </si>
  <si>
    <t>庁費</t>
    <rPh sb="0" eb="1">
      <t>チョウ</t>
    </rPh>
    <phoneticPr fontId="5"/>
  </si>
  <si>
    <t>委員等旅費</t>
    <rPh sb="0" eb="2">
      <t>イイン</t>
    </rPh>
    <rPh sb="2" eb="3">
      <t>トウ</t>
    </rPh>
    <rPh sb="3" eb="5">
      <t>リョヒ</t>
    </rPh>
    <phoneticPr fontId="5"/>
  </si>
  <si>
    <t>14,834千円
／
6313</t>
    <rPh sb="6" eb="8">
      <t>センエン</t>
    </rPh>
    <phoneticPr fontId="5"/>
  </si>
  <si>
    <t>A.一般社団法人産業カウンセラー協会</t>
    <rPh sb="2" eb="4">
      <t>イッパン</t>
    </rPh>
    <rPh sb="4" eb="6">
      <t>シャダン</t>
    </rPh>
    <rPh sb="6" eb="8">
      <t>ホウジン</t>
    </rPh>
    <rPh sb="8" eb="10">
      <t>サンギョウ</t>
    </rPh>
    <rPh sb="16" eb="18">
      <t>キョウカイ</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</si>
  <si>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</si>
  <si>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</si>
  <si>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</si>
  <si>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コンテンツ作成、ポータルサイト広告、相談員等</t>
    <rPh sb="5" eb="7">
      <t>サクセイ</t>
    </rPh>
    <rPh sb="15" eb="17">
      <t>コウコク</t>
    </rPh>
    <rPh sb="18" eb="21">
      <t>ソウダンイン</t>
    </rPh>
    <rPh sb="21" eb="22">
      <t>トウ</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</si>
  <si>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</si>
  <si>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働く人のメンタルヘルス・ポータルサイト「こころの耳」の運営</t>
    <rPh sb="0" eb="1">
      <t>ハタラ</t>
    </rPh>
    <rPh sb="2" eb="3">
      <t>ヒト</t>
    </rPh>
    <rPh sb="24" eb="25">
      <t>ミミ</t>
    </rPh>
    <rPh sb="27" eb="29">
      <t>ウンエイ</t>
    </rPh>
    <phoneticPr fontId="5"/>
  </si>
  <si>
    <t>不用が生じた理由は、ホームページコンテンツの作成料が抑えられた等によるものであるが、成果目標は達成していることから、効率的な事業運営がなされた結果であると認められ、妥当である。</t>
    <rPh sb="0" eb="2">
      <t>フヨウ</t>
    </rPh>
    <rPh sb="3" eb="4">
      <t>ショウ</t>
    </rPh>
    <rPh sb="6" eb="8">
      <t>リユウ</t>
    </rPh>
    <rPh sb="22" eb="24">
      <t>サクセイ</t>
    </rPh>
    <rPh sb="24" eb="25">
      <t>リョウ</t>
    </rPh>
    <rPh sb="26" eb="27">
      <t>オサ</t>
    </rPh>
    <rPh sb="31" eb="32">
      <t>トウ</t>
    </rPh>
    <rPh sb="42" eb="44">
      <t>セイカ</t>
    </rPh>
    <rPh sb="44" eb="46">
      <t>モクヒョウ</t>
    </rPh>
    <rPh sb="47" eb="49">
      <t>タッセイ</t>
    </rPh>
    <rPh sb="58" eb="61">
      <t>コウリツテキ</t>
    </rPh>
    <rPh sb="62" eb="64">
      <t>ジギョウ</t>
    </rPh>
    <rPh sb="64" eb="66">
      <t>ウンエイ</t>
    </rPh>
    <rPh sb="71" eb="73">
      <t>ケッカ</t>
    </rPh>
    <rPh sb="77" eb="78">
      <t>ミト</t>
    </rPh>
    <rPh sb="82" eb="84">
      <t>ダトウ</t>
    </rPh>
    <phoneticPr fontId="5"/>
  </si>
  <si>
    <t>有</t>
  </si>
  <si>
    <t>成果実績は、目標を達成している。</t>
    <rPh sb="0" eb="2">
      <t>セイカ</t>
    </rPh>
    <rPh sb="2" eb="4">
      <t>ジッセキ</t>
    </rPh>
    <rPh sb="6" eb="8">
      <t>モクヒョウ</t>
    </rPh>
    <rPh sb="9" eb="11">
      <t>タッセイ</t>
    </rPh>
    <phoneticPr fontId="5"/>
  </si>
  <si>
    <t>　第12次労働災害防止計画（平成25年２月策定）の目標（「メンタルヘルス対策に取り組んでいる事業場の割合を80％以上」）を達成するには、より多くの事業者等に対し、職場のメンタルヘルスに関する情報を提供することにより取り組みの促進を図る必要があるが、本事業は成果目標は達成しているが、活動目標は未達成となっている。
　平成29年度は、ストレスチェック制度についても８割を超える事業場が導入済み（平成29年６月末時点）であり、事業場においても一定程度ストレスチェック制度のノウハウが蓄積したことも考えられることから、ストレスチェックに関する情報収集を目的にメンタルヘルス・ポータルサイト「こころの耳」にアクセスする事業者等が減少したことが、活動指標が未達成となった理由であると考えられる。
　ただし、国の政策としても、ストレスチェック制度については次のステップに移行しており、ストレスチェックの結果を活用した職場環境改善を第13次労働災害防止計画（2018～2022年度）の重点目標に位置付け、事業場における総合的なメンタルヘルス対策の取組について協力に周知啓発・指導を行っていくこととしている。
　これらを踏まえ、事業場においても、本計画を踏まえた取組を進めるに当たり、国が提供する支援ツールや好事例等の情報へのニーズが高まると考えられることから、当サイトについても、国の政策及び事業場のニーズを踏まえたコンテンツの充実や、当サイトの周知広報についても改善し、強化を図ることにより、事業場等の情報収集のニーズに対応する必要がある。</t>
    <rPh sb="1" eb="2">
      <t>ダイ</t>
    </rPh>
    <rPh sb="4" eb="5">
      <t>ジ</t>
    </rPh>
    <rPh sb="5" eb="7">
      <t>ロウドウ</t>
    </rPh>
    <rPh sb="7" eb="9">
      <t>サイガイ</t>
    </rPh>
    <rPh sb="9" eb="11">
      <t>ボウシ</t>
    </rPh>
    <rPh sb="11" eb="13">
      <t>ケイカク</t>
    </rPh>
    <rPh sb="14" eb="16">
      <t>ヘイセイ</t>
    </rPh>
    <rPh sb="18" eb="19">
      <t>ネン</t>
    </rPh>
    <rPh sb="20" eb="21">
      <t>ツキ</t>
    </rPh>
    <rPh sb="21" eb="23">
      <t>サクテイ</t>
    </rPh>
    <rPh sb="25" eb="27">
      <t>モクヒョウ</t>
    </rPh>
    <rPh sb="36" eb="38">
      <t>タイサク</t>
    </rPh>
    <rPh sb="39" eb="40">
      <t>ト</t>
    </rPh>
    <rPh sb="41" eb="42">
      <t>ク</t>
    </rPh>
    <rPh sb="46" eb="48">
      <t>ジギョウ</t>
    </rPh>
    <rPh sb="48" eb="49">
      <t>バ</t>
    </rPh>
    <rPh sb="50" eb="52">
      <t>ワリアイ</t>
    </rPh>
    <rPh sb="56" eb="58">
      <t>イジョウ</t>
    </rPh>
    <rPh sb="61" eb="63">
      <t>タッセイ</t>
    </rPh>
    <rPh sb="70" eb="71">
      <t>オオ</t>
    </rPh>
    <rPh sb="73" eb="76">
      <t>ジギョウシャ</t>
    </rPh>
    <rPh sb="76" eb="77">
      <t>トウ</t>
    </rPh>
    <rPh sb="78" eb="79">
      <t>タイ</t>
    </rPh>
    <rPh sb="81" eb="83">
      <t>ショクバ</t>
    </rPh>
    <rPh sb="92" eb="93">
      <t>カン</t>
    </rPh>
    <rPh sb="95" eb="97">
      <t>ジョウホウ</t>
    </rPh>
    <rPh sb="98" eb="100">
      <t>テイキョウ</t>
    </rPh>
    <rPh sb="107" eb="108">
      <t>ト</t>
    </rPh>
    <rPh sb="109" eb="110">
      <t>ク</t>
    </rPh>
    <rPh sb="112" eb="114">
      <t>ソクシン</t>
    </rPh>
    <rPh sb="115" eb="116">
      <t>ハカ</t>
    </rPh>
    <rPh sb="117" eb="119">
      <t>ヒツヨウ</t>
    </rPh>
    <rPh sb="124" eb="125">
      <t>ホン</t>
    </rPh>
    <rPh sb="125" eb="127">
      <t>ジギョウ</t>
    </rPh>
    <rPh sb="128" eb="130">
      <t>セイカ</t>
    </rPh>
    <rPh sb="130" eb="132">
      <t>モクヒョウ</t>
    </rPh>
    <rPh sb="133" eb="135">
      <t>タッセイ</t>
    </rPh>
    <rPh sb="141" eb="143">
      <t>カツドウ</t>
    </rPh>
    <rPh sb="143" eb="145">
      <t>モクヒョウ</t>
    </rPh>
    <rPh sb="146" eb="149">
      <t>ミタッセイ</t>
    </rPh>
    <rPh sb="158" eb="160">
      <t>ヘイセイ</t>
    </rPh>
    <rPh sb="162" eb="164">
      <t>ネンド</t>
    </rPh>
    <rPh sb="174" eb="176">
      <t>セイド</t>
    </rPh>
    <rPh sb="182" eb="183">
      <t>ワリ</t>
    </rPh>
    <rPh sb="184" eb="185">
      <t>コ</t>
    </rPh>
    <rPh sb="187" eb="190">
      <t>ジギョウジョウ</t>
    </rPh>
    <rPh sb="191" eb="193">
      <t>ドウニュウ</t>
    </rPh>
    <rPh sb="193" eb="194">
      <t>ズ</t>
    </rPh>
    <rPh sb="196" eb="198">
      <t>ヘイセイ</t>
    </rPh>
    <rPh sb="200" eb="201">
      <t>ネン</t>
    </rPh>
    <rPh sb="202" eb="203">
      <t>ガツ</t>
    </rPh>
    <rPh sb="203" eb="204">
      <t>マツ</t>
    </rPh>
    <rPh sb="204" eb="206">
      <t>ジテン</t>
    </rPh>
    <rPh sb="211" eb="214">
      <t>ジギョウジョウ</t>
    </rPh>
    <rPh sb="219" eb="221">
      <t>イッテイ</t>
    </rPh>
    <rPh sb="221" eb="223">
      <t>テイド</t>
    </rPh>
    <rPh sb="231" eb="233">
      <t>セイド</t>
    </rPh>
    <rPh sb="239" eb="241">
      <t>チクセキ</t>
    </rPh>
    <rPh sb="246" eb="247">
      <t>カンガ</t>
    </rPh>
    <rPh sb="265" eb="266">
      <t>カン</t>
    </rPh>
    <rPh sb="268" eb="270">
      <t>ジョウホウ</t>
    </rPh>
    <rPh sb="270" eb="272">
      <t>シュウシュウ</t>
    </rPh>
    <rPh sb="273" eb="275">
      <t>モクテキ</t>
    </rPh>
    <rPh sb="296" eb="297">
      <t>ミミ</t>
    </rPh>
    <rPh sb="305" eb="308">
      <t>ジギョウシャ</t>
    </rPh>
    <rPh sb="308" eb="309">
      <t>トウ</t>
    </rPh>
    <rPh sb="310" eb="312">
      <t>ゲンショウ</t>
    </rPh>
    <rPh sb="318" eb="320">
      <t>カツドウ</t>
    </rPh>
    <rPh sb="320" eb="322">
      <t>シヒョウ</t>
    </rPh>
    <rPh sb="323" eb="326">
      <t>ミタッセイ</t>
    </rPh>
    <rPh sb="330" eb="332">
      <t>リユウ</t>
    </rPh>
    <rPh sb="336" eb="337">
      <t>カンガ</t>
    </rPh>
    <rPh sb="348" eb="349">
      <t>クニ</t>
    </rPh>
    <rPh sb="350" eb="352">
      <t>セイサク</t>
    </rPh>
    <rPh sb="365" eb="367">
      <t>セイド</t>
    </rPh>
    <rPh sb="372" eb="373">
      <t>ツギ</t>
    </rPh>
    <rPh sb="379" eb="381">
      <t>イコウ</t>
    </rPh>
    <rPh sb="395" eb="397">
      <t>ケッカ</t>
    </rPh>
    <rPh sb="398" eb="400">
      <t>カツヨウ</t>
    </rPh>
    <rPh sb="402" eb="404">
      <t>ショクバ</t>
    </rPh>
    <rPh sb="404" eb="406">
      <t>カンキョウ</t>
    </rPh>
    <rPh sb="406" eb="408">
      <t>カイゼン</t>
    </rPh>
    <rPh sb="409" eb="410">
      <t>ダイ</t>
    </rPh>
    <rPh sb="412" eb="413">
      <t>ジ</t>
    </rPh>
    <rPh sb="413" eb="415">
      <t>ロウドウ</t>
    </rPh>
    <rPh sb="415" eb="417">
      <t>サイガイ</t>
    </rPh>
    <rPh sb="417" eb="419">
      <t>ボウシ</t>
    </rPh>
    <rPh sb="419" eb="421">
      <t>ケイカク</t>
    </rPh>
    <rPh sb="431" eb="433">
      <t>ネンド</t>
    </rPh>
    <rPh sb="435" eb="437">
      <t>ジュウテン</t>
    </rPh>
    <rPh sb="437" eb="439">
      <t>モクヒョウ</t>
    </rPh>
    <rPh sb="440" eb="443">
      <t>イチヅ</t>
    </rPh>
    <rPh sb="445" eb="448">
      <t>ジギョウジョウ</t>
    </rPh>
    <rPh sb="452" eb="455">
      <t>ソウゴウテキ</t>
    </rPh>
    <rPh sb="463" eb="465">
      <t>タイサク</t>
    </rPh>
    <rPh sb="466" eb="468">
      <t>トリクミ</t>
    </rPh>
    <rPh sb="472" eb="474">
      <t>キョウリョク</t>
    </rPh>
    <rPh sb="475" eb="477">
      <t>シュウチ</t>
    </rPh>
    <rPh sb="477" eb="479">
      <t>ケイハツ</t>
    </rPh>
    <rPh sb="480" eb="482">
      <t>シドウ</t>
    </rPh>
    <rPh sb="483" eb="484">
      <t>オコナ</t>
    </rPh>
    <rPh sb="502" eb="503">
      <t>フ</t>
    </rPh>
    <rPh sb="506" eb="509">
      <t>ジギョウジョウ</t>
    </rPh>
    <rPh sb="515" eb="518">
      <t>ホンケイカク</t>
    </rPh>
    <rPh sb="519" eb="520">
      <t>フ</t>
    </rPh>
    <rPh sb="523" eb="525">
      <t>トリクミ</t>
    </rPh>
    <rPh sb="526" eb="527">
      <t>スス</t>
    </rPh>
    <rPh sb="530" eb="531">
      <t>ア</t>
    </rPh>
    <rPh sb="534" eb="535">
      <t>クニ</t>
    </rPh>
    <rPh sb="536" eb="538">
      <t>テイキョウ</t>
    </rPh>
    <rPh sb="540" eb="542">
      <t>シエン</t>
    </rPh>
    <rPh sb="546" eb="547">
      <t>コウ</t>
    </rPh>
    <rPh sb="547" eb="549">
      <t>ジレイ</t>
    </rPh>
    <rPh sb="549" eb="550">
      <t>トウ</t>
    </rPh>
    <rPh sb="551" eb="553">
      <t>ジョウホウ</t>
    </rPh>
    <rPh sb="559" eb="560">
      <t>タカ</t>
    </rPh>
    <rPh sb="563" eb="564">
      <t>カンガ</t>
    </rPh>
    <rPh sb="573" eb="574">
      <t>トウ</t>
    </rPh>
    <rPh sb="583" eb="584">
      <t>クニ</t>
    </rPh>
    <rPh sb="585" eb="587">
      <t>セイサク</t>
    </rPh>
    <rPh sb="587" eb="588">
      <t>オヨ</t>
    </rPh>
    <rPh sb="589" eb="592">
      <t>ジギョウジョウ</t>
    </rPh>
    <rPh sb="597" eb="598">
      <t>フ</t>
    </rPh>
    <rPh sb="607" eb="609">
      <t>ジュウジツ</t>
    </rPh>
    <rPh sb="611" eb="612">
      <t>トウ</t>
    </rPh>
    <rPh sb="616" eb="618">
      <t>シュウチ</t>
    </rPh>
    <rPh sb="618" eb="620">
      <t>コウホウ</t>
    </rPh>
    <rPh sb="625" eb="627">
      <t>カイゼン</t>
    </rPh>
    <rPh sb="629" eb="631">
      <t>キョウカ</t>
    </rPh>
    <rPh sb="632" eb="633">
      <t>ハカ</t>
    </rPh>
    <rPh sb="640" eb="643">
      <t>ジギョウジョウ</t>
    </rPh>
    <rPh sb="643" eb="644">
      <t>トウ</t>
    </rPh>
    <rPh sb="645" eb="647">
      <t>ジョウホウ</t>
    </rPh>
    <rPh sb="647" eb="649">
      <t>シュウシュウ</t>
    </rPh>
    <rPh sb="654" eb="656">
      <t>タイオウ</t>
    </rPh>
    <rPh sb="658" eb="660">
      <t>ヒツヨウ</t>
    </rPh>
    <phoneticPr fontId="5"/>
  </si>
  <si>
    <t>54,899千円
／
2,705,929件</t>
    <rPh sb="6" eb="8">
      <t>センエン</t>
    </rPh>
    <rPh sb="20" eb="21">
      <t>ケン</t>
    </rPh>
    <phoneticPr fontId="5"/>
  </si>
  <si>
    <t>本事業は平成23年度まで企画競争方式により調達を行っていたが、平成24年度からは競争性を確保するため、一般競争入札により調達を行っている。
平成28年度事業の調達においては、二者より入札があったが、平成29年度事業の調達においては、一者応札となった。
平成30年度事業の調達においては、一者応札を解消するため、これまで異なる要素を持つ複数の事業を一つにまとめていた本事業を複数に分割し、それぞれの事業に入札しやすいよう環境を整備した。</t>
    <rPh sb="0" eb="1">
      <t>ホン</t>
    </rPh>
    <rPh sb="1" eb="3">
      <t>ジギョウ</t>
    </rPh>
    <rPh sb="4" eb="6">
      <t>ヘイセイ</t>
    </rPh>
    <rPh sb="8" eb="9">
      <t>ネン</t>
    </rPh>
    <rPh sb="9" eb="10">
      <t>ド</t>
    </rPh>
    <rPh sb="12" eb="14">
      <t>キカク</t>
    </rPh>
    <rPh sb="14" eb="16">
      <t>キョウソウ</t>
    </rPh>
    <rPh sb="16" eb="18">
      <t>ホウシキ</t>
    </rPh>
    <rPh sb="21" eb="23">
      <t>チョウタツ</t>
    </rPh>
    <rPh sb="24" eb="25">
      <t>オコナ</t>
    </rPh>
    <rPh sb="31" eb="33">
      <t>ヘイセイ</t>
    </rPh>
    <rPh sb="35" eb="36">
      <t>ネン</t>
    </rPh>
    <rPh sb="36" eb="37">
      <t>ド</t>
    </rPh>
    <rPh sb="40" eb="43">
      <t>キョウソウセイ</t>
    </rPh>
    <rPh sb="44" eb="46">
      <t>カクホ</t>
    </rPh>
    <rPh sb="51" eb="53">
      <t>イッパン</t>
    </rPh>
    <rPh sb="53" eb="55">
      <t>キョウソウ</t>
    </rPh>
    <rPh sb="55" eb="57">
      <t>ニュウサツ</t>
    </rPh>
    <rPh sb="60" eb="62">
      <t>チョウタツ</t>
    </rPh>
    <rPh sb="63" eb="64">
      <t>オコナ</t>
    </rPh>
    <rPh sb="70" eb="72">
      <t>ヘイセイ</t>
    </rPh>
    <rPh sb="74" eb="76">
      <t>ネンド</t>
    </rPh>
    <rPh sb="76" eb="78">
      <t>ジギョウ</t>
    </rPh>
    <rPh sb="79" eb="81">
      <t>チョウタツ</t>
    </rPh>
    <rPh sb="87" eb="88">
      <t>2</t>
    </rPh>
    <rPh sb="88" eb="89">
      <t>シャ</t>
    </rPh>
    <rPh sb="91" eb="93">
      <t>ニュウサツ</t>
    </rPh>
    <rPh sb="99" eb="101">
      <t>ヘイセイ</t>
    </rPh>
    <rPh sb="103" eb="105">
      <t>ネンド</t>
    </rPh>
    <rPh sb="105" eb="107">
      <t>ジギョウ</t>
    </rPh>
    <rPh sb="108" eb="110">
      <t>チョウタツ</t>
    </rPh>
    <rPh sb="116" eb="117">
      <t>イッ</t>
    </rPh>
    <rPh sb="117" eb="118">
      <t>シャ</t>
    </rPh>
    <rPh sb="118" eb="120">
      <t>オウサツ</t>
    </rPh>
    <rPh sb="126" eb="128">
      <t>ヘイセイ</t>
    </rPh>
    <rPh sb="130" eb="132">
      <t>ネンド</t>
    </rPh>
    <rPh sb="132" eb="134">
      <t>ジギョウ</t>
    </rPh>
    <rPh sb="135" eb="137">
      <t>チョウタツ</t>
    </rPh>
    <rPh sb="143" eb="144">
      <t>イチ</t>
    </rPh>
    <rPh sb="144" eb="145">
      <t>シャ</t>
    </rPh>
    <rPh sb="145" eb="147">
      <t>オウサツ</t>
    </rPh>
    <rPh sb="148" eb="150">
      <t>カイショウ</t>
    </rPh>
    <rPh sb="159" eb="160">
      <t>コト</t>
    </rPh>
    <rPh sb="162" eb="164">
      <t>ヨウソ</t>
    </rPh>
    <rPh sb="165" eb="166">
      <t>モ</t>
    </rPh>
    <rPh sb="167" eb="169">
      <t>フクスウ</t>
    </rPh>
    <rPh sb="170" eb="172">
      <t>ジギョウ</t>
    </rPh>
    <rPh sb="173" eb="174">
      <t>ヒト</t>
    </rPh>
    <rPh sb="182" eb="183">
      <t>ホン</t>
    </rPh>
    <rPh sb="183" eb="185">
      <t>ジギョウ</t>
    </rPh>
    <rPh sb="186" eb="188">
      <t>フクスウ</t>
    </rPh>
    <rPh sb="189" eb="191">
      <t>ブンカツ</t>
    </rPh>
    <rPh sb="198" eb="200">
      <t>ジギョウ</t>
    </rPh>
    <rPh sb="201" eb="203">
      <t>ニュウサツ</t>
    </rPh>
    <rPh sb="209" eb="211">
      <t>カンキョウ</t>
    </rPh>
    <rPh sb="212" eb="214">
      <t>セイビ</t>
    </rPh>
    <phoneticPr fontId="5"/>
  </si>
  <si>
    <t>活動実績が未達成であったことから、今後は周知広報に力を入れ、幅広い対象からのアクセスを促進する。</t>
    <rPh sb="0" eb="2">
      <t>カツドウ</t>
    </rPh>
    <rPh sb="2" eb="4">
      <t>ジッセキ</t>
    </rPh>
    <rPh sb="5" eb="8">
      <t>ミタッセイ</t>
    </rPh>
    <rPh sb="17" eb="19">
      <t>コンゴ</t>
    </rPh>
    <rPh sb="20" eb="22">
      <t>シュウチ</t>
    </rPh>
    <rPh sb="22" eb="24">
      <t>コウホウ</t>
    </rPh>
    <rPh sb="25" eb="26">
      <t>チカラ</t>
    </rPh>
    <rPh sb="27" eb="28">
      <t>イ</t>
    </rPh>
    <rPh sb="30" eb="32">
      <t>ハバヒロ</t>
    </rPh>
    <rPh sb="33" eb="35">
      <t>タイショウ</t>
    </rPh>
    <rPh sb="43" eb="45">
      <t>ソクシン</t>
    </rPh>
    <phoneticPr fontId="5"/>
  </si>
  <si>
    <t>委託費執行の実態については、委託事業実施計画書に沿って把握し、適宜効率的かつ適正な執行が行われるよう事業管理及び受託者への指導等に努め、特に当該サイトの周知広報のための取組状況については、注視することとする。併せて、執行の実績を踏まえた適切な予算の積算等にも努めることとしたい。</t>
    <rPh sb="0" eb="3">
      <t>イタクヒ</t>
    </rPh>
    <rPh sb="3" eb="5">
      <t>シッコウ</t>
    </rPh>
    <rPh sb="6" eb="8">
      <t>ジッタイ</t>
    </rPh>
    <rPh sb="14" eb="16">
      <t>イタク</t>
    </rPh>
    <rPh sb="16" eb="18">
      <t>ジギョウ</t>
    </rPh>
    <rPh sb="18" eb="20">
      <t>ジッシ</t>
    </rPh>
    <rPh sb="20" eb="23">
      <t>ケイカクショ</t>
    </rPh>
    <rPh sb="24" eb="25">
      <t>ソ</t>
    </rPh>
    <rPh sb="27" eb="29">
      <t>ハアク</t>
    </rPh>
    <rPh sb="31" eb="33">
      <t>テキギ</t>
    </rPh>
    <rPh sb="33" eb="36">
      <t>コウリツテキ</t>
    </rPh>
    <rPh sb="38" eb="40">
      <t>テキセイ</t>
    </rPh>
    <rPh sb="41" eb="43">
      <t>シッコウ</t>
    </rPh>
    <rPh sb="44" eb="45">
      <t>オコナ</t>
    </rPh>
    <rPh sb="50" eb="52">
      <t>ジギョウ</t>
    </rPh>
    <rPh sb="52" eb="54">
      <t>カンリ</t>
    </rPh>
    <rPh sb="54" eb="55">
      <t>オヨ</t>
    </rPh>
    <rPh sb="56" eb="59">
      <t>ジュタクシャ</t>
    </rPh>
    <rPh sb="61" eb="63">
      <t>シドウ</t>
    </rPh>
    <rPh sb="63" eb="64">
      <t>トウ</t>
    </rPh>
    <rPh sb="65" eb="66">
      <t>ツト</t>
    </rPh>
    <rPh sb="68" eb="69">
      <t>トク</t>
    </rPh>
    <rPh sb="70" eb="72">
      <t>トウガイ</t>
    </rPh>
    <rPh sb="76" eb="78">
      <t>シュウチ</t>
    </rPh>
    <rPh sb="78" eb="80">
      <t>コウホウ</t>
    </rPh>
    <rPh sb="84" eb="86">
      <t>トリクミ</t>
    </rPh>
    <rPh sb="86" eb="88">
      <t>ジョウキョウ</t>
    </rPh>
    <rPh sb="94" eb="96">
      <t>チュウシ</t>
    </rPh>
    <rPh sb="104" eb="105">
      <t>アワ</t>
    </rPh>
    <rPh sb="108" eb="110">
      <t>シッコウ</t>
    </rPh>
    <rPh sb="111" eb="113">
      <t>ジッセキ</t>
    </rPh>
    <rPh sb="114" eb="115">
      <t>フ</t>
    </rPh>
    <rPh sb="118" eb="120">
      <t>テキセツ</t>
    </rPh>
    <rPh sb="121" eb="123">
      <t>ヨサン</t>
    </rPh>
    <rPh sb="124" eb="126">
      <t>セキサン</t>
    </rPh>
    <rPh sb="126" eb="127">
      <t>トウ</t>
    </rPh>
    <rPh sb="129" eb="130">
      <t>ツト</t>
    </rPh>
    <phoneticPr fontId="5"/>
  </si>
  <si>
    <t>事務手続費　等</t>
    <rPh sb="0" eb="2">
      <t>ジム</t>
    </rPh>
    <rPh sb="2" eb="4">
      <t>テツヅ</t>
    </rPh>
    <rPh sb="4" eb="5">
      <t>ヒ</t>
    </rPh>
    <rPh sb="6" eb="7">
      <t>トウ</t>
    </rPh>
    <phoneticPr fontId="5"/>
  </si>
  <si>
    <t>C.株式会社プロセスユニーク</t>
    <rPh sb="2" eb="4">
      <t>カブシキ</t>
    </rPh>
    <rPh sb="4" eb="6">
      <t>カイシャ</t>
    </rPh>
    <phoneticPr fontId="5"/>
  </si>
  <si>
    <t>人件費</t>
    <rPh sb="0" eb="3">
      <t>ジンケンヒ</t>
    </rPh>
    <phoneticPr fontId="5"/>
  </si>
  <si>
    <t>一般管理費</t>
    <rPh sb="0" eb="2">
      <t>イッパン</t>
    </rPh>
    <rPh sb="2" eb="5">
      <t>カンリヒ</t>
    </rPh>
    <phoneticPr fontId="5"/>
  </si>
  <si>
    <t>会場費、配布資料印刷費、謝金　等</t>
    <rPh sb="0" eb="3">
      <t>カイジョウヒ</t>
    </rPh>
    <rPh sb="4" eb="6">
      <t>ハイフ</t>
    </rPh>
    <rPh sb="6" eb="8">
      <t>シリョウ</t>
    </rPh>
    <rPh sb="8" eb="11">
      <t>インサツヒ</t>
    </rPh>
    <rPh sb="12" eb="14">
      <t>シャキン</t>
    </rPh>
    <rPh sb="15" eb="16">
      <t>トウ</t>
    </rPh>
    <phoneticPr fontId="5"/>
  </si>
  <si>
    <t>報告書作成、委員会運営　等</t>
    <rPh sb="0" eb="3">
      <t>ホウコクショ</t>
    </rPh>
    <rPh sb="3" eb="5">
      <t>サクセイ</t>
    </rPh>
    <rPh sb="6" eb="9">
      <t>イインカイ</t>
    </rPh>
    <rPh sb="9" eb="11">
      <t>ウンエイ</t>
    </rPh>
    <rPh sb="12" eb="13">
      <t>トウ</t>
    </rPh>
    <phoneticPr fontId="5"/>
  </si>
  <si>
    <t>建設業、造船業等におけるストレスチェック集団分析等調査研究</t>
    <rPh sb="0" eb="3">
      <t>ケンセツギョウ</t>
    </rPh>
    <rPh sb="4" eb="7">
      <t>ゾウセンギョウ</t>
    </rPh>
    <rPh sb="7" eb="8">
      <t>トウ</t>
    </rPh>
    <rPh sb="20" eb="22">
      <t>シュウダン</t>
    </rPh>
    <rPh sb="22" eb="24">
      <t>ブンセキ</t>
    </rPh>
    <rPh sb="24" eb="25">
      <t>トウ</t>
    </rPh>
    <rPh sb="25" eb="27">
      <t>チョウサ</t>
    </rPh>
    <rPh sb="27" eb="29">
      <t>ケンキュウ</t>
    </rPh>
    <phoneticPr fontId="5"/>
  </si>
  <si>
    <t>株式会社プロセスユニーク</t>
    <rPh sb="0" eb="2">
      <t>カブシキ</t>
    </rPh>
    <rPh sb="2" eb="4">
      <t>カイシャ</t>
    </rPh>
    <phoneticPr fontId="5"/>
  </si>
  <si>
    <t>メンタルヘルスシンポジウムの開催</t>
    <rPh sb="14" eb="16">
      <t>カイサイ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</si>
  <si>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</si>
  <si>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</si>
  <si>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</si>
  <si>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</si>
  <si>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</si>
  <si>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</si>
  <si>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</si>
  <si>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</si>
  <si>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</si>
  <si>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</si>
  <si>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メンタルヘルス・ポータルサイトを利用した結果、有効、有用であった旨の回答を得る割合。
（アンケートモニター調査で「有効、有用であった」旨の回答者数／アンケートモニター調査回答者数）</t>
    <rPh sb="53" eb="55">
      <t>チョウサ</t>
    </rPh>
    <rPh sb="57" eb="59">
      <t>ユウコウ</t>
    </rPh>
    <rPh sb="60" eb="62">
      <t>ユウヨウ</t>
    </rPh>
    <rPh sb="67" eb="68">
      <t>ムネ</t>
    </rPh>
    <rPh sb="69" eb="71">
      <t>カイトウ</t>
    </rPh>
    <rPh sb="71" eb="72">
      <t>シャ</t>
    </rPh>
    <rPh sb="72" eb="73">
      <t>スウ</t>
    </rPh>
    <rPh sb="83" eb="85">
      <t>チョウサ</t>
    </rPh>
    <rPh sb="85" eb="87">
      <t>カイトウ</t>
    </rPh>
    <rPh sb="87" eb="88">
      <t>シャ</t>
    </rPh>
    <rPh sb="88" eb="89">
      <t>スウ</t>
    </rPh>
    <phoneticPr fontId="5"/>
  </si>
  <si>
    <t>電話相談を利用した結果、有効、有用であった旨の回答を得る割合。
（電話相談満足度確認で「有効、有用であった」旨の回答者数／満足度確認の回答者数）</t>
    <rPh sb="33" eb="35">
      <t>デンワ</t>
    </rPh>
    <rPh sb="35" eb="37">
      <t>ソウダン</t>
    </rPh>
    <rPh sb="37" eb="40">
      <t>マンゾクド</t>
    </rPh>
    <rPh sb="40" eb="42">
      <t>カクニン</t>
    </rPh>
    <rPh sb="44" eb="46">
      <t>ユウコウ</t>
    </rPh>
    <rPh sb="47" eb="49">
      <t>ユウヨウ</t>
    </rPh>
    <rPh sb="54" eb="55">
      <t>ムネ</t>
    </rPh>
    <rPh sb="56" eb="58">
      <t>カイトウ</t>
    </rPh>
    <rPh sb="58" eb="59">
      <t>シャ</t>
    </rPh>
    <rPh sb="59" eb="60">
      <t>スウ</t>
    </rPh>
    <rPh sb="61" eb="64">
      <t>マンゾクド</t>
    </rPh>
    <rPh sb="64" eb="66">
      <t>カクニン</t>
    </rPh>
    <rPh sb="67" eb="69">
      <t>カイトウ</t>
    </rPh>
    <rPh sb="69" eb="70">
      <t>シャ</t>
    </rPh>
    <rPh sb="70" eb="71">
      <t>スウ</t>
    </rPh>
    <phoneticPr fontId="5"/>
  </si>
  <si>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rPh sb="78" eb="79">
      <t>ヤク</t>
    </rPh>
    <phoneticPr fontId="5"/>
  </si>
  <si>
    <t>件</t>
    <rPh sb="0" eb="1">
      <t>ケン</t>
    </rPh>
    <phoneticPr fontId="5"/>
  </si>
  <si>
    <t>B.特別民間法人建設業労働災害防止協会</t>
    <rPh sb="2" eb="4">
      <t>トクベツ</t>
    </rPh>
    <rPh sb="4" eb="6">
      <t>ミンカン</t>
    </rPh>
    <rPh sb="6" eb="8">
      <t>ホウジン</t>
    </rPh>
    <rPh sb="8" eb="11">
      <t>ケンセツギョウ</t>
    </rPh>
    <rPh sb="11" eb="13">
      <t>ロウドウ</t>
    </rPh>
    <rPh sb="13" eb="15">
      <t>サイガイ</t>
    </rPh>
    <rPh sb="15" eb="17">
      <t>ボウシ</t>
    </rPh>
    <rPh sb="17" eb="19">
      <t>キョウカイ</t>
    </rPh>
    <phoneticPr fontId="5"/>
  </si>
  <si>
    <t>特別民間法人建設業労働災害防止協会</t>
    <rPh sb="0" eb="2">
      <t>トクベツ</t>
    </rPh>
    <rPh sb="2" eb="4">
      <t>ミンカン</t>
    </rPh>
    <rPh sb="4" eb="6">
      <t>ホウジン</t>
    </rPh>
    <rPh sb="6" eb="9">
      <t>ケンセツギョウ</t>
    </rPh>
    <rPh sb="9" eb="11">
      <t>ロウドウ</t>
    </rPh>
    <rPh sb="11" eb="13">
      <t>サイガイ</t>
    </rPh>
    <rPh sb="13" eb="15">
      <t>ボウシ</t>
    </rPh>
    <rPh sb="15" eb="17">
      <t>キョウカイ</t>
    </rPh>
    <phoneticPr fontId="5"/>
  </si>
  <si>
    <t>-</t>
    <phoneticPr fontId="5"/>
  </si>
  <si>
    <t>-</t>
    <phoneticPr fontId="5"/>
  </si>
  <si>
    <t>-</t>
    <phoneticPr fontId="5"/>
  </si>
  <si>
    <t>－</t>
    <phoneticPr fontId="5"/>
  </si>
  <si>
    <t>過労死等の防止のための対策に関する大綱において、「メンタルヘルス不調、過重労働による健康障害等について、労働者等が相談できるよう、電話やメール等を活用した窓口を設ける等、相談体制の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32" eb="34">
      <t>フチョウ</t>
    </rPh>
    <rPh sb="35" eb="37">
      <t>カジュウ</t>
    </rPh>
    <rPh sb="37" eb="39">
      <t>ロウドウ</t>
    </rPh>
    <rPh sb="42" eb="44">
      <t>ケンコウ</t>
    </rPh>
    <rPh sb="44" eb="46">
      <t>ショウガイ</t>
    </rPh>
    <rPh sb="46" eb="47">
      <t>トウ</t>
    </rPh>
    <rPh sb="52" eb="55">
      <t>ロウドウシャ</t>
    </rPh>
    <rPh sb="55" eb="56">
      <t>トウ</t>
    </rPh>
    <rPh sb="57" eb="59">
      <t>ソウダン</t>
    </rPh>
    <rPh sb="65" eb="67">
      <t>デンワ</t>
    </rPh>
    <rPh sb="71" eb="72">
      <t>トウ</t>
    </rPh>
    <rPh sb="73" eb="75">
      <t>カツヨウ</t>
    </rPh>
    <rPh sb="77" eb="79">
      <t>マドグチ</t>
    </rPh>
    <rPh sb="80" eb="81">
      <t>モウ</t>
    </rPh>
    <rPh sb="83" eb="84">
      <t>トウ</t>
    </rPh>
    <rPh sb="85" eb="87">
      <t>ソウダン</t>
    </rPh>
    <rPh sb="87" eb="89">
      <t>タイセイ</t>
    </rPh>
    <rPh sb="90" eb="92">
      <t>セイビ</t>
    </rPh>
    <rPh sb="93" eb="94">
      <t>ハカ</t>
    </rPh>
    <rPh sb="108" eb="110">
      <t>タイオウ</t>
    </rPh>
    <rPh sb="112" eb="114">
      <t>ソウダン</t>
    </rPh>
    <rPh sb="114" eb="116">
      <t>マドグチ</t>
    </rPh>
    <rPh sb="117" eb="118">
      <t>モウ</t>
    </rPh>
    <rPh sb="122" eb="123">
      <t>ホン</t>
    </rPh>
    <rPh sb="123" eb="125">
      <t>ジギョウ</t>
    </rPh>
    <rPh sb="126" eb="129">
      <t>ユウセンド</t>
    </rPh>
    <rPh sb="130" eb="131">
      <t>タカ</t>
    </rPh>
    <phoneticPr fontId="5"/>
  </si>
  <si>
    <t>賃料、水道・光熱費　等</t>
    <rPh sb="0" eb="2">
      <t>チンリョウ</t>
    </rPh>
    <rPh sb="3" eb="5">
      <t>スイドウ</t>
    </rPh>
    <rPh sb="6" eb="9">
      <t>コウネツヒ</t>
    </rPh>
    <rPh sb="8" eb="9">
      <t>ヒ</t>
    </rPh>
    <rPh sb="10" eb="11">
      <t>トウ</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</si>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</sst>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38100</xdr:colOff>
      <xdr:row>740</xdr:row>
      <xdr:rowOff>157845</xdr:rowOff>
    </xdr:from>
    <xdr:to>
      <xdr:col>34</xdr:col>
      <xdr:colOff>133545</xdr:colOff>
      <xdr:row>742</xdr:row>
      <xdr:rowOff>74122</xdr:rowOff>
    </xdr:to>
    <xdr:sp macro="" textlink="">
      <xdr:nvSpPr>
        <xdr:cNvPr id="2" name="テキスト ボックス 1"/>
        <xdr:cNvSpPr txBox="1"/>
      </xdr:nvSpPr>
      <xdr:spPr>
        <a:xfrm>
          <a:off x="4732564" y="56124024"/>
          <a:ext cx="2340624" cy="62384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89.2</a:t>
          </a:r>
          <a:r>
            <a:rPr kumimoji="1" lang="ja-JP" altLang="en-US" sz="1100">
              <a:solidFill>
                <a:sysClr val="windowText" lastClr="000000"/>
              </a:solidFill>
            </a:rPr>
            <a:t>百万円）</a:t>
          </a:r>
        </a:p>
      </xdr:txBody>
    </xdr:sp>
    <xdr:clientData/>
  </xdr:twoCellAnchor>
  <xdr:twoCellAnchor>
    <xdr:from>
      <xdr:col>23</xdr:col>
      <xdr:colOff>76200</xdr:colOff>
      <xdr:row>742</xdr:row>
      <xdr:rowOff>100697</xdr:rowOff>
    </xdr:from>
    <xdr:to>
      <xdr:col>34</xdr:col>
      <xdr:colOff>52250</xdr:colOff>
      <xdr:row>743</xdr:row>
      <xdr:rowOff>23125</xdr:rowOff>
    </xdr:to>
    <xdr:sp macro="" textlink="">
      <xdr:nvSpPr>
        <xdr:cNvPr id="3" name="テキスト ボックス 2"/>
        <xdr:cNvSpPr txBox="1"/>
      </xdr:nvSpPr>
      <xdr:spPr>
        <a:xfrm>
          <a:off x="4770664" y="56774447"/>
          <a:ext cx="2221229" cy="276214"/>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8</xdr:col>
      <xdr:colOff>162411</xdr:colOff>
      <xdr:row>745</xdr:row>
      <xdr:rowOff>304800</xdr:rowOff>
    </xdr:from>
    <xdr:to>
      <xdr:col>19</xdr:col>
      <xdr:colOff>122656</xdr:colOff>
      <xdr:row>746</xdr:row>
      <xdr:rowOff>230707</xdr:rowOff>
    </xdr:to>
    <xdr:sp macro="" textlink="">
      <xdr:nvSpPr>
        <xdr:cNvPr id="5" name="テキスト ボックス 4"/>
        <xdr:cNvSpPr txBox="1"/>
      </xdr:nvSpPr>
      <xdr:spPr>
        <a:xfrm>
          <a:off x="1795268" y="58039907"/>
          <a:ext cx="2205424"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8</xdr:col>
      <xdr:colOff>146957</xdr:colOff>
      <xdr:row>746</xdr:row>
      <xdr:rowOff>264885</xdr:rowOff>
    </xdr:from>
    <xdr:to>
      <xdr:col>20</xdr:col>
      <xdr:colOff>78074</xdr:colOff>
      <xdr:row>748</xdr:row>
      <xdr:rowOff>304478</xdr:rowOff>
    </xdr:to>
    <xdr:sp macro="" textlink="">
      <xdr:nvSpPr>
        <xdr:cNvPr id="6" name="テキスト ボックス 5"/>
        <xdr:cNvSpPr txBox="1"/>
      </xdr:nvSpPr>
      <xdr:spPr>
        <a:xfrm>
          <a:off x="1779814" y="58353778"/>
          <a:ext cx="2380403" cy="7471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solidFill>
                <a:schemeClr val="dk1"/>
              </a:solidFill>
              <a:latin typeface="+mn-lt"/>
              <a:ea typeface="+mn-ea"/>
              <a:cs typeface="+mn-cs"/>
            </a:rPr>
            <a:t>77</a:t>
          </a:r>
          <a:r>
            <a:rPr kumimoji="1" lang="ja-JP" altLang="en-US" sz="1100">
              <a:solidFill>
                <a:schemeClr val="dk1"/>
              </a:solidFill>
              <a:latin typeface="+mn-lt"/>
              <a:ea typeface="+mn-ea"/>
              <a:cs typeface="+mn-cs"/>
            </a:rPr>
            <a:t>百万</a:t>
          </a:r>
          <a:r>
            <a:rPr kumimoji="1" lang="ja-JP" altLang="en-US" sz="1100"/>
            <a:t>円）</a:t>
          </a:r>
        </a:p>
      </xdr:txBody>
    </xdr:sp>
    <xdr:clientData/>
  </xdr:twoCellAnchor>
  <xdr:oneCellAnchor>
    <xdr:from>
      <xdr:col>8</xdr:col>
      <xdr:colOff>54428</xdr:colOff>
      <xdr:row>749</xdr:row>
      <xdr:rowOff>152400</xdr:rowOff>
    </xdr:from>
    <xdr:ext cx="2580715" cy="655499"/>
    <xdr:sp macro="" textlink="">
      <xdr:nvSpPr>
        <xdr:cNvPr id="7" name="大かっこ 6"/>
        <xdr:cNvSpPr/>
      </xdr:nvSpPr>
      <xdr:spPr>
        <a:xfrm>
          <a:off x="1687285" y="59302650"/>
          <a:ext cx="2580715" cy="6554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メンタルヘルス・ポータルサイト「こころの耳」を設置、コンテンツの充実、メール相談、電話相談等。</a:t>
          </a:r>
          <a:endParaRPr lang="ja-JP" altLang="ja-JP"/>
        </a:p>
      </xdr:txBody>
    </xdr:sp>
    <xdr:clientData/>
  </xdr:oneCellAnchor>
  <xdr:twoCellAnchor>
    <xdr:from>
      <xdr:col>23</xdr:col>
      <xdr:colOff>151522</xdr:colOff>
      <xdr:row>745</xdr:row>
      <xdr:rowOff>321130</xdr:rowOff>
    </xdr:from>
    <xdr:to>
      <xdr:col>34</xdr:col>
      <xdr:colOff>111767</xdr:colOff>
      <xdr:row>746</xdr:row>
      <xdr:rowOff>247037</xdr:rowOff>
    </xdr:to>
    <xdr:sp macro="" textlink="">
      <xdr:nvSpPr>
        <xdr:cNvPr id="8" name="テキスト ボックス 7"/>
        <xdr:cNvSpPr txBox="1"/>
      </xdr:nvSpPr>
      <xdr:spPr>
        <a:xfrm>
          <a:off x="4845986" y="58056237"/>
          <a:ext cx="2205424"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23</xdr:col>
      <xdr:colOff>136071</xdr:colOff>
      <xdr:row>746</xdr:row>
      <xdr:rowOff>267607</xdr:rowOff>
    </xdr:from>
    <xdr:to>
      <xdr:col>35</xdr:col>
      <xdr:colOff>67188</xdr:colOff>
      <xdr:row>749</xdr:row>
      <xdr:rowOff>136072</xdr:rowOff>
    </xdr:to>
    <xdr:sp macro="" textlink="">
      <xdr:nvSpPr>
        <xdr:cNvPr id="9" name="テキスト ボックス 8"/>
        <xdr:cNvSpPr txBox="1"/>
      </xdr:nvSpPr>
      <xdr:spPr>
        <a:xfrm>
          <a:off x="4830535" y="60207071"/>
          <a:ext cx="2380403" cy="92982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特別民間法人</a:t>
          </a:r>
          <a:endParaRPr kumimoji="1" lang="en-US" altLang="ja-JP" sz="1100"/>
        </a:p>
        <a:p>
          <a:pPr algn="ctr"/>
          <a:r>
            <a:rPr kumimoji="1" lang="ja-JP" altLang="en-US" sz="1100"/>
            <a:t>建設業労働災害防止協会</a:t>
          </a:r>
          <a:endParaRPr kumimoji="1" lang="en-US" altLang="ja-JP" sz="1100"/>
        </a:p>
        <a:p>
          <a:pPr algn="ctr"/>
          <a:r>
            <a:rPr kumimoji="1" lang="ja-JP" altLang="en-US" sz="1100"/>
            <a:t>（</a:t>
          </a:r>
          <a:r>
            <a:rPr kumimoji="1" lang="en-US" altLang="ja-JP" sz="1100">
              <a:solidFill>
                <a:schemeClr val="dk1"/>
              </a:solidFill>
              <a:latin typeface="+mn-lt"/>
              <a:ea typeface="+mn-ea"/>
              <a:cs typeface="+mn-cs"/>
            </a:rPr>
            <a:t>9.6</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37</xdr:col>
      <xdr:colOff>52189</xdr:colOff>
      <xdr:row>745</xdr:row>
      <xdr:rowOff>313444</xdr:rowOff>
    </xdr:from>
    <xdr:to>
      <xdr:col>49</xdr:col>
      <xdr:colOff>123824</xdr:colOff>
      <xdr:row>746</xdr:row>
      <xdr:rowOff>245755</xdr:rowOff>
    </xdr:to>
    <xdr:sp macro="" textlink="">
      <xdr:nvSpPr>
        <xdr:cNvPr id="10" name="テキスト ボックス 9"/>
        <xdr:cNvSpPr txBox="1"/>
      </xdr:nvSpPr>
      <xdr:spPr>
        <a:xfrm>
          <a:off x="7453114" y="57806344"/>
          <a:ext cx="2471935" cy="28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37</xdr:col>
      <xdr:colOff>138792</xdr:colOff>
      <xdr:row>746</xdr:row>
      <xdr:rowOff>283935</xdr:rowOff>
    </xdr:from>
    <xdr:to>
      <xdr:col>49</xdr:col>
      <xdr:colOff>69909</xdr:colOff>
      <xdr:row>748</xdr:row>
      <xdr:rowOff>323528</xdr:rowOff>
    </xdr:to>
    <xdr:sp macro="" textlink="">
      <xdr:nvSpPr>
        <xdr:cNvPr id="11" name="テキスト ボックス 10"/>
        <xdr:cNvSpPr txBox="1"/>
      </xdr:nvSpPr>
      <xdr:spPr>
        <a:xfrm>
          <a:off x="7690756" y="58372828"/>
          <a:ext cx="2380403" cy="7471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株式会社プロセスユニーク</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28</xdr:col>
      <xdr:colOff>149679</xdr:colOff>
      <xdr:row>743</xdr:row>
      <xdr:rowOff>4</xdr:rowOff>
    </xdr:from>
    <xdr:to>
      <xdr:col>28</xdr:col>
      <xdr:colOff>149679</xdr:colOff>
      <xdr:row>743</xdr:row>
      <xdr:rowOff>324004</xdr:rowOff>
    </xdr:to>
    <xdr:cxnSp macro="">
      <xdr:nvCxnSpPr>
        <xdr:cNvPr id="12" name="直線コネクタ 11"/>
        <xdr:cNvCxnSpPr/>
      </xdr:nvCxnSpPr>
      <xdr:spPr>
        <a:xfrm>
          <a:off x="5864679" y="57027540"/>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176887</xdr:colOff>
      <xdr:row>743</xdr:row>
      <xdr:rowOff>326574</xdr:rowOff>
    </xdr:from>
    <xdr:to>
      <xdr:col>42</xdr:col>
      <xdr:colOff>173673</xdr:colOff>
      <xdr:row>743</xdr:row>
      <xdr:rowOff>337780</xdr:rowOff>
    </xdr:to>
    <xdr:cxnSp macro="">
      <xdr:nvCxnSpPr>
        <xdr:cNvPr id="13" name="直線コネクタ 12"/>
        <xdr:cNvCxnSpPr/>
      </xdr:nvCxnSpPr>
      <xdr:spPr>
        <a:xfrm>
          <a:off x="2626173" y="57354110"/>
          <a:ext cx="6120000"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182329</xdr:colOff>
      <xdr:row>743</xdr:row>
      <xdr:rowOff>326568</xdr:rowOff>
    </xdr:from>
    <xdr:to>
      <xdr:col>12</xdr:col>
      <xdr:colOff>182329</xdr:colOff>
      <xdr:row>745</xdr:row>
      <xdr:rowOff>123261</xdr:rowOff>
    </xdr:to>
    <xdr:cxnSp macro="">
      <xdr:nvCxnSpPr>
        <xdr:cNvPr id="14" name="直線矢印コネクタ 13"/>
        <xdr:cNvCxnSpPr/>
      </xdr:nvCxnSpPr>
      <xdr:spPr>
        <a:xfrm>
          <a:off x="2582629" y="57114618"/>
          <a:ext cx="0" cy="501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152361</xdr:colOff>
      <xdr:row>743</xdr:row>
      <xdr:rowOff>342898</xdr:rowOff>
    </xdr:from>
    <xdr:to>
      <xdr:col>28</xdr:col>
      <xdr:colOff>152361</xdr:colOff>
      <xdr:row>745</xdr:row>
      <xdr:rowOff>139591</xdr:rowOff>
    </xdr:to>
    <xdr:cxnSp macro="">
      <xdr:nvCxnSpPr>
        <xdr:cNvPr id="15" name="直線矢印コネクタ 14"/>
        <xdr:cNvCxnSpPr/>
      </xdr:nvCxnSpPr>
      <xdr:spPr>
        <a:xfrm>
          <a:off x="5867361" y="57370434"/>
          <a:ext cx="0" cy="504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167300</xdr:colOff>
      <xdr:row>743</xdr:row>
      <xdr:rowOff>338818</xdr:rowOff>
    </xdr:from>
    <xdr:to>
      <xdr:col>42</xdr:col>
      <xdr:colOff>167300</xdr:colOff>
      <xdr:row>745</xdr:row>
      <xdr:rowOff>136871</xdr:rowOff>
    </xdr:to>
    <xdr:cxnSp macro="">
      <xdr:nvCxnSpPr>
        <xdr:cNvPr id="16" name="直線矢印コネクタ 15"/>
        <xdr:cNvCxnSpPr/>
      </xdr:nvCxnSpPr>
      <xdr:spPr>
        <a:xfrm>
          <a:off x="8568350" y="57126868"/>
          <a:ext cx="0" cy="5029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58510</xdr:colOff>
      <xdr:row>749</xdr:row>
      <xdr:rowOff>200025</xdr:rowOff>
    </xdr:from>
    <xdr:ext cx="2580715" cy="655499"/>
    <xdr:sp macro="" textlink="">
      <xdr:nvSpPr>
        <xdr:cNvPr id="17" name="大かっこ 16"/>
        <xdr:cNvSpPr/>
      </xdr:nvSpPr>
      <xdr:spPr>
        <a:xfrm>
          <a:off x="4659085" y="59102625"/>
          <a:ext cx="2580715" cy="6554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検討委員会の開催（改善手法の検討、改善効果の検証、好事例の選定）、相談員の配置、報告書の作成等。</a:t>
          </a:r>
          <a:endParaRPr lang="ja-JP" altLang="ja-JP"/>
        </a:p>
      </xdr:txBody>
    </xdr:sp>
    <xdr:clientData/>
  </xdr:oneCellAnchor>
  <xdr:oneCellAnchor>
    <xdr:from>
      <xdr:col>38</xdr:col>
      <xdr:colOff>40822</xdr:colOff>
      <xdr:row>749</xdr:row>
      <xdr:rowOff>289381</xdr:rowOff>
    </xdr:from>
    <xdr:ext cx="2081893" cy="286603"/>
    <xdr:sp macro="" textlink="">
      <xdr:nvSpPr>
        <xdr:cNvPr id="18" name="大かっこ 17"/>
        <xdr:cNvSpPr/>
      </xdr:nvSpPr>
      <xdr:spPr>
        <a:xfrm>
          <a:off x="7796893" y="61290202"/>
          <a:ext cx="2081893" cy="28660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シンポジウムの開催。</a:t>
          </a:r>
          <a:endParaRPr lang="ja-JP" altLang="ja-JP"/>
        </a:p>
      </xdr:txBody>
    </xdr:sp>
    <xdr:clientData/>
  </xdr:oneCellAnchor>
  <xdr:oneCellAnchor>
    <xdr:from>
      <xdr:col>23</xdr:col>
      <xdr:colOff>47625</xdr:colOff>
      <xdr:row>742</xdr:row>
      <xdr:rowOff>155873</xdr:rowOff>
    </xdr:from>
    <xdr:ext cx="2200275" cy="187027"/>
    <xdr:sp macro="" textlink="">
      <xdr:nvSpPr>
        <xdr:cNvPr id="20" name="大かっこ 19"/>
        <xdr:cNvSpPr/>
      </xdr:nvSpPr>
      <xdr:spPr>
        <a:xfrm>
          <a:off x="4648200" y="58448873"/>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867" sqref="N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385</v>
      </c>
      <c r="AT2" s="932"/>
      <c r="AU2" s="932"/>
      <c r="AV2" s="52" t="str">
        <f>IF(AW2="", "", "-")</f>
        <v/>
      </c>
      <c r="AW2" s="901"/>
      <c r="AX2" s="901"/>
    </row>
    <row r="3" spans="1:50" ht="21" customHeight="1" thickBot="1" x14ac:dyDescent="0.2">
      <c r="A3" s="858" t="s">
        <v>531</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553</v>
      </c>
      <c r="AK3" s="860"/>
      <c r="AL3" s="860"/>
      <c r="AM3" s="860"/>
      <c r="AN3" s="860"/>
      <c r="AO3" s="860"/>
      <c r="AP3" s="860"/>
      <c r="AQ3" s="860"/>
      <c r="AR3" s="860"/>
      <c r="AS3" s="860"/>
      <c r="AT3" s="860"/>
      <c r="AU3" s="860"/>
      <c r="AV3" s="860"/>
      <c r="AW3" s="860"/>
      <c r="AX3" s="24" t="s">
        <v>65</v>
      </c>
    </row>
    <row r="4" spans="1:50" ht="24.75" customHeight="1" x14ac:dyDescent="0.15">
      <c r="A4" s="705" t="s">
        <v>25</v>
      </c>
      <c r="B4" s="706"/>
      <c r="C4" s="706"/>
      <c r="D4" s="706"/>
      <c r="E4" s="706"/>
      <c r="F4" s="706"/>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0" t="s">
        <v>550</v>
      </c>
      <c r="H5" s="831"/>
      <c r="I5" s="831"/>
      <c r="J5" s="831"/>
      <c r="K5" s="831"/>
      <c r="L5" s="831"/>
      <c r="M5" s="832" t="s">
        <v>66</v>
      </c>
      <c r="N5" s="833"/>
      <c r="O5" s="833"/>
      <c r="P5" s="833"/>
      <c r="Q5" s="833"/>
      <c r="R5" s="834"/>
      <c r="S5" s="835" t="s">
        <v>551</v>
      </c>
      <c r="T5" s="831"/>
      <c r="U5" s="831"/>
      <c r="V5" s="831"/>
      <c r="W5" s="831"/>
      <c r="X5" s="836"/>
      <c r="Y5" s="699" t="s">
        <v>3</v>
      </c>
      <c r="Z5" s="539"/>
      <c r="AA5" s="539"/>
      <c r="AB5" s="539"/>
      <c r="AC5" s="539"/>
      <c r="AD5" s="540"/>
      <c r="AE5" s="700" t="s">
        <v>549</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2" t="s">
        <v>545</v>
      </c>
      <c r="Z7" s="439"/>
      <c r="AA7" s="439"/>
      <c r="AB7" s="439"/>
      <c r="AC7" s="439"/>
      <c r="AD7" s="913"/>
      <c r="AE7" s="902" t="s">
        <v>592</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389</v>
      </c>
      <c r="B8" s="492"/>
      <c r="C8" s="492"/>
      <c r="D8" s="492"/>
      <c r="E8" s="492"/>
      <c r="F8" s="493"/>
      <c r="G8" s="933" t="str">
        <f>入力規則等!A26</f>
        <v>自殺対策、男女共同参画</v>
      </c>
      <c r="H8" s="721"/>
      <c r="I8" s="721"/>
      <c r="J8" s="721"/>
      <c r="K8" s="721"/>
      <c r="L8" s="721"/>
      <c r="M8" s="721"/>
      <c r="N8" s="721"/>
      <c r="O8" s="721"/>
      <c r="P8" s="721"/>
      <c r="Q8" s="721"/>
      <c r="R8" s="721"/>
      <c r="S8" s="721"/>
      <c r="T8" s="721"/>
      <c r="U8" s="721"/>
      <c r="V8" s="721"/>
      <c r="W8" s="721"/>
      <c r="X8" s="934"/>
      <c r="Y8" s="837" t="s">
        <v>390</v>
      </c>
      <c r="Z8" s="838"/>
      <c r="AA8" s="838"/>
      <c r="AB8" s="838"/>
      <c r="AC8" s="838"/>
      <c r="AD8" s="83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0" t="s">
        <v>23</v>
      </c>
      <c r="B9" s="841"/>
      <c r="C9" s="841"/>
      <c r="D9" s="841"/>
      <c r="E9" s="841"/>
      <c r="F9" s="841"/>
      <c r="G9" s="842" t="s">
        <v>556</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1" t="s">
        <v>30</v>
      </c>
      <c r="B10" s="662"/>
      <c r="C10" s="662"/>
      <c r="D10" s="662"/>
      <c r="E10" s="662"/>
      <c r="F10" s="662"/>
      <c r="G10" s="752" t="s">
        <v>557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5" t="s">
        <v>24</v>
      </c>
      <c r="B12" s="936"/>
      <c r="C12" s="936"/>
      <c r="D12" s="936"/>
      <c r="E12" s="936"/>
      <c r="F12" s="937"/>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3"/>
    </row>
    <row r="13" spans="1:50" ht="21" customHeight="1" x14ac:dyDescent="0.15">
      <c r="A13" s="613"/>
      <c r="B13" s="614"/>
      <c r="C13" s="614"/>
      <c r="D13" s="614"/>
      <c r="E13" s="614"/>
      <c r="F13" s="615"/>
      <c r="G13" s="724" t="s">
        <v>6</v>
      </c>
      <c r="H13" s="725"/>
      <c r="I13" s="762" t="s">
        <v>7</v>
      </c>
      <c r="J13" s="763"/>
      <c r="K13" s="763"/>
      <c r="L13" s="763"/>
      <c r="M13" s="763"/>
      <c r="N13" s="763"/>
      <c r="O13" s="764"/>
      <c r="P13" s="658">
        <v>82</v>
      </c>
      <c r="Q13" s="659"/>
      <c r="R13" s="659"/>
      <c r="S13" s="659"/>
      <c r="T13" s="659"/>
      <c r="U13" s="659"/>
      <c r="V13" s="660"/>
      <c r="W13" s="658">
        <v>84</v>
      </c>
      <c r="X13" s="659"/>
      <c r="Y13" s="659"/>
      <c r="Z13" s="659"/>
      <c r="AA13" s="659"/>
      <c r="AB13" s="659"/>
      <c r="AC13" s="660"/>
      <c r="AD13" s="658">
        <v>102</v>
      </c>
      <c r="AE13" s="659"/>
      <c r="AF13" s="659"/>
      <c r="AG13" s="659"/>
      <c r="AH13" s="659"/>
      <c r="AI13" s="659"/>
      <c r="AJ13" s="660"/>
      <c r="AK13" s="658">
        <v>134</v>
      </c>
      <c r="AL13" s="659"/>
      <c r="AM13" s="659"/>
      <c r="AN13" s="659"/>
      <c r="AO13" s="659"/>
      <c r="AP13" s="659"/>
      <c r="AQ13" s="660"/>
      <c r="AR13" s="909"/>
      <c r="AS13" s="910"/>
      <c r="AT13" s="910"/>
      <c r="AU13" s="910"/>
      <c r="AV13" s="910"/>
      <c r="AW13" s="910"/>
      <c r="AX13" s="911"/>
    </row>
    <row r="14" spans="1:50" ht="21" customHeight="1" x14ac:dyDescent="0.15">
      <c r="A14" s="613"/>
      <c r="B14" s="614"/>
      <c r="C14" s="614"/>
      <c r="D14" s="614"/>
      <c r="E14" s="614"/>
      <c r="F14" s="615"/>
      <c r="G14" s="726"/>
      <c r="H14" s="727"/>
      <c r="I14" s="712" t="s">
        <v>8</v>
      </c>
      <c r="J14" s="760"/>
      <c r="K14" s="760"/>
      <c r="L14" s="760"/>
      <c r="M14" s="760"/>
      <c r="N14" s="760"/>
      <c r="O14" s="761"/>
      <c r="P14" s="658" t="s">
        <v>558</v>
      </c>
      <c r="Q14" s="659"/>
      <c r="R14" s="659"/>
      <c r="S14" s="659"/>
      <c r="T14" s="659"/>
      <c r="U14" s="659"/>
      <c r="V14" s="660"/>
      <c r="W14" s="658" t="s">
        <v>558</v>
      </c>
      <c r="X14" s="659"/>
      <c r="Y14" s="659"/>
      <c r="Z14" s="659"/>
      <c r="AA14" s="659"/>
      <c r="AB14" s="659"/>
      <c r="AC14" s="660"/>
      <c r="AD14" s="658" t="s">
        <v>558</v>
      </c>
      <c r="AE14" s="659"/>
      <c r="AF14" s="659"/>
      <c r="AG14" s="659"/>
      <c r="AH14" s="659"/>
      <c r="AI14" s="659"/>
      <c r="AJ14" s="660"/>
      <c r="AK14" s="658" t="s">
        <v>558</v>
      </c>
      <c r="AL14" s="659"/>
      <c r="AM14" s="659"/>
      <c r="AN14" s="659"/>
      <c r="AO14" s="659"/>
      <c r="AP14" s="659"/>
      <c r="AQ14" s="660"/>
      <c r="AR14" s="784"/>
      <c r="AS14" s="784"/>
      <c r="AT14" s="784"/>
      <c r="AU14" s="784"/>
      <c r="AV14" s="784"/>
      <c r="AW14" s="784"/>
      <c r="AX14" s="785"/>
    </row>
    <row r="15" spans="1:50" ht="21" customHeight="1" x14ac:dyDescent="0.15">
      <c r="A15" s="613"/>
      <c r="B15" s="614"/>
      <c r="C15" s="614"/>
      <c r="D15" s="614"/>
      <c r="E15" s="614"/>
      <c r="F15" s="615"/>
      <c r="G15" s="726"/>
      <c r="H15" s="727"/>
      <c r="I15" s="712" t="s">
        <v>51</v>
      </c>
      <c r="J15" s="713"/>
      <c r="K15" s="713"/>
      <c r="L15" s="713"/>
      <c r="M15" s="713"/>
      <c r="N15" s="713"/>
      <c r="O15" s="714"/>
      <c r="P15" s="658" t="s">
        <v>558</v>
      </c>
      <c r="Q15" s="659"/>
      <c r="R15" s="659"/>
      <c r="S15" s="659"/>
      <c r="T15" s="659"/>
      <c r="U15" s="659"/>
      <c r="V15" s="660"/>
      <c r="W15" s="658" t="s">
        <v>558</v>
      </c>
      <c r="X15" s="659"/>
      <c r="Y15" s="659"/>
      <c r="Z15" s="659"/>
      <c r="AA15" s="659"/>
      <c r="AB15" s="659"/>
      <c r="AC15" s="660"/>
      <c r="AD15" s="658" t="s">
        <v>558</v>
      </c>
      <c r="AE15" s="659"/>
      <c r="AF15" s="659"/>
      <c r="AG15" s="659"/>
      <c r="AH15" s="659"/>
      <c r="AI15" s="659"/>
      <c r="AJ15" s="660"/>
      <c r="AK15" s="658" t="s">
        <v>558</v>
      </c>
      <c r="AL15" s="659"/>
      <c r="AM15" s="659"/>
      <c r="AN15" s="659"/>
      <c r="AO15" s="659"/>
      <c r="AP15" s="659"/>
      <c r="AQ15" s="660"/>
      <c r="AR15" s="658"/>
      <c r="AS15" s="659"/>
      <c r="AT15" s="659"/>
      <c r="AU15" s="659"/>
      <c r="AV15" s="659"/>
      <c r="AW15" s="659"/>
      <c r="AX15" s="802"/>
    </row>
    <row r="16" spans="1:50" ht="21" customHeight="1" x14ac:dyDescent="0.15">
      <c r="A16" s="613"/>
      <c r="B16" s="614"/>
      <c r="C16" s="614"/>
      <c r="D16" s="614"/>
      <c r="E16" s="614"/>
      <c r="F16" s="615"/>
      <c r="G16" s="726"/>
      <c r="H16" s="727"/>
      <c r="I16" s="712" t="s">
        <v>52</v>
      </c>
      <c r="J16" s="713"/>
      <c r="K16" s="713"/>
      <c r="L16" s="713"/>
      <c r="M16" s="713"/>
      <c r="N16" s="713"/>
      <c r="O16" s="714"/>
      <c r="P16" s="658" t="s">
        <v>558</v>
      </c>
      <c r="Q16" s="659"/>
      <c r="R16" s="659"/>
      <c r="S16" s="659"/>
      <c r="T16" s="659"/>
      <c r="U16" s="659"/>
      <c r="V16" s="660"/>
      <c r="W16" s="658" t="s">
        <v>558</v>
      </c>
      <c r="X16" s="659"/>
      <c r="Y16" s="659"/>
      <c r="Z16" s="659"/>
      <c r="AA16" s="659"/>
      <c r="AB16" s="659"/>
      <c r="AC16" s="660"/>
      <c r="AD16" s="658" t="s">
        <v>558</v>
      </c>
      <c r="AE16" s="659"/>
      <c r="AF16" s="659"/>
      <c r="AG16" s="659"/>
      <c r="AH16" s="659"/>
      <c r="AI16" s="659"/>
      <c r="AJ16" s="660"/>
      <c r="AK16" s="658" t="s">
        <v>558</v>
      </c>
      <c r="AL16" s="659"/>
      <c r="AM16" s="659"/>
      <c r="AN16" s="659"/>
      <c r="AO16" s="659"/>
      <c r="AP16" s="659"/>
      <c r="AQ16" s="660"/>
      <c r="AR16" s="755"/>
      <c r="AS16" s="756"/>
      <c r="AT16" s="756"/>
      <c r="AU16" s="756"/>
      <c r="AV16" s="756"/>
      <c r="AW16" s="756"/>
      <c r="AX16" s="757"/>
    </row>
    <row r="17" spans="1:50" ht="24.75" customHeight="1" x14ac:dyDescent="0.15">
      <c r="A17" s="613"/>
      <c r="B17" s="614"/>
      <c r="C17" s="614"/>
      <c r="D17" s="614"/>
      <c r="E17" s="614"/>
      <c r="F17" s="615"/>
      <c r="G17" s="726"/>
      <c r="H17" s="727"/>
      <c r="I17" s="712" t="s">
        <v>50</v>
      </c>
      <c r="J17" s="760"/>
      <c r="K17" s="760"/>
      <c r="L17" s="760"/>
      <c r="M17" s="760"/>
      <c r="N17" s="760"/>
      <c r="O17" s="761"/>
      <c r="P17" s="658" t="s">
        <v>558</v>
      </c>
      <c r="Q17" s="659"/>
      <c r="R17" s="659"/>
      <c r="S17" s="659"/>
      <c r="T17" s="659"/>
      <c r="U17" s="659"/>
      <c r="V17" s="660"/>
      <c r="W17" s="658" t="s">
        <v>558</v>
      </c>
      <c r="X17" s="659"/>
      <c r="Y17" s="659"/>
      <c r="Z17" s="659"/>
      <c r="AA17" s="659"/>
      <c r="AB17" s="659"/>
      <c r="AC17" s="660"/>
      <c r="AD17" s="658" t="s">
        <v>558</v>
      </c>
      <c r="AE17" s="659"/>
      <c r="AF17" s="659"/>
      <c r="AG17" s="659"/>
      <c r="AH17" s="659"/>
      <c r="AI17" s="659"/>
      <c r="AJ17" s="660"/>
      <c r="AK17" s="658" t="s">
        <v>558</v>
      </c>
      <c r="AL17" s="659"/>
      <c r="AM17" s="659"/>
      <c r="AN17" s="659"/>
      <c r="AO17" s="659"/>
      <c r="AP17" s="659"/>
      <c r="AQ17" s="660"/>
      <c r="AR17" s="907"/>
      <c r="AS17" s="907"/>
      <c r="AT17" s="907"/>
      <c r="AU17" s="907"/>
      <c r="AV17" s="907"/>
      <c r="AW17" s="907"/>
      <c r="AX17" s="908"/>
    </row>
    <row r="18" spans="1:50" ht="24.75" customHeight="1" x14ac:dyDescent="0.15">
      <c r="A18" s="613"/>
      <c r="B18" s="614"/>
      <c r="C18" s="614"/>
      <c r="D18" s="614"/>
      <c r="E18" s="614"/>
      <c r="F18" s="615"/>
      <c r="G18" s="728"/>
      <c r="H18" s="729"/>
      <c r="I18" s="717" t="s">
        <v>20</v>
      </c>
      <c r="J18" s="718"/>
      <c r="K18" s="718"/>
      <c r="L18" s="718"/>
      <c r="M18" s="718"/>
      <c r="N18" s="718"/>
      <c r="O18" s="719"/>
      <c r="P18" s="869">
        <f>SUM(P13:V17)</f>
        <v>82</v>
      </c>
      <c r="Q18" s="870"/>
      <c r="R18" s="870"/>
      <c r="S18" s="870"/>
      <c r="T18" s="870"/>
      <c r="U18" s="870"/>
      <c r="V18" s="871"/>
      <c r="W18" s="869">
        <f>SUM(W13:AC17)</f>
        <v>84</v>
      </c>
      <c r="X18" s="870"/>
      <c r="Y18" s="870"/>
      <c r="Z18" s="870"/>
      <c r="AA18" s="870"/>
      <c r="AB18" s="870"/>
      <c r="AC18" s="871"/>
      <c r="AD18" s="869">
        <f>SUM(AD13:AJ17)</f>
        <v>102</v>
      </c>
      <c r="AE18" s="870"/>
      <c r="AF18" s="870"/>
      <c r="AG18" s="870"/>
      <c r="AH18" s="870"/>
      <c r="AI18" s="870"/>
      <c r="AJ18" s="871"/>
      <c r="AK18" s="869">
        <f>SUM(AK13:AQ17)</f>
        <v>134</v>
      </c>
      <c r="AL18" s="870"/>
      <c r="AM18" s="870"/>
      <c r="AN18" s="870"/>
      <c r="AO18" s="870"/>
      <c r="AP18" s="870"/>
      <c r="AQ18" s="871"/>
      <c r="AR18" s="869">
        <f>SUM(AR13:AX17)</f>
        <v>0</v>
      </c>
      <c r="AS18" s="870"/>
      <c r="AT18" s="870"/>
      <c r="AU18" s="870"/>
      <c r="AV18" s="870"/>
      <c r="AW18" s="870"/>
      <c r="AX18" s="872"/>
    </row>
    <row r="19" spans="1:50" ht="24.75" customHeight="1" x14ac:dyDescent="0.15">
      <c r="A19" s="613"/>
      <c r="B19" s="614"/>
      <c r="C19" s="614"/>
      <c r="D19" s="614"/>
      <c r="E19" s="614"/>
      <c r="F19" s="615"/>
      <c r="G19" s="867" t="s">
        <v>9</v>
      </c>
      <c r="H19" s="868"/>
      <c r="I19" s="868"/>
      <c r="J19" s="868"/>
      <c r="K19" s="868"/>
      <c r="L19" s="868"/>
      <c r="M19" s="868"/>
      <c r="N19" s="868"/>
      <c r="O19" s="868"/>
      <c r="P19" s="658">
        <v>58</v>
      </c>
      <c r="Q19" s="659"/>
      <c r="R19" s="659"/>
      <c r="S19" s="659"/>
      <c r="T19" s="659"/>
      <c r="U19" s="659"/>
      <c r="V19" s="660"/>
      <c r="W19" s="658">
        <v>66</v>
      </c>
      <c r="X19" s="659"/>
      <c r="Y19" s="659"/>
      <c r="Z19" s="659"/>
      <c r="AA19" s="659"/>
      <c r="AB19" s="659"/>
      <c r="AC19" s="660"/>
      <c r="AD19" s="658">
        <v>89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67" t="s">
        <v>10</v>
      </c>
      <c r="H20" s="868"/>
      <c r="I20" s="868"/>
      <c r="J20" s="868"/>
      <c r="K20" s="868"/>
      <c r="L20" s="868"/>
      <c r="M20" s="868"/>
      <c r="N20" s="868"/>
      <c r="O20" s="868"/>
      <c r="P20" s="311">
        <f>IF(P18=0, "-", SUM(P19)/P18)</f>
        <v>0.70731707317073167</v>
      </c>
      <c r="Q20" s="311"/>
      <c r="R20" s="311"/>
      <c r="S20" s="311"/>
      <c r="T20" s="311"/>
      <c r="U20" s="311"/>
      <c r="V20" s="311"/>
      <c r="W20" s="311">
        <f t="shared" ref="W20" si="0">IF(W18=0, "-", SUM(W19)/W18)</f>
        <v>0.7857142857142857</v>
      </c>
      <c r="X20" s="311"/>
      <c r="Y20" s="311"/>
      <c r="Z20" s="311"/>
      <c r="AA20" s="311"/>
      <c r="AB20" s="311"/>
      <c r="AC20" s="311"/>
      <c r="AD20" s="311">
        <f t="shared" ref="AD20" si="1">IF(AD18=0, "-", SUM(AD19)/AD18)</f>
        <v>0.87254901960784315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0"/>
      <c r="B21" s="841"/>
      <c r="C21" s="841"/>
      <c r="D21" s="841"/>
      <c r="E21" s="841"/>
      <c r="F21" s="938"/>
      <c r="G21" s="309" t="s">
        <v>496</v>
      </c>
      <c r="H21" s="310"/>
      <c r="I21" s="310"/>
      <c r="J21" s="310"/>
      <c r="K21" s="310"/>
      <c r="L21" s="310"/>
      <c r="M21" s="310"/>
      <c r="N21" s="310"/>
      <c r="O21" s="310"/>
      <c r="P21" s="311">
        <f>IF(P19=0, "-", SUM(P19)/SUM(P13,P14))</f>
        <v>0.70731707317073167</v>
      </c>
      <c r="Q21" s="311"/>
      <c r="R21" s="311"/>
      <c r="S21" s="311"/>
      <c r="T21" s="311"/>
      <c r="U21" s="311"/>
      <c r="V21" s="311"/>
      <c r="W21" s="311">
        <f t="shared" ref="W21" si="2">IF(W19=0, "-", SUM(W19)/SUM(W13,W14))</f>
        <v>0.7857142857142857</v>
      </c>
      <c r="X21" s="311"/>
      <c r="Y21" s="311"/>
      <c r="Z21" s="311"/>
      <c r="AA21" s="311"/>
      <c r="AB21" s="311"/>
      <c r="AC21" s="311"/>
      <c r="AD21" s="311">
        <f t="shared" ref="AD21" si="3">IF(AD19=0, "-", SUM(AD19)/SUM(AD13,AD14))</f>
        <v>0.87254901960784315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6" t="s">
        <v>536</v>
      </c>
      <c r="B22" s="957"/>
      <c r="C22" s="957"/>
      <c r="D22" s="957"/>
      <c r="E22" s="957"/>
      <c r="F22" s="958"/>
      <c r="G22" s="943" t="s">
        <v>473</v>
      </c>
      <c r="H22" s="215"/>
      <c r="I22" s="215"/>
      <c r="J22" s="215"/>
      <c r="K22" s="215"/>
      <c r="L22" s="215"/>
      <c r="M22" s="215"/>
      <c r="N22" s="215"/>
      <c r="O22" s="216"/>
      <c r="P22" s="928" t="s">
        <v>534</v>
      </c>
      <c r="Q22" s="215"/>
      <c r="R22" s="215"/>
      <c r="S22" s="215"/>
      <c r="T22" s="215"/>
      <c r="U22" s="215"/>
      <c r="V22" s="216"/>
      <c r="W22" s="928" t="s">
        <v>535</v>
      </c>
      <c r="X22" s="215"/>
      <c r="Y22" s="215"/>
      <c r="Z22" s="215"/>
      <c r="AA22" s="215"/>
      <c r="AB22" s="215"/>
      <c r="AC22" s="216"/>
      <c r="AD22" s="928" t="s">
        <v>472</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x14ac:dyDescent="0.15">
      <c r="A23" s="959"/>
      <c r="B23" s="960"/>
      <c r="C23" s="960"/>
      <c r="D23" s="960"/>
      <c r="E23" s="960"/>
      <c r="F23" s="961"/>
      <c r="G23" s="944" t="s">
        <v>608</v>
      </c>
      <c r="H23" s="945"/>
      <c r="I23" s="945"/>
      <c r="J23" s="945"/>
      <c r="K23" s="945"/>
      <c r="L23" s="945"/>
      <c r="M23" s="945"/>
      <c r="N23" s="945"/>
      <c r="O23" s="946"/>
      <c r="P23" s="909">
        <v>133.80000000000001</v>
      </c>
      <c r="Q23" s="910"/>
      <c r="R23" s="910"/>
      <c r="S23" s="910"/>
      <c r="T23" s="910"/>
      <c r="U23" s="910"/>
      <c r="V23" s="929"/>
      <c r="W23" s="909"/>
      <c r="X23" s="910"/>
      <c r="Y23" s="910"/>
      <c r="Z23" s="910"/>
      <c r="AA23" s="910"/>
      <c r="AB23" s="910"/>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t="s">
        <v>609</v>
      </c>
      <c r="H24" s="948"/>
      <c r="I24" s="948"/>
      <c r="J24" s="948"/>
      <c r="K24" s="948"/>
      <c r="L24" s="948"/>
      <c r="M24" s="948"/>
      <c r="N24" s="948"/>
      <c r="O24" s="949"/>
      <c r="P24" s="658">
        <v>0.3</v>
      </c>
      <c r="Q24" s="659"/>
      <c r="R24" s="659"/>
      <c r="S24" s="659"/>
      <c r="T24" s="659"/>
      <c r="U24" s="659"/>
      <c r="V24" s="660"/>
      <c r="W24" s="658"/>
      <c r="X24" s="659"/>
      <c r="Y24" s="659"/>
      <c r="Z24" s="659"/>
      <c r="AA24" s="659"/>
      <c r="AB24" s="659"/>
      <c r="AC24" s="66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t="s">
        <v>610</v>
      </c>
      <c r="H25" s="948"/>
      <c r="I25" s="948"/>
      <c r="J25" s="948"/>
      <c r="K25" s="948"/>
      <c r="L25" s="948"/>
      <c r="M25" s="948"/>
      <c r="N25" s="948"/>
      <c r="O25" s="949"/>
      <c r="P25" s="658">
        <v>0.2</v>
      </c>
      <c r="Q25" s="659"/>
      <c r="R25" s="659"/>
      <c r="S25" s="659"/>
      <c r="T25" s="659"/>
      <c r="U25" s="659"/>
      <c r="V25" s="660"/>
      <c r="W25" s="658"/>
      <c r="X25" s="659"/>
      <c r="Y25" s="659"/>
      <c r="Z25" s="659"/>
      <c r="AA25" s="659"/>
      <c r="AB25" s="659"/>
      <c r="AC25" s="66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t="s">
        <v>611</v>
      </c>
      <c r="H26" s="948"/>
      <c r="I26" s="948"/>
      <c r="J26" s="948"/>
      <c r="K26" s="948"/>
      <c r="L26" s="948"/>
      <c r="M26" s="948"/>
      <c r="N26" s="948"/>
      <c r="O26" s="949"/>
      <c r="P26" s="658">
        <v>0.2</v>
      </c>
      <c r="Q26" s="659"/>
      <c r="R26" s="659"/>
      <c r="S26" s="659"/>
      <c r="T26" s="659"/>
      <c r="U26" s="659"/>
      <c r="V26" s="660"/>
      <c r="W26" s="658"/>
      <c r="X26" s="659"/>
      <c r="Y26" s="659"/>
      <c r="Z26" s="659"/>
      <c r="AA26" s="659"/>
      <c r="AB26" s="659"/>
      <c r="AC26" s="66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58"/>
      <c r="Q27" s="659"/>
      <c r="R27" s="659"/>
      <c r="S27" s="659"/>
      <c r="T27" s="659"/>
      <c r="U27" s="659"/>
      <c r="V27" s="660"/>
      <c r="W27" s="658"/>
      <c r="X27" s="659"/>
      <c r="Y27" s="659"/>
      <c r="Z27" s="659"/>
      <c r="AA27" s="659"/>
      <c r="AB27" s="659"/>
      <c r="AC27" s="66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477</v>
      </c>
      <c r="H28" s="951"/>
      <c r="I28" s="951"/>
      <c r="J28" s="951"/>
      <c r="K28" s="951"/>
      <c r="L28" s="951"/>
      <c r="M28" s="951"/>
      <c r="N28" s="951"/>
      <c r="O28" s="952"/>
      <c r="P28" s="869">
        <f>P29-SUM(P23:P27)</f>
        <v>-0.5</v>
      </c>
      <c r="Q28" s="870"/>
      <c r="R28" s="870"/>
      <c r="S28" s="870"/>
      <c r="T28" s="870"/>
      <c r="U28" s="870"/>
      <c r="V28" s="871"/>
      <c r="W28" s="869">
        <f>W29-SUM(W23:W27)</f>
        <v>0</v>
      </c>
      <c r="X28" s="870"/>
      <c r="Y28" s="870"/>
      <c r="Z28" s="870"/>
      <c r="AA28" s="870"/>
      <c r="AB28" s="870"/>
      <c r="AC28" s="871"/>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474</v>
      </c>
      <c r="H29" s="954"/>
      <c r="I29" s="954"/>
      <c r="J29" s="954"/>
      <c r="K29" s="954"/>
      <c r="L29" s="954"/>
      <c r="M29" s="954"/>
      <c r="N29" s="954"/>
      <c r="O29" s="955"/>
      <c r="P29" s="925">
        <f>AK13</f>
        <v>134</v>
      </c>
      <c r="Q29" s="926"/>
      <c r="R29" s="926"/>
      <c r="S29" s="926"/>
      <c r="T29" s="926"/>
      <c r="U29" s="926"/>
      <c r="V29" s="927"/>
      <c r="W29" s="925">
        <f>AR13</f>
        <v>0</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2" t="s">
        <v>490</v>
      </c>
      <c r="B30" s="853"/>
      <c r="C30" s="853"/>
      <c r="D30" s="853"/>
      <c r="E30" s="853"/>
      <c r="F30" s="854"/>
      <c r="G30" s="771" t="s">
        <v>265</v>
      </c>
      <c r="H30" s="772"/>
      <c r="I30" s="772"/>
      <c r="J30" s="772"/>
      <c r="K30" s="772"/>
      <c r="L30" s="772"/>
      <c r="M30" s="772"/>
      <c r="N30" s="772"/>
      <c r="O30" s="773"/>
      <c r="P30" s="848" t="s">
        <v>59</v>
      </c>
      <c r="Q30" s="772"/>
      <c r="R30" s="772"/>
      <c r="S30" s="772"/>
      <c r="T30" s="772"/>
      <c r="U30" s="772"/>
      <c r="V30" s="772"/>
      <c r="W30" s="772"/>
      <c r="X30" s="773"/>
      <c r="Y30" s="845"/>
      <c r="Z30" s="846"/>
      <c r="AA30" s="847"/>
      <c r="AB30" s="849" t="s">
        <v>11</v>
      </c>
      <c r="AC30" s="850"/>
      <c r="AD30" s="851"/>
      <c r="AE30" s="849" t="s">
        <v>357</v>
      </c>
      <c r="AF30" s="850"/>
      <c r="AG30" s="850"/>
      <c r="AH30" s="851"/>
      <c r="AI30" s="849" t="s">
        <v>363</v>
      </c>
      <c r="AJ30" s="850"/>
      <c r="AK30" s="850"/>
      <c r="AL30" s="851"/>
      <c r="AM30" s="905" t="s">
        <v>471</v>
      </c>
      <c r="AN30" s="905"/>
      <c r="AO30" s="905"/>
      <c r="AP30" s="849"/>
      <c r="AQ30" s="765" t="s">
        <v>355</v>
      </c>
      <c r="AR30" s="766"/>
      <c r="AS30" s="766"/>
      <c r="AT30" s="767"/>
      <c r="AU30" s="772" t="s">
        <v>253</v>
      </c>
      <c r="AV30" s="772"/>
      <c r="AW30" s="772"/>
      <c r="AX30" s="90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637</v>
      </c>
      <c r="AR31" s="193"/>
      <c r="AS31" s="126" t="s">
        <v>356</v>
      </c>
      <c r="AT31" s="127"/>
      <c r="AU31" s="192">
        <v>30</v>
      </c>
      <c r="AV31" s="192"/>
      <c r="AW31" s="394" t="s">
        <v>300</v>
      </c>
      <c r="AX31" s="395"/>
    </row>
    <row r="32" spans="1:50" ht="45.75" customHeight="1" x14ac:dyDescent="0.15">
      <c r="A32" s="399"/>
      <c r="B32" s="397"/>
      <c r="C32" s="397"/>
      <c r="D32" s="397"/>
      <c r="E32" s="397"/>
      <c r="F32" s="398"/>
      <c r="G32" s="560" t="s">
        <v>559</v>
      </c>
      <c r="H32" s="561"/>
      <c r="I32" s="561"/>
      <c r="J32" s="561"/>
      <c r="K32" s="561"/>
      <c r="L32" s="561"/>
      <c r="M32" s="561"/>
      <c r="N32" s="561"/>
      <c r="O32" s="562"/>
      <c r="P32" s="98" t="s">
        <v>647</v>
      </c>
      <c r="Q32" s="98"/>
      <c r="R32" s="98"/>
      <c r="S32" s="98"/>
      <c r="T32" s="98"/>
      <c r="U32" s="98"/>
      <c r="V32" s="98"/>
      <c r="W32" s="98"/>
      <c r="X32" s="99"/>
      <c r="Y32" s="467" t="s">
        <v>12</v>
      </c>
      <c r="Z32" s="527"/>
      <c r="AA32" s="528"/>
      <c r="AB32" s="634" t="s">
        <v>14</v>
      </c>
      <c r="AC32" s="634"/>
      <c r="AD32" s="634"/>
      <c r="AE32" s="211">
        <v>98</v>
      </c>
      <c r="AF32" s="212"/>
      <c r="AG32" s="212"/>
      <c r="AH32" s="212"/>
      <c r="AI32" s="211">
        <v>97</v>
      </c>
      <c r="AJ32" s="212"/>
      <c r="AK32" s="212"/>
      <c r="AL32" s="212"/>
      <c r="AM32" s="211">
        <v>97</v>
      </c>
      <c r="AN32" s="212"/>
      <c r="AO32" s="212"/>
      <c r="AP32" s="212"/>
      <c r="AQ32" s="333" t="s">
        <v>637</v>
      </c>
      <c r="AR32" s="200"/>
      <c r="AS32" s="200"/>
      <c r="AT32" s="334"/>
      <c r="AU32" s="212" t="s">
        <v>640</v>
      </c>
      <c r="AV32" s="212"/>
      <c r="AW32" s="212"/>
      <c r="AX32" s="214"/>
    </row>
    <row r="33" spans="1:50" ht="45.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634" t="s">
        <v>14</v>
      </c>
      <c r="AC33" s="634"/>
      <c r="AD33" s="634"/>
      <c r="AE33" s="211">
        <v>90</v>
      </c>
      <c r="AF33" s="212"/>
      <c r="AG33" s="212"/>
      <c r="AH33" s="212"/>
      <c r="AI33" s="211">
        <v>90</v>
      </c>
      <c r="AJ33" s="212"/>
      <c r="AK33" s="212"/>
      <c r="AL33" s="213"/>
      <c r="AM33" s="211">
        <v>90</v>
      </c>
      <c r="AN33" s="212"/>
      <c r="AO33" s="212"/>
      <c r="AP33" s="212"/>
      <c r="AQ33" s="333" t="s">
        <v>638</v>
      </c>
      <c r="AR33" s="200"/>
      <c r="AS33" s="200"/>
      <c r="AT33" s="334"/>
      <c r="AU33" s="212">
        <v>90</v>
      </c>
      <c r="AV33" s="212"/>
      <c r="AW33" s="212"/>
      <c r="AX33" s="214"/>
    </row>
    <row r="34" spans="1:50" ht="45.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109</v>
      </c>
      <c r="AF34" s="212"/>
      <c r="AG34" s="212"/>
      <c r="AH34" s="212"/>
      <c r="AI34" s="211">
        <v>107</v>
      </c>
      <c r="AJ34" s="212"/>
      <c r="AK34" s="212"/>
      <c r="AL34" s="212"/>
      <c r="AM34" s="211">
        <v>107</v>
      </c>
      <c r="AN34" s="212"/>
      <c r="AO34" s="212"/>
      <c r="AP34" s="212"/>
      <c r="AQ34" s="333" t="s">
        <v>637</v>
      </c>
      <c r="AR34" s="200"/>
      <c r="AS34" s="200"/>
      <c r="AT34" s="334"/>
      <c r="AU34" s="212" t="s">
        <v>641</v>
      </c>
      <c r="AV34" s="212"/>
      <c r="AW34" s="212"/>
      <c r="AX34" s="214"/>
    </row>
    <row r="35" spans="1:50" ht="23.25" customHeight="1" x14ac:dyDescent="0.15">
      <c r="A35" s="219" t="s">
        <v>524</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8" t="s">
        <v>490</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t="s">
        <v>637</v>
      </c>
      <c r="AR38" s="193"/>
      <c r="AS38" s="126" t="s">
        <v>356</v>
      </c>
      <c r="AT38" s="127"/>
      <c r="AU38" s="192">
        <v>30</v>
      </c>
      <c r="AV38" s="192"/>
      <c r="AW38" s="394" t="s">
        <v>300</v>
      </c>
      <c r="AX38" s="395"/>
    </row>
    <row r="39" spans="1:50" ht="48.75" customHeight="1" x14ac:dyDescent="0.15">
      <c r="A39" s="399"/>
      <c r="B39" s="397"/>
      <c r="C39" s="397"/>
      <c r="D39" s="397"/>
      <c r="E39" s="397"/>
      <c r="F39" s="398"/>
      <c r="G39" s="560" t="s">
        <v>561</v>
      </c>
      <c r="H39" s="561"/>
      <c r="I39" s="561"/>
      <c r="J39" s="561"/>
      <c r="K39" s="561"/>
      <c r="L39" s="561"/>
      <c r="M39" s="561"/>
      <c r="N39" s="561"/>
      <c r="O39" s="562"/>
      <c r="P39" s="98" t="s">
        <v>648</v>
      </c>
      <c r="Q39" s="98"/>
      <c r="R39" s="98"/>
      <c r="S39" s="98"/>
      <c r="T39" s="98"/>
      <c r="U39" s="98"/>
      <c r="V39" s="98"/>
      <c r="W39" s="98"/>
      <c r="X39" s="99"/>
      <c r="Y39" s="467" t="s">
        <v>12</v>
      </c>
      <c r="Z39" s="527"/>
      <c r="AA39" s="528"/>
      <c r="AB39" s="457" t="s">
        <v>564</v>
      </c>
      <c r="AC39" s="457"/>
      <c r="AD39" s="457"/>
      <c r="AE39" s="211">
        <v>87</v>
      </c>
      <c r="AF39" s="212"/>
      <c r="AG39" s="212"/>
      <c r="AH39" s="212"/>
      <c r="AI39" s="211">
        <v>89</v>
      </c>
      <c r="AJ39" s="212"/>
      <c r="AK39" s="212"/>
      <c r="AL39" s="212"/>
      <c r="AM39" s="211">
        <v>92</v>
      </c>
      <c r="AN39" s="212"/>
      <c r="AO39" s="212"/>
      <c r="AP39" s="212"/>
      <c r="AQ39" s="333" t="s">
        <v>637</v>
      </c>
      <c r="AR39" s="200"/>
      <c r="AS39" s="200"/>
      <c r="AT39" s="334"/>
      <c r="AU39" s="212" t="s">
        <v>641</v>
      </c>
      <c r="AV39" s="212"/>
      <c r="AW39" s="212"/>
      <c r="AX39" s="214"/>
    </row>
    <row r="40" spans="1:50" ht="48.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564</v>
      </c>
      <c r="AC40" s="457"/>
      <c r="AD40" s="457"/>
      <c r="AE40" s="211">
        <v>70</v>
      </c>
      <c r="AF40" s="212"/>
      <c r="AG40" s="212"/>
      <c r="AH40" s="212"/>
      <c r="AI40" s="211">
        <v>70</v>
      </c>
      <c r="AJ40" s="212"/>
      <c r="AK40" s="212"/>
      <c r="AL40" s="212"/>
      <c r="AM40" s="211">
        <v>70</v>
      </c>
      <c r="AN40" s="212"/>
      <c r="AO40" s="212"/>
      <c r="AP40" s="212"/>
      <c r="AQ40" s="333" t="s">
        <v>639</v>
      </c>
      <c r="AR40" s="200"/>
      <c r="AS40" s="200"/>
      <c r="AT40" s="334"/>
      <c r="AU40" s="212">
        <v>70</v>
      </c>
      <c r="AV40" s="212"/>
      <c r="AW40" s="212"/>
      <c r="AX40" s="214"/>
    </row>
    <row r="41" spans="1:50" ht="48.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124</v>
      </c>
      <c r="AF41" s="212"/>
      <c r="AG41" s="212"/>
      <c r="AH41" s="212"/>
      <c r="AI41" s="211">
        <v>127</v>
      </c>
      <c r="AJ41" s="212"/>
      <c r="AK41" s="212"/>
      <c r="AL41" s="212"/>
      <c r="AM41" s="211">
        <v>131</v>
      </c>
      <c r="AN41" s="212"/>
      <c r="AO41" s="212"/>
      <c r="AP41" s="212"/>
      <c r="AQ41" s="333" t="s">
        <v>637</v>
      </c>
      <c r="AR41" s="200"/>
      <c r="AS41" s="200"/>
      <c r="AT41" s="334"/>
      <c r="AU41" s="212" t="s">
        <v>641</v>
      </c>
      <c r="AV41" s="212"/>
      <c r="AW41" s="212"/>
      <c r="AX41" s="214"/>
    </row>
    <row r="42" spans="1:50" ht="23.25" customHeight="1" x14ac:dyDescent="0.15">
      <c r="A42" s="219" t="s">
        <v>524</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8" t="s">
        <v>490</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t="s">
        <v>641</v>
      </c>
      <c r="AR45" s="193"/>
      <c r="AS45" s="126" t="s">
        <v>356</v>
      </c>
      <c r="AT45" s="127"/>
      <c r="AU45" s="192">
        <v>30</v>
      </c>
      <c r="AV45" s="192"/>
      <c r="AW45" s="394" t="s">
        <v>300</v>
      </c>
      <c r="AX45" s="395"/>
    </row>
    <row r="46" spans="1:50" ht="52.5" customHeight="1" x14ac:dyDescent="0.15">
      <c r="A46" s="399"/>
      <c r="B46" s="397"/>
      <c r="C46" s="397"/>
      <c r="D46" s="397"/>
      <c r="E46" s="397"/>
      <c r="F46" s="398"/>
      <c r="G46" s="560" t="s">
        <v>563</v>
      </c>
      <c r="H46" s="561"/>
      <c r="I46" s="561"/>
      <c r="J46" s="561"/>
      <c r="K46" s="561"/>
      <c r="L46" s="561"/>
      <c r="M46" s="561"/>
      <c r="N46" s="561"/>
      <c r="O46" s="562"/>
      <c r="P46" s="98" t="s">
        <v>649</v>
      </c>
      <c r="Q46" s="98"/>
      <c r="R46" s="98"/>
      <c r="S46" s="98"/>
      <c r="T46" s="98"/>
      <c r="U46" s="98"/>
      <c r="V46" s="98"/>
      <c r="W46" s="98"/>
      <c r="X46" s="99"/>
      <c r="Y46" s="467" t="s">
        <v>12</v>
      </c>
      <c r="Z46" s="527"/>
      <c r="AA46" s="528"/>
      <c r="AB46" s="634" t="s">
        <v>14</v>
      </c>
      <c r="AC46" s="634"/>
      <c r="AD46" s="634"/>
      <c r="AE46" s="333" t="s">
        <v>465</v>
      </c>
      <c r="AF46" s="200"/>
      <c r="AG46" s="200"/>
      <c r="AH46" s="334"/>
      <c r="AI46" s="333" t="s">
        <v>465</v>
      </c>
      <c r="AJ46" s="200"/>
      <c r="AK46" s="200"/>
      <c r="AL46" s="334"/>
      <c r="AM46" s="211">
        <v>99</v>
      </c>
      <c r="AN46" s="212"/>
      <c r="AO46" s="212"/>
      <c r="AP46" s="212"/>
      <c r="AQ46" s="333" t="s">
        <v>638</v>
      </c>
      <c r="AR46" s="200"/>
      <c r="AS46" s="200"/>
      <c r="AT46" s="334"/>
      <c r="AU46" s="212" t="s">
        <v>641</v>
      </c>
      <c r="AV46" s="212"/>
      <c r="AW46" s="212"/>
      <c r="AX46" s="214"/>
    </row>
    <row r="47" spans="1:50" ht="5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634" t="s">
        <v>14</v>
      </c>
      <c r="AC47" s="634"/>
      <c r="AD47" s="634"/>
      <c r="AE47" s="333" t="s">
        <v>465</v>
      </c>
      <c r="AF47" s="200"/>
      <c r="AG47" s="200"/>
      <c r="AH47" s="334"/>
      <c r="AI47" s="333" t="s">
        <v>465</v>
      </c>
      <c r="AJ47" s="200"/>
      <c r="AK47" s="200"/>
      <c r="AL47" s="334"/>
      <c r="AM47" s="211">
        <v>80</v>
      </c>
      <c r="AN47" s="212"/>
      <c r="AO47" s="212"/>
      <c r="AP47" s="212"/>
      <c r="AQ47" s="333" t="s">
        <v>641</v>
      </c>
      <c r="AR47" s="200"/>
      <c r="AS47" s="200"/>
      <c r="AT47" s="334"/>
      <c r="AU47" s="212">
        <v>80</v>
      </c>
      <c r="AV47" s="212"/>
      <c r="AW47" s="212"/>
      <c r="AX47" s="214"/>
    </row>
    <row r="48" spans="1:50" ht="5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333" t="s">
        <v>465</v>
      </c>
      <c r="AF48" s="200"/>
      <c r="AG48" s="200"/>
      <c r="AH48" s="334"/>
      <c r="AI48" s="333" t="s">
        <v>465</v>
      </c>
      <c r="AJ48" s="200"/>
      <c r="AK48" s="200"/>
      <c r="AL48" s="334"/>
      <c r="AM48" s="211">
        <v>124</v>
      </c>
      <c r="AN48" s="212"/>
      <c r="AO48" s="212"/>
      <c r="AP48" s="212"/>
      <c r="AQ48" s="333" t="s">
        <v>641</v>
      </c>
      <c r="AR48" s="200"/>
      <c r="AS48" s="200"/>
      <c r="AT48" s="334"/>
      <c r="AU48" s="212" t="s">
        <v>641</v>
      </c>
      <c r="AV48" s="212"/>
      <c r="AW48" s="212"/>
      <c r="AX48" s="214"/>
    </row>
    <row r="49" spans="1:50" ht="23.25" customHeight="1" x14ac:dyDescent="0.15">
      <c r="A49" s="219" t="s">
        <v>524</v>
      </c>
      <c r="B49" s="220"/>
      <c r="C49" s="220"/>
      <c r="D49" s="220"/>
      <c r="E49" s="220"/>
      <c r="F49" s="221"/>
      <c r="G49" s="225" t="s">
        <v>560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14" t="s">
        <v>253</v>
      </c>
      <c r="AV51" s="914"/>
      <c r="AW51" s="914"/>
      <c r="AX51" s="91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14" t="s">
        <v>253</v>
      </c>
      <c r="AV58" s="914"/>
      <c r="AW58" s="914"/>
      <c r="AX58" s="91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1"/>
      <c r="AF77" s="882"/>
      <c r="AG77" s="882"/>
      <c r="AH77" s="882"/>
      <c r="AI77" s="881"/>
      <c r="AJ77" s="882"/>
      <c r="AK77" s="882"/>
      <c r="AL77" s="882"/>
      <c r="AM77" s="881"/>
      <c r="AN77" s="882"/>
      <c r="AO77" s="882"/>
      <c r="AP77" s="882"/>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39"/>
    </row>
    <row r="80" spans="1:50" ht="18.75" hidden="1" customHeight="1" x14ac:dyDescent="0.15">
      <c r="A80" s="855"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7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76"/>
    </row>
    <row r="83" spans="1:60" ht="22.5" hidden="1" customHeight="1" x14ac:dyDescent="0.15">
      <c r="A83" s="85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7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78"/>
    </row>
    <row r="84" spans="1:60" ht="19.5" hidden="1" customHeight="1" x14ac:dyDescent="0.15">
      <c r="A84" s="85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7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0"/>
    </row>
    <row r="85" spans="1:60" ht="18.75" hidden="1" customHeight="1" x14ac:dyDescent="0.15">
      <c r="A85" s="85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5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5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5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5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86" t="s">
        <v>13</v>
      </c>
      <c r="Z99" s="887"/>
      <c r="AA99" s="888"/>
      <c r="AB99" s="883" t="s">
        <v>14</v>
      </c>
      <c r="AC99" s="884"/>
      <c r="AD99" s="88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5"/>
      <c r="Z100" s="846"/>
      <c r="AA100" s="847"/>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650</v>
      </c>
      <c r="AC101" s="457"/>
      <c r="AD101" s="457"/>
      <c r="AE101" s="211">
        <v>4789579</v>
      </c>
      <c r="AF101" s="212"/>
      <c r="AG101" s="212"/>
      <c r="AH101" s="213"/>
      <c r="AI101" s="211">
        <v>3700907</v>
      </c>
      <c r="AJ101" s="212"/>
      <c r="AK101" s="212"/>
      <c r="AL101" s="213"/>
      <c r="AM101" s="211">
        <v>2705929</v>
      </c>
      <c r="AN101" s="212"/>
      <c r="AO101" s="212"/>
      <c r="AP101" s="213"/>
      <c r="AQ101" s="211" t="s">
        <v>641</v>
      </c>
      <c r="AR101" s="212"/>
      <c r="AS101" s="212"/>
      <c r="AT101" s="213"/>
      <c r="AU101" s="211" t="s">
        <v>642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650</v>
      </c>
      <c r="AC102" s="457"/>
      <c r="AD102" s="457"/>
      <c r="AE102" s="414">
        <v>2500000</v>
      </c>
      <c r="AF102" s="414"/>
      <c r="AG102" s="414"/>
      <c r="AH102" s="414"/>
      <c r="AI102" s="414">
        <v>3000000</v>
      </c>
      <c r="AJ102" s="414"/>
      <c r="AK102" s="414"/>
      <c r="AL102" s="414"/>
      <c r="AM102" s="414">
        <v>3000000</v>
      </c>
      <c r="AN102" s="414"/>
      <c r="AO102" s="414"/>
      <c r="AP102" s="414"/>
      <c r="AQ102" s="266">
        <v>3000000</v>
      </c>
      <c r="AR102" s="267"/>
      <c r="AS102" s="267"/>
      <c r="AT102" s="312"/>
      <c r="AU102" s="266" t="s">
        <v>643</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650</v>
      </c>
      <c r="AC104" s="542"/>
      <c r="AD104" s="543"/>
      <c r="AE104" s="211">
        <v>2896</v>
      </c>
      <c r="AF104" s="212"/>
      <c r="AG104" s="212"/>
      <c r="AH104" s="213"/>
      <c r="AI104" s="211">
        <v>5910</v>
      </c>
      <c r="AJ104" s="212"/>
      <c r="AK104" s="212"/>
      <c r="AL104" s="213"/>
      <c r="AM104" s="211">
        <v>6313</v>
      </c>
      <c r="AN104" s="212"/>
      <c r="AO104" s="212"/>
      <c r="AP104" s="213"/>
      <c r="AQ104" s="211" t="s">
        <v>641</v>
      </c>
      <c r="AR104" s="212"/>
      <c r="AS104" s="212"/>
      <c r="AT104" s="213"/>
      <c r="AU104" s="211" t="s">
        <v>644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650</v>
      </c>
      <c r="AC105" s="465"/>
      <c r="AD105" s="466"/>
      <c r="AE105" s="414">
        <v>4560</v>
      </c>
      <c r="AF105" s="414"/>
      <c r="AG105" s="414"/>
      <c r="AH105" s="414"/>
      <c r="AI105" s="414">
        <v>4560</v>
      </c>
      <c r="AJ105" s="414"/>
      <c r="AK105" s="414"/>
      <c r="AL105" s="414"/>
      <c r="AM105" s="414">
        <v>4560</v>
      </c>
      <c r="AN105" s="414"/>
      <c r="AO105" s="414"/>
      <c r="AP105" s="414"/>
      <c r="AQ105" s="211">
        <v>4560</v>
      </c>
      <c r="AR105" s="212"/>
      <c r="AS105" s="212"/>
      <c r="AT105" s="213"/>
      <c r="AU105" s="266" t="s">
        <v>642</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2" t="s">
        <v>539</v>
      </c>
      <c r="AR115" s="593"/>
      <c r="AS115" s="593"/>
      <c r="AT115" s="593"/>
      <c r="AU115" s="593"/>
      <c r="AV115" s="593"/>
      <c r="AW115" s="593"/>
      <c r="AX115" s="594"/>
    </row>
    <row r="116" spans="1:50" ht="23.25" hidden="1" customHeight="1" x14ac:dyDescent="0.15">
      <c r="A116" s="435"/>
      <c r="B116" s="436"/>
      <c r="C116" s="436"/>
      <c r="D116" s="436"/>
      <c r="E116" s="436"/>
      <c r="F116" s="437"/>
      <c r="G116" s="389" t="s">
        <v>538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2" t="s">
        <v>539</v>
      </c>
      <c r="AR118" s="593"/>
      <c r="AS118" s="593"/>
      <c r="AT118" s="593"/>
      <c r="AU118" s="593"/>
      <c r="AV118" s="593"/>
      <c r="AW118" s="593"/>
      <c r="AX118" s="594"/>
    </row>
    <row r="119" spans="1:50" ht="23.25" customHeight="1" x14ac:dyDescent="0.15">
      <c r="A119" s="435"/>
      <c r="B119" s="436"/>
      <c r="C119" s="436"/>
      <c r="D119" s="436"/>
      <c r="E119" s="436"/>
      <c r="F119" s="437"/>
      <c r="G119" s="389" t="s">
        <v>567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569</v>
      </c>
      <c r="AC119" s="459"/>
      <c r="AD119" s="460"/>
      <c r="AE119" s="414">
        <v>8</v>
      </c>
      <c r="AF119" s="414"/>
      <c r="AG119" s="414"/>
      <c r="AH119" s="414"/>
      <c r="AI119" s="414">
        <v>14</v>
      </c>
      <c r="AJ119" s="414"/>
      <c r="AK119" s="414"/>
      <c r="AL119" s="414"/>
      <c r="AM119" s="414">
        <v>20</v>
      </c>
      <c r="AN119" s="414"/>
      <c r="AO119" s="414"/>
      <c r="AP119" s="414"/>
      <c r="AQ119" s="414" t="s">
        <v>645</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625" t="s">
        <v>571</v>
      </c>
      <c r="AF120" s="547"/>
      <c r="AG120" s="547"/>
      <c r="AH120" s="547"/>
      <c r="AI120" s="625" t="s">
        <v>572</v>
      </c>
      <c r="AJ120" s="547"/>
      <c r="AK120" s="547"/>
      <c r="AL120" s="547"/>
      <c r="AM120" s="625" t="s">
        <v>624</v>
      </c>
      <c r="AN120" s="547"/>
      <c r="AO120" s="547"/>
      <c r="AP120" s="547"/>
      <c r="AQ120" s="547" t="s">
        <v>645</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2" t="s">
        <v>539</v>
      </c>
      <c r="AR121" s="593"/>
      <c r="AS121" s="593"/>
      <c r="AT121" s="593"/>
      <c r="AU121" s="593"/>
      <c r="AV121" s="593"/>
      <c r="AW121" s="593"/>
      <c r="AX121" s="594"/>
    </row>
    <row r="122" spans="1:50" ht="23.25" customHeight="1" x14ac:dyDescent="0.15">
      <c r="A122" s="435"/>
      <c r="B122" s="436"/>
      <c r="C122" s="436"/>
      <c r="D122" s="436"/>
      <c r="E122" s="436"/>
      <c r="F122" s="437"/>
      <c r="G122" s="389" t="s">
        <v>568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569</v>
      </c>
      <c r="AC122" s="459"/>
      <c r="AD122" s="460"/>
      <c r="AE122" s="414">
        <v>6519</v>
      </c>
      <c r="AF122" s="414"/>
      <c r="AG122" s="414"/>
      <c r="AH122" s="414"/>
      <c r="AI122" s="414">
        <v>2283</v>
      </c>
      <c r="AJ122" s="414"/>
      <c r="AK122" s="414"/>
      <c r="AL122" s="414"/>
      <c r="AM122" s="414">
        <v>2350</v>
      </c>
      <c r="AN122" s="414"/>
      <c r="AO122" s="414"/>
      <c r="AP122" s="414"/>
      <c r="AQ122" s="414" t="s">
        <v>646</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570</v>
      </c>
      <c r="AC123" s="469"/>
      <c r="AD123" s="470"/>
      <c r="AE123" s="625" t="s">
        <v>573</v>
      </c>
      <c r="AF123" s="547"/>
      <c r="AG123" s="547"/>
      <c r="AH123" s="547"/>
      <c r="AI123" s="625" t="s">
        <v>574</v>
      </c>
      <c r="AJ123" s="547"/>
      <c r="AK123" s="547"/>
      <c r="AL123" s="547"/>
      <c r="AM123" s="625" t="s">
        <v>612</v>
      </c>
      <c r="AN123" s="547"/>
      <c r="AO123" s="547"/>
      <c r="AP123" s="547"/>
      <c r="AQ123" s="547" t="s">
        <v>645</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2" t="s">
        <v>539</v>
      </c>
      <c r="AR124" s="593"/>
      <c r="AS124" s="593"/>
      <c r="AT124" s="593"/>
      <c r="AU124" s="593"/>
      <c r="AV124" s="593"/>
      <c r="AW124" s="593"/>
      <c r="AX124" s="594"/>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2"/>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6"/>
      <c r="Z127" s="917"/>
      <c r="AA127" s="918"/>
      <c r="AB127" s="240" t="s">
        <v>11</v>
      </c>
      <c r="AC127" s="241"/>
      <c r="AD127" s="242"/>
      <c r="AE127" s="411" t="s">
        <v>357</v>
      </c>
      <c r="AF127" s="412"/>
      <c r="AG127" s="412"/>
      <c r="AH127" s="413"/>
      <c r="AI127" s="411" t="s">
        <v>363</v>
      </c>
      <c r="AJ127" s="412"/>
      <c r="AK127" s="412"/>
      <c r="AL127" s="413"/>
      <c r="AM127" s="411" t="s">
        <v>471</v>
      </c>
      <c r="AN127" s="412"/>
      <c r="AO127" s="412"/>
      <c r="AP127" s="413"/>
      <c r="AQ127" s="592" t="s">
        <v>539</v>
      </c>
      <c r="AR127" s="593"/>
      <c r="AS127" s="593"/>
      <c r="AT127" s="593"/>
      <c r="AU127" s="593"/>
      <c r="AV127" s="593"/>
      <c r="AW127" s="593"/>
      <c r="AX127" s="594"/>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593</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972</v>
      </c>
      <c r="AF134" s="919"/>
      <c r="AG134" s="919"/>
      <c r="AH134" s="920"/>
      <c r="AI134" s="199">
        <v>928</v>
      </c>
      <c r="AJ134" s="200"/>
      <c r="AK134" s="200"/>
      <c r="AL134" s="200"/>
      <c r="AM134" s="199">
        <v>978</v>
      </c>
      <c r="AN134" s="200"/>
      <c r="AO134" s="200"/>
      <c r="AP134" s="200"/>
      <c r="AQ134" s="199" t="s">
        <v>594</v>
      </c>
      <c r="AR134" s="200"/>
      <c r="AS134" s="200"/>
      <c r="AT134" s="200"/>
      <c r="AU134" s="199" t="s">
        <v>594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558</v>
      </c>
      <c r="AF135" s="200"/>
      <c r="AG135" s="200"/>
      <c r="AH135" s="200"/>
      <c r="AI135" s="199" t="s">
        <v>558</v>
      </c>
      <c r="AJ135" s="200"/>
      <c r="AK135" s="200"/>
      <c r="AL135" s="200"/>
      <c r="AM135" s="199">
        <v>929</v>
      </c>
      <c r="AN135" s="200"/>
      <c r="AO135" s="200"/>
      <c r="AP135" s="200"/>
      <c r="AQ135" s="199" t="s">
        <v>595</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594</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116311</v>
      </c>
      <c r="AF138" s="200"/>
      <c r="AG138" s="200"/>
      <c r="AH138" s="200"/>
      <c r="AI138" s="199">
        <v>117910</v>
      </c>
      <c r="AJ138" s="200"/>
      <c r="AK138" s="200"/>
      <c r="AL138" s="200"/>
      <c r="AM138" s="199">
        <v>120460</v>
      </c>
      <c r="AN138" s="200"/>
      <c r="AO138" s="200"/>
      <c r="AP138" s="200"/>
      <c r="AQ138" s="199" t="s">
        <v>594</v>
      </c>
      <c r="AR138" s="200"/>
      <c r="AS138" s="200"/>
      <c r="AT138" s="200"/>
      <c r="AU138" s="199" t="s">
        <v>594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t="s">
        <v>558</v>
      </c>
      <c r="AF139" s="200"/>
      <c r="AG139" s="200"/>
      <c r="AH139" s="200"/>
      <c r="AI139" s="199" t="s">
        <v>558</v>
      </c>
      <c r="AJ139" s="200"/>
      <c r="AK139" s="200"/>
      <c r="AL139" s="200"/>
      <c r="AM139" s="199">
        <v>101639</v>
      </c>
      <c r="AN139" s="200"/>
      <c r="AO139" s="200"/>
      <c r="AP139" s="200"/>
      <c r="AQ139" s="199" t="s">
        <v>595</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580</v>
      </c>
      <c r="H154" s="98"/>
      <c r="I154" s="98"/>
      <c r="J154" s="98"/>
      <c r="K154" s="98"/>
      <c r="L154" s="98"/>
      <c r="M154" s="98"/>
      <c r="N154" s="98"/>
      <c r="O154" s="98"/>
      <c r="P154" s="99"/>
      <c r="Q154" s="118" t="s">
        <v>581</v>
      </c>
      <c r="R154" s="98"/>
      <c r="S154" s="98"/>
      <c r="T154" s="98"/>
      <c r="U154" s="98"/>
      <c r="V154" s="98"/>
      <c r="W154" s="98"/>
      <c r="X154" s="98"/>
      <c r="Y154" s="98"/>
      <c r="Z154" s="98"/>
      <c r="AA154" s="286"/>
      <c r="AB154" s="134" t="s">
        <v>580</v>
      </c>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3"/>
      <c r="E430" s="167" t="s">
        <v>388</v>
      </c>
      <c r="F430" s="168"/>
      <c r="G430" s="889" t="s">
        <v>384</v>
      </c>
      <c r="H430" s="116"/>
      <c r="I430" s="116"/>
      <c r="J430" s="890" t="s">
        <v>558</v>
      </c>
      <c r="K430" s="891"/>
      <c r="L430" s="891"/>
      <c r="M430" s="891"/>
      <c r="N430" s="891"/>
      <c r="O430" s="891"/>
      <c r="P430" s="891"/>
      <c r="Q430" s="891"/>
      <c r="R430" s="891"/>
      <c r="S430" s="891"/>
      <c r="T430" s="892"/>
      <c r="U430" s="587" t="s">
        <v>596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597</v>
      </c>
      <c r="AF432" s="193"/>
      <c r="AG432" s="126" t="s">
        <v>356</v>
      </c>
      <c r="AH432" s="127"/>
      <c r="AI432" s="149"/>
      <c r="AJ432" s="149"/>
      <c r="AK432" s="149"/>
      <c r="AL432" s="147"/>
      <c r="AM432" s="149"/>
      <c r="AN432" s="149"/>
      <c r="AO432" s="149"/>
      <c r="AP432" s="147"/>
      <c r="AQ432" s="591" t="s">
        <v>597</v>
      </c>
      <c r="AR432" s="193"/>
      <c r="AS432" s="126" t="s">
        <v>356</v>
      </c>
      <c r="AT432" s="127"/>
      <c r="AU432" s="193" t="s">
        <v>597</v>
      </c>
      <c r="AV432" s="193"/>
      <c r="AW432" s="126" t="s">
        <v>300</v>
      </c>
      <c r="AX432" s="188"/>
    </row>
    <row r="433" spans="1:50" ht="23.25" customHeight="1" x14ac:dyDescent="0.15">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206" t="s">
        <v>597</v>
      </c>
      <c r="AC433" s="206"/>
      <c r="AD433" s="206"/>
      <c r="AE433" s="333" t="s">
        <v>597</v>
      </c>
      <c r="AF433" s="200"/>
      <c r="AG433" s="200"/>
      <c r="AH433" s="200"/>
      <c r="AI433" s="333" t="s">
        <v>597</v>
      </c>
      <c r="AJ433" s="200"/>
      <c r="AK433" s="200"/>
      <c r="AL433" s="200"/>
      <c r="AM433" s="333" t="s">
        <v>597</v>
      </c>
      <c r="AN433" s="200"/>
      <c r="AO433" s="200"/>
      <c r="AP433" s="334"/>
      <c r="AQ433" s="333" t="s">
        <v>599</v>
      </c>
      <c r="AR433" s="200"/>
      <c r="AS433" s="200"/>
      <c r="AT433" s="334"/>
      <c r="AU433" s="200" t="s">
        <v>597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598</v>
      </c>
      <c r="AC434" s="198"/>
      <c r="AD434" s="198"/>
      <c r="AE434" s="333" t="s">
        <v>598</v>
      </c>
      <c r="AF434" s="200"/>
      <c r="AG434" s="200"/>
      <c r="AH434" s="334"/>
      <c r="AI434" s="333" t="s">
        <v>597</v>
      </c>
      <c r="AJ434" s="200"/>
      <c r="AK434" s="200"/>
      <c r="AL434" s="200"/>
      <c r="AM434" s="333" t="s">
        <v>597</v>
      </c>
      <c r="AN434" s="200"/>
      <c r="AO434" s="200"/>
      <c r="AP434" s="334"/>
      <c r="AQ434" s="333" t="s">
        <v>597</v>
      </c>
      <c r="AR434" s="200"/>
      <c r="AS434" s="200"/>
      <c r="AT434" s="334"/>
      <c r="AU434" s="200" t="s">
        <v>599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597</v>
      </c>
      <c r="AF435" s="200"/>
      <c r="AG435" s="200"/>
      <c r="AH435" s="334"/>
      <c r="AI435" s="333" t="s">
        <v>599</v>
      </c>
      <c r="AJ435" s="200"/>
      <c r="AK435" s="200"/>
      <c r="AL435" s="200"/>
      <c r="AM435" s="333" t="s">
        <v>597</v>
      </c>
      <c r="AN435" s="200"/>
      <c r="AO435" s="200"/>
      <c r="AP435" s="334"/>
      <c r="AQ435" s="333" t="s">
        <v>597</v>
      </c>
      <c r="AR435" s="200"/>
      <c r="AS435" s="200"/>
      <c r="AT435" s="334"/>
      <c r="AU435" s="200" t="s">
        <v>597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91" t="s">
        <v>597</v>
      </c>
      <c r="AR457" s="193"/>
      <c r="AS457" s="126" t="s">
        <v>356</v>
      </c>
      <c r="AT457" s="127"/>
      <c r="AU457" s="193" t="s">
        <v>597</v>
      </c>
      <c r="AV457" s="193"/>
      <c r="AW457" s="126" t="s">
        <v>300</v>
      </c>
      <c r="AX457" s="188"/>
    </row>
    <row r="458" spans="1:50" ht="23.25" customHeight="1" x14ac:dyDescent="0.15">
      <c r="A458" s="182"/>
      <c r="B458" s="179"/>
      <c r="C458" s="173"/>
      <c r="D458" s="179"/>
      <c r="E458" s="335"/>
      <c r="F458" s="336"/>
      <c r="G458" s="97" t="s">
        <v>597</v>
      </c>
      <c r="H458" s="98"/>
      <c r="I458" s="98"/>
      <c r="J458" s="98"/>
      <c r="K458" s="98"/>
      <c r="L458" s="98"/>
      <c r="M458" s="98"/>
      <c r="N458" s="98"/>
      <c r="O458" s="98"/>
      <c r="P458" s="98"/>
      <c r="Q458" s="98"/>
      <c r="R458" s="98"/>
      <c r="S458" s="98"/>
      <c r="T458" s="98"/>
      <c r="U458" s="98"/>
      <c r="V458" s="98"/>
      <c r="W458" s="98"/>
      <c r="X458" s="99"/>
      <c r="Y458" s="194" t="s">
        <v>12</v>
      </c>
      <c r="Z458" s="195"/>
      <c r="AA458" s="196"/>
      <c r="AB458" s="206" t="s">
        <v>598</v>
      </c>
      <c r="AC458" s="206"/>
      <c r="AD458" s="206"/>
      <c r="AE458" s="333" t="s">
        <v>597</v>
      </c>
      <c r="AF458" s="200"/>
      <c r="AG458" s="200"/>
      <c r="AH458" s="200"/>
      <c r="AI458" s="333" t="s">
        <v>599</v>
      </c>
      <c r="AJ458" s="200"/>
      <c r="AK458" s="200"/>
      <c r="AL458" s="200"/>
      <c r="AM458" s="333" t="s">
        <v>597</v>
      </c>
      <c r="AN458" s="200"/>
      <c r="AO458" s="200"/>
      <c r="AP458" s="334"/>
      <c r="AQ458" s="333" t="s">
        <v>597</v>
      </c>
      <c r="AR458" s="200"/>
      <c r="AS458" s="200"/>
      <c r="AT458" s="334"/>
      <c r="AU458" s="200" t="s">
        <v>598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597</v>
      </c>
      <c r="AC459" s="198"/>
      <c r="AD459" s="198"/>
      <c r="AE459" s="333" t="s">
        <v>598</v>
      </c>
      <c r="AF459" s="200"/>
      <c r="AG459" s="200"/>
      <c r="AH459" s="334"/>
      <c r="AI459" s="333" t="s">
        <v>596</v>
      </c>
      <c r="AJ459" s="200"/>
      <c r="AK459" s="200"/>
      <c r="AL459" s="200"/>
      <c r="AM459" s="333" t="s">
        <v>598</v>
      </c>
      <c r="AN459" s="200"/>
      <c r="AO459" s="200"/>
      <c r="AP459" s="334"/>
      <c r="AQ459" s="333" t="s">
        <v>599</v>
      </c>
      <c r="AR459" s="200"/>
      <c r="AS459" s="200"/>
      <c r="AT459" s="334"/>
      <c r="AU459" s="200" t="s">
        <v>597</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597</v>
      </c>
      <c r="AF460" s="200"/>
      <c r="AG460" s="200"/>
      <c r="AH460" s="334"/>
      <c r="AI460" s="333" t="s">
        <v>597</v>
      </c>
      <c r="AJ460" s="200"/>
      <c r="AK460" s="200"/>
      <c r="AL460" s="200"/>
      <c r="AM460" s="333" t="s">
        <v>597</v>
      </c>
      <c r="AN460" s="200"/>
      <c r="AO460" s="200"/>
      <c r="AP460" s="334"/>
      <c r="AQ460" s="333" t="s">
        <v>597</v>
      </c>
      <c r="AR460" s="200"/>
      <c r="AS460" s="200"/>
      <c r="AT460" s="334"/>
      <c r="AU460" s="200" t="s">
        <v>597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89" t="s">
        <v>384</v>
      </c>
      <c r="H484" s="116"/>
      <c r="I484" s="116"/>
      <c r="J484" s="890"/>
      <c r="K484" s="891"/>
      <c r="L484" s="891"/>
      <c r="M484" s="891"/>
      <c r="N484" s="891"/>
      <c r="O484" s="891"/>
      <c r="P484" s="891"/>
      <c r="Q484" s="891"/>
      <c r="R484" s="891"/>
      <c r="S484" s="891"/>
      <c r="T484" s="89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89" t="s">
        <v>384</v>
      </c>
      <c r="H538" s="116"/>
      <c r="I538" s="116"/>
      <c r="J538" s="890"/>
      <c r="K538" s="891"/>
      <c r="L538" s="891"/>
      <c r="M538" s="891"/>
      <c r="N538" s="891"/>
      <c r="O538" s="891"/>
      <c r="P538" s="891"/>
      <c r="Q538" s="891"/>
      <c r="R538" s="891"/>
      <c r="S538" s="891"/>
      <c r="T538" s="89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89" t="s">
        <v>384</v>
      </c>
      <c r="H592" s="116"/>
      <c r="I592" s="116"/>
      <c r="J592" s="890"/>
      <c r="K592" s="891"/>
      <c r="L592" s="891"/>
      <c r="M592" s="891"/>
      <c r="N592" s="891"/>
      <c r="O592" s="891"/>
      <c r="P592" s="891"/>
      <c r="Q592" s="891"/>
      <c r="R592" s="891"/>
      <c r="S592" s="891"/>
      <c r="T592" s="89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89" t="s">
        <v>384</v>
      </c>
      <c r="H646" s="116"/>
      <c r="I646" s="116"/>
      <c r="J646" s="890"/>
      <c r="K646" s="891"/>
      <c r="L646" s="891"/>
      <c r="M646" s="891"/>
      <c r="N646" s="891"/>
      <c r="O646" s="891"/>
      <c r="P646" s="891"/>
      <c r="Q646" s="891"/>
      <c r="R646" s="891"/>
      <c r="S646" s="891"/>
      <c r="T646" s="89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7" t="s">
        <v>31</v>
      </c>
      <c r="AH701" s="378"/>
      <c r="AI701" s="378"/>
      <c r="AJ701" s="378"/>
      <c r="AK701" s="378"/>
      <c r="AL701" s="378"/>
      <c r="AM701" s="378"/>
      <c r="AN701" s="378"/>
      <c r="AO701" s="378"/>
      <c r="AP701" s="378"/>
      <c r="AQ701" s="378"/>
      <c r="AR701" s="378"/>
      <c r="AS701" s="378"/>
      <c r="AT701" s="378"/>
      <c r="AU701" s="378"/>
      <c r="AV701" s="378"/>
      <c r="AW701" s="378"/>
      <c r="AX701" s="818"/>
    </row>
    <row r="702" spans="1:50" ht="108.75" customHeight="1" x14ac:dyDescent="0.15">
      <c r="A702" s="861" t="s">
        <v>259</v>
      </c>
      <c r="B702" s="86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554</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96.75" customHeight="1" x14ac:dyDescent="0.15">
      <c r="A703" s="863"/>
      <c r="B703" s="864"/>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8"/>
      <c r="AD703" s="338" t="s">
        <v>554</v>
      </c>
      <c r="AE703" s="339"/>
      <c r="AF703" s="339"/>
      <c r="AG703" s="94" t="s">
        <v>586</v>
      </c>
      <c r="AH703" s="95"/>
      <c r="AI703" s="95"/>
      <c r="AJ703" s="95"/>
      <c r="AK703" s="95"/>
      <c r="AL703" s="95"/>
      <c r="AM703" s="95"/>
      <c r="AN703" s="95"/>
      <c r="AO703" s="95"/>
      <c r="AP703" s="95"/>
      <c r="AQ703" s="95"/>
      <c r="AR703" s="95"/>
      <c r="AS703" s="95"/>
      <c r="AT703" s="95"/>
      <c r="AU703" s="95"/>
      <c r="AV703" s="95"/>
      <c r="AW703" s="95"/>
      <c r="AX703" s="96"/>
    </row>
    <row r="704" spans="1:50" ht="151.5" customHeight="1" x14ac:dyDescent="0.15">
      <c r="A704" s="865"/>
      <c r="B704" s="866"/>
      <c r="C704" s="811" t="s">
        <v>261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338" t="s">
        <v>554</v>
      </c>
      <c r="AE704" s="339"/>
      <c r="AF704" s="339"/>
      <c r="AG704" s="160" t="s">
        <v>657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5" t="s">
        <v>554</v>
      </c>
      <c r="AE705" s="716"/>
      <c r="AF705" s="716"/>
      <c r="AG705" s="118" t="s">
        <v>625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0"/>
      <c r="D706" s="791"/>
      <c r="E706" s="731" t="s">
        <v>525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621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94.5" customHeight="1" x14ac:dyDescent="0.15">
      <c r="A707" s="643"/>
      <c r="B707" s="644"/>
      <c r="C707" s="792"/>
      <c r="D707" s="793"/>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21" t="s">
        <v>583</v>
      </c>
      <c r="AE707" s="322"/>
      <c r="AF707" s="664"/>
      <c r="AG707" s="160"/>
      <c r="AH707" s="101"/>
      <c r="AI707" s="101"/>
      <c r="AJ707" s="101"/>
      <c r="AK707" s="101"/>
      <c r="AL707" s="101"/>
      <c r="AM707" s="101"/>
      <c r="AN707" s="101"/>
      <c r="AO707" s="101"/>
      <c r="AP707" s="101"/>
      <c r="AQ707" s="101"/>
      <c r="AR707" s="101"/>
      <c r="AS707" s="101"/>
      <c r="AT707" s="101"/>
      <c r="AU707" s="101"/>
      <c r="AV707" s="101"/>
      <c r="AW707" s="101"/>
      <c r="AX707" s="161"/>
    </row>
    <row r="708" spans="1:50" ht="145.5" customHeight="1" x14ac:dyDescent="0.15">
      <c r="A708" s="643"/>
      <c r="B708" s="645"/>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89" t="s">
        <v>554</v>
      </c>
      <c r="AE708" s="590"/>
      <c r="AF708" s="590"/>
      <c r="AG708" s="740" t="s">
        <v>587</v>
      </c>
      <c r="AH708" s="741"/>
      <c r="AI708" s="741"/>
      <c r="AJ708" s="741"/>
      <c r="AK708" s="741"/>
      <c r="AL708" s="741"/>
      <c r="AM708" s="741"/>
      <c r="AN708" s="741"/>
      <c r="AO708" s="741"/>
      <c r="AP708" s="741"/>
      <c r="AQ708" s="741"/>
      <c r="AR708" s="741"/>
      <c r="AS708" s="741"/>
      <c r="AT708" s="741"/>
      <c r="AU708" s="741"/>
      <c r="AV708" s="741"/>
      <c r="AW708" s="741"/>
      <c r="AX708" s="742"/>
    </row>
    <row r="709" spans="1:50" ht="84"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589" t="s">
        <v>554</v>
      </c>
      <c r="AE709" s="590"/>
      <c r="AF709" s="590"/>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79.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66"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554</v>
      </c>
      <c r="AE712" s="322"/>
      <c r="AF712" s="322"/>
      <c r="AG712" s="803" t="s">
        <v>620</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3"/>
      <c r="B713" s="645"/>
      <c r="C713" s="940" t="s">
        <v>488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584</v>
      </c>
      <c r="AE713" s="322"/>
      <c r="AF713" s="664"/>
      <c r="AG713" s="94" t="s">
        <v>589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321" t="s">
        <v>584</v>
      </c>
      <c r="AE714" s="322"/>
      <c r="AF714" s="664"/>
      <c r="AG714" s="94" t="s">
        <v>589</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41"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89" t="s">
        <v>554</v>
      </c>
      <c r="AE715" s="590"/>
      <c r="AF715" s="657"/>
      <c r="AG715" s="740" t="s">
        <v>622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6" t="s">
        <v>584</v>
      </c>
      <c r="AE716" s="627"/>
      <c r="AF716" s="627"/>
      <c r="AG716" s="94" t="s">
        <v>465</v>
      </c>
      <c r="AH716" s="95"/>
      <c r="AI716" s="95"/>
      <c r="AJ716" s="95"/>
      <c r="AK716" s="95"/>
      <c r="AL716" s="95"/>
      <c r="AM716" s="95"/>
      <c r="AN716" s="95"/>
      <c r="AO716" s="95"/>
      <c r="AP716" s="95"/>
      <c r="AQ716" s="95"/>
      <c r="AR716" s="95"/>
      <c r="AS716" s="95"/>
      <c r="AT716" s="95"/>
      <c r="AU716" s="95"/>
      <c r="AV716" s="95"/>
      <c r="AW716" s="95"/>
      <c r="AX716" s="96"/>
    </row>
    <row r="717" spans="1:50" ht="54.7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626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89" t="s">
        <v>584</v>
      </c>
      <c r="AE719" s="590"/>
      <c r="AF719" s="590"/>
      <c r="AG719" s="118" t="s">
        <v>558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222.75" customHeight="1" x14ac:dyDescent="0.15">
      <c r="A726" s="641" t="s">
        <v>48</v>
      </c>
      <c r="B726" s="798"/>
      <c r="C726" s="808" t="s">
        <v>53</v>
      </c>
      <c r="D726" s="828"/>
      <c r="E726" s="828"/>
      <c r="F726" s="829"/>
      <c r="G726" s="573" t="s">
        <v>623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6" t="s">
        <v>57</v>
      </c>
      <c r="D727" s="747"/>
      <c r="E727" s="747"/>
      <c r="F727" s="748"/>
      <c r="G727" s="571" t="s">
        <v>627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5"/>
      <c r="B731" s="796"/>
      <c r="C731" s="796"/>
      <c r="D731" s="796"/>
      <c r="E731" s="797"/>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4" t="s">
        <v>431</v>
      </c>
      <c r="B737" s="203"/>
      <c r="C737" s="203"/>
      <c r="D737" s="204"/>
      <c r="E737" s="980" t="s">
        <v>601</v>
      </c>
      <c r="F737" s="980"/>
      <c r="G737" s="980"/>
      <c r="H737" s="980"/>
      <c r="I737" s="980"/>
      <c r="J737" s="980"/>
      <c r="K737" s="980"/>
      <c r="L737" s="980"/>
      <c r="M737" s="980"/>
      <c r="N737" s="358" t="s">
        <v>358</v>
      </c>
      <c r="O737" s="358"/>
      <c r="P737" s="358"/>
      <c r="Q737" s="358"/>
      <c r="R737" s="980" t="s">
        <v>602</v>
      </c>
      <c r="S737" s="980"/>
      <c r="T737" s="980"/>
      <c r="U737" s="980"/>
      <c r="V737" s="980"/>
      <c r="W737" s="980"/>
      <c r="X737" s="980"/>
      <c r="Y737" s="980"/>
      <c r="Z737" s="980"/>
      <c r="AA737" s="358" t="s">
        <v>359</v>
      </c>
      <c r="AB737" s="358"/>
      <c r="AC737" s="358"/>
      <c r="AD737" s="358"/>
      <c r="AE737" s="980" t="s">
        <v>603</v>
      </c>
      <c r="AF737" s="980"/>
      <c r="AG737" s="980"/>
      <c r="AH737" s="980"/>
      <c r="AI737" s="980"/>
      <c r="AJ737" s="980"/>
      <c r="AK737" s="980"/>
      <c r="AL737" s="980"/>
      <c r="AM737" s="980"/>
      <c r="AN737" s="358" t="s">
        <v>360</v>
      </c>
      <c r="AO737" s="358"/>
      <c r="AP737" s="358"/>
      <c r="AQ737" s="358"/>
      <c r="AR737" s="981" t="s">
        <v>604</v>
      </c>
      <c r="AS737" s="982"/>
      <c r="AT737" s="982"/>
      <c r="AU737" s="982"/>
      <c r="AV737" s="982"/>
      <c r="AW737" s="982"/>
      <c r="AX737" s="983"/>
      <c r="AY737" s="89"/>
      <c r="AZ737" s="89"/>
    </row>
    <row r="738" spans="1:52" ht="24.75" customHeight="1" x14ac:dyDescent="0.15">
      <c r="A738" s="984" t="s">
        <v>361</v>
      </c>
      <c r="B738" s="203"/>
      <c r="C738" s="203"/>
      <c r="D738" s="204"/>
      <c r="E738" s="980" t="s">
        <v>605</v>
      </c>
      <c r="F738" s="980"/>
      <c r="G738" s="980"/>
      <c r="H738" s="980"/>
      <c r="I738" s="980"/>
      <c r="J738" s="980"/>
      <c r="K738" s="980"/>
      <c r="L738" s="980"/>
      <c r="M738" s="980"/>
      <c r="N738" s="358" t="s">
        <v>362</v>
      </c>
      <c r="O738" s="358"/>
      <c r="P738" s="358"/>
      <c r="Q738" s="358"/>
      <c r="R738" s="980" t="s">
        <v>606</v>
      </c>
      <c r="S738" s="980"/>
      <c r="T738" s="980"/>
      <c r="U738" s="980"/>
      <c r="V738" s="980"/>
      <c r="W738" s="980"/>
      <c r="X738" s="980"/>
      <c r="Y738" s="980"/>
      <c r="Z738" s="980"/>
      <c r="AA738" s="358" t="s">
        <v>481</v>
      </c>
      <c r="AB738" s="358"/>
      <c r="AC738" s="358"/>
      <c r="AD738" s="358"/>
      <c r="AE738" s="980" t="s">
        <v>607</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540</v>
      </c>
      <c r="B739" s="989"/>
      <c r="C739" s="989"/>
      <c r="D739" s="990"/>
      <c r="E739" s="991" t="s">
        <v>600</v>
      </c>
      <c r="F739" s="992"/>
      <c r="G739" s="992"/>
      <c r="H739" s="91" t="str">
        <f>IF(E739="", "", "(")</f>
        <v>(</v>
      </c>
      <c r="I739" s="975"/>
      <c r="J739" s="975"/>
      <c r="K739" s="91" t="str">
        <f>IF(OR(I739="　", I739=""), "", "-")</f>
        <v/>
      </c>
      <c r="L739" s="976">
        <v>380</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3" t="s">
        <v>528</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6" t="s">
        <v>613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89"/>
    </row>
    <row r="780" spans="1:50" ht="24.75" customHeight="1" x14ac:dyDescent="0.15">
      <c r="A780" s="631"/>
      <c r="B780" s="632"/>
      <c r="C780" s="632"/>
      <c r="D780" s="632"/>
      <c r="E780" s="632"/>
      <c r="F780" s="633"/>
      <c r="G780" s="80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4"/>
      <c r="AC780" s="80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614</v>
      </c>
      <c r="H781" s="672"/>
      <c r="I781" s="672"/>
      <c r="J781" s="672"/>
      <c r="K781" s="673"/>
      <c r="L781" s="665" t="s">
        <v>617</v>
      </c>
      <c r="M781" s="666"/>
      <c r="N781" s="666"/>
      <c r="O781" s="666"/>
      <c r="P781" s="666"/>
      <c r="Q781" s="666"/>
      <c r="R781" s="666"/>
      <c r="S781" s="666"/>
      <c r="T781" s="666"/>
      <c r="U781" s="666"/>
      <c r="V781" s="666"/>
      <c r="W781" s="666"/>
      <c r="X781" s="667"/>
      <c r="Y781" s="384">
        <v>67</v>
      </c>
      <c r="Z781" s="385"/>
      <c r="AA781" s="385"/>
      <c r="AB781" s="801"/>
      <c r="AC781" s="671" t="s">
        <v>614</v>
      </c>
      <c r="AD781" s="672"/>
      <c r="AE781" s="672"/>
      <c r="AF781" s="672"/>
      <c r="AG781" s="673"/>
      <c r="AH781" s="665" t="s">
        <v>633</v>
      </c>
      <c r="AI781" s="666"/>
      <c r="AJ781" s="666"/>
      <c r="AK781" s="666"/>
      <c r="AL781" s="666"/>
      <c r="AM781" s="666"/>
      <c r="AN781" s="666"/>
      <c r="AO781" s="666"/>
      <c r="AP781" s="666"/>
      <c r="AQ781" s="666"/>
      <c r="AR781" s="666"/>
      <c r="AS781" s="666"/>
      <c r="AT781" s="667"/>
      <c r="AU781" s="384">
        <v>8</v>
      </c>
      <c r="AV781" s="385"/>
      <c r="AW781" s="385"/>
      <c r="AX781" s="386"/>
    </row>
    <row r="782" spans="1:50" ht="24.75" customHeight="1" x14ac:dyDescent="0.15">
      <c r="A782" s="631"/>
      <c r="B782" s="632"/>
      <c r="C782" s="632"/>
      <c r="D782" s="632"/>
      <c r="E782" s="632"/>
      <c r="F782" s="633"/>
      <c r="G782" s="605" t="s">
        <v>615</v>
      </c>
      <c r="H782" s="606"/>
      <c r="I782" s="606"/>
      <c r="J782" s="606"/>
      <c r="K782" s="607"/>
      <c r="L782" s="599" t="s">
        <v>618</v>
      </c>
      <c r="M782" s="600"/>
      <c r="N782" s="600"/>
      <c r="O782" s="600"/>
      <c r="P782" s="600"/>
      <c r="Q782" s="600"/>
      <c r="R782" s="600"/>
      <c r="S782" s="600"/>
      <c r="T782" s="600"/>
      <c r="U782" s="600"/>
      <c r="V782" s="600"/>
      <c r="W782" s="600"/>
      <c r="X782" s="601"/>
      <c r="Y782" s="602">
        <v>5</v>
      </c>
      <c r="Z782" s="603"/>
      <c r="AA782" s="603"/>
      <c r="AB782" s="611"/>
      <c r="AC782" s="605" t="s">
        <v>615</v>
      </c>
      <c r="AD782" s="606"/>
      <c r="AE782" s="606"/>
      <c r="AF782" s="606"/>
      <c r="AG782" s="607"/>
      <c r="AH782" s="599" t="s">
        <v>628</v>
      </c>
      <c r="AI782" s="600"/>
      <c r="AJ782" s="600"/>
      <c r="AK782" s="600"/>
      <c r="AL782" s="600"/>
      <c r="AM782" s="600"/>
      <c r="AN782" s="600"/>
      <c r="AO782" s="600"/>
      <c r="AP782" s="600"/>
      <c r="AQ782" s="600"/>
      <c r="AR782" s="600"/>
      <c r="AS782" s="600"/>
      <c r="AT782" s="601"/>
      <c r="AU782" s="602">
        <v>0.8</v>
      </c>
      <c r="AV782" s="603"/>
      <c r="AW782" s="603"/>
      <c r="AX782" s="604"/>
    </row>
    <row r="783" spans="1:50" ht="24.75" customHeight="1" x14ac:dyDescent="0.15">
      <c r="A783" s="631"/>
      <c r="B783" s="632"/>
      <c r="C783" s="632"/>
      <c r="D783" s="632"/>
      <c r="E783" s="632"/>
      <c r="F783" s="633"/>
      <c r="G783" s="605" t="s">
        <v>616</v>
      </c>
      <c r="H783" s="606"/>
      <c r="I783" s="606"/>
      <c r="J783" s="606"/>
      <c r="K783" s="607"/>
      <c r="L783" s="599" t="s">
        <v>616</v>
      </c>
      <c r="M783" s="600"/>
      <c r="N783" s="600"/>
      <c r="O783" s="600"/>
      <c r="P783" s="600"/>
      <c r="Q783" s="600"/>
      <c r="R783" s="600"/>
      <c r="S783" s="600"/>
      <c r="T783" s="600"/>
      <c r="U783" s="600"/>
      <c r="V783" s="600"/>
      <c r="W783" s="600"/>
      <c r="X783" s="601"/>
      <c r="Y783" s="602">
        <v>5</v>
      </c>
      <c r="Z783" s="603"/>
      <c r="AA783" s="603"/>
      <c r="AB783" s="611"/>
      <c r="AC783" s="605" t="s">
        <v>616</v>
      </c>
      <c r="AD783" s="606"/>
      <c r="AE783" s="606"/>
      <c r="AF783" s="606"/>
      <c r="AG783" s="607"/>
      <c r="AH783" s="599" t="s">
        <v>616</v>
      </c>
      <c r="AI783" s="600"/>
      <c r="AJ783" s="600"/>
      <c r="AK783" s="600"/>
      <c r="AL783" s="600"/>
      <c r="AM783" s="600"/>
      <c r="AN783" s="600"/>
      <c r="AO783" s="600"/>
      <c r="AP783" s="600"/>
      <c r="AQ783" s="600"/>
      <c r="AR783" s="600"/>
      <c r="AS783" s="600"/>
      <c r="AT783" s="601"/>
      <c r="AU783" s="602">
        <v>0.8</v>
      </c>
      <c r="AV783" s="603"/>
      <c r="AW783" s="603"/>
      <c r="AX783" s="604"/>
    </row>
    <row r="784" spans="1:50" ht="24.75" customHeight="1" x14ac:dyDescent="0.15">
      <c r="A784" s="631"/>
      <c r="B784" s="632"/>
      <c r="C784" s="632"/>
      <c r="D784" s="632"/>
      <c r="E784" s="632"/>
      <c r="F784" s="633"/>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11"/>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1"/>
      <c r="B785" s="632"/>
      <c r="C785" s="632"/>
      <c r="D785" s="632"/>
      <c r="E785" s="632"/>
      <c r="F785" s="633"/>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11"/>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1"/>
      <c r="B786" s="632"/>
      <c r="C786" s="632"/>
      <c r="D786" s="632"/>
      <c r="E786" s="632"/>
      <c r="F786" s="633"/>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11"/>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1"/>
      <c r="B787" s="632"/>
      <c r="C787" s="632"/>
      <c r="D787" s="632"/>
      <c r="E787" s="632"/>
      <c r="F787" s="633"/>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11"/>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1"/>
      <c r="B788" s="632"/>
      <c r="C788" s="632"/>
      <c r="D788" s="632"/>
      <c r="E788" s="632"/>
      <c r="F788" s="633"/>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11"/>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1"/>
      <c r="B789" s="632"/>
      <c r="C789" s="632"/>
      <c r="D789" s="632"/>
      <c r="E789" s="632"/>
      <c r="F789" s="633"/>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11"/>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1"/>
      <c r="B790" s="632"/>
      <c r="C790" s="632"/>
      <c r="D790" s="632"/>
      <c r="E790" s="632"/>
      <c r="F790" s="633"/>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1"/>
      <c r="B791" s="632"/>
      <c r="C791" s="632"/>
      <c r="D791" s="632"/>
      <c r="E791" s="632"/>
      <c r="F791" s="633"/>
      <c r="G791" s="819" t="s">
        <v>20</v>
      </c>
      <c r="H791" s="820"/>
      <c r="I791" s="820"/>
      <c r="J791" s="820"/>
      <c r="K791" s="820"/>
      <c r="L791" s="821"/>
      <c r="M791" s="822"/>
      <c r="N791" s="822"/>
      <c r="O791" s="822"/>
      <c r="P791" s="822"/>
      <c r="Q791" s="822"/>
      <c r="R791" s="822"/>
      <c r="S791" s="822"/>
      <c r="T791" s="822"/>
      <c r="U791" s="822"/>
      <c r="V791" s="822"/>
      <c r="W791" s="822"/>
      <c r="X791" s="823"/>
      <c r="Y791" s="824">
        <f>SUM(Y781:AB790)</f>
        <v>77</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9.6000000000000014</v>
      </c>
      <c r="AV791" s="825"/>
      <c r="AW791" s="825"/>
      <c r="AX791" s="827"/>
    </row>
    <row r="792" spans="1:50" ht="24.75" customHeight="1" x14ac:dyDescent="0.15">
      <c r="A792" s="631"/>
      <c r="B792" s="632"/>
      <c r="C792" s="632"/>
      <c r="D792" s="632"/>
      <c r="E792" s="632"/>
      <c r="F792" s="633"/>
      <c r="G792" s="596" t="s">
        <v>629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89"/>
    </row>
    <row r="793" spans="1:50" ht="24.75" customHeight="1" x14ac:dyDescent="0.15">
      <c r="A793" s="631"/>
      <c r="B793" s="632"/>
      <c r="C793" s="632"/>
      <c r="D793" s="632"/>
      <c r="E793" s="632"/>
      <c r="F793" s="633"/>
      <c r="G793" s="80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4"/>
      <c r="AC793" s="80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630</v>
      </c>
      <c r="H794" s="672"/>
      <c r="I794" s="672"/>
      <c r="J794" s="672"/>
      <c r="K794" s="673"/>
      <c r="L794" s="665" t="s">
        <v>630</v>
      </c>
      <c r="M794" s="666"/>
      <c r="N794" s="666"/>
      <c r="O794" s="666"/>
      <c r="P794" s="666"/>
      <c r="Q794" s="666"/>
      <c r="R794" s="666"/>
      <c r="S794" s="666"/>
      <c r="T794" s="666"/>
      <c r="U794" s="666"/>
      <c r="V794" s="666"/>
      <c r="W794" s="666"/>
      <c r="X794" s="667"/>
      <c r="Y794" s="384">
        <v>0.5</v>
      </c>
      <c r="Z794" s="385"/>
      <c r="AA794" s="385"/>
      <c r="AB794" s="801"/>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x14ac:dyDescent="0.15">
      <c r="A795" s="631"/>
      <c r="B795" s="632"/>
      <c r="C795" s="632"/>
      <c r="D795" s="632"/>
      <c r="E795" s="632"/>
      <c r="F795" s="633"/>
      <c r="G795" s="605" t="s">
        <v>614</v>
      </c>
      <c r="H795" s="606"/>
      <c r="I795" s="606"/>
      <c r="J795" s="606"/>
      <c r="K795" s="607"/>
      <c r="L795" s="599" t="s">
        <v>632</v>
      </c>
      <c r="M795" s="600"/>
      <c r="N795" s="600"/>
      <c r="O795" s="600"/>
      <c r="P795" s="600"/>
      <c r="Q795" s="600"/>
      <c r="R795" s="600"/>
      <c r="S795" s="600"/>
      <c r="T795" s="600"/>
      <c r="U795" s="600"/>
      <c r="V795" s="600"/>
      <c r="W795" s="600"/>
      <c r="X795" s="601"/>
      <c r="Y795" s="602">
        <v>1.7</v>
      </c>
      <c r="Z795" s="603"/>
      <c r="AA795" s="603"/>
      <c r="AB795" s="611"/>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1"/>
      <c r="B796" s="632"/>
      <c r="C796" s="632"/>
      <c r="D796" s="632"/>
      <c r="E796" s="632"/>
      <c r="F796" s="633"/>
      <c r="G796" s="605" t="s">
        <v>631</v>
      </c>
      <c r="H796" s="606"/>
      <c r="I796" s="606"/>
      <c r="J796" s="606"/>
      <c r="K796" s="607"/>
      <c r="L796" s="599" t="s">
        <v>658</v>
      </c>
      <c r="M796" s="600"/>
      <c r="N796" s="600"/>
      <c r="O796" s="600"/>
      <c r="P796" s="600"/>
      <c r="Q796" s="600"/>
      <c r="R796" s="600"/>
      <c r="S796" s="600"/>
      <c r="T796" s="600"/>
      <c r="U796" s="600"/>
      <c r="V796" s="600"/>
      <c r="W796" s="600"/>
      <c r="X796" s="601"/>
      <c r="Y796" s="602">
        <v>0.2</v>
      </c>
      <c r="Z796" s="603"/>
      <c r="AA796" s="603"/>
      <c r="AB796" s="611"/>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1"/>
      <c r="B797" s="632"/>
      <c r="C797" s="632"/>
      <c r="D797" s="632"/>
      <c r="E797" s="632"/>
      <c r="F797" s="633"/>
      <c r="G797" s="605" t="s">
        <v>616</v>
      </c>
      <c r="H797" s="606"/>
      <c r="I797" s="606"/>
      <c r="J797" s="606"/>
      <c r="K797" s="607"/>
      <c r="L797" s="599" t="s">
        <v>616</v>
      </c>
      <c r="M797" s="600"/>
      <c r="N797" s="600"/>
      <c r="O797" s="600"/>
      <c r="P797" s="600"/>
      <c r="Q797" s="600"/>
      <c r="R797" s="600"/>
      <c r="S797" s="600"/>
      <c r="T797" s="600"/>
      <c r="U797" s="600"/>
      <c r="V797" s="600"/>
      <c r="W797" s="600"/>
      <c r="X797" s="601"/>
      <c r="Y797" s="602">
        <v>0.2</v>
      </c>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1"/>
      <c r="B798" s="632"/>
      <c r="C798" s="632"/>
      <c r="D798" s="632"/>
      <c r="E798" s="632"/>
      <c r="F798" s="633"/>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1"/>
      <c r="B799" s="632"/>
      <c r="C799" s="632"/>
      <c r="D799" s="632"/>
      <c r="E799" s="632"/>
      <c r="F799" s="633"/>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11"/>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1"/>
      <c r="B800" s="632"/>
      <c r="C800" s="632"/>
      <c r="D800" s="632"/>
      <c r="E800" s="632"/>
      <c r="F800" s="633"/>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11"/>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1"/>
      <c r="B801" s="632"/>
      <c r="C801" s="632"/>
      <c r="D801" s="632"/>
      <c r="E801" s="632"/>
      <c r="F801" s="633"/>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11"/>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1"/>
      <c r="B802" s="632"/>
      <c r="C802" s="632"/>
      <c r="D802" s="632"/>
      <c r="E802" s="632"/>
      <c r="F802" s="633"/>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11"/>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1"/>
      <c r="B803" s="632"/>
      <c r="C803" s="632"/>
      <c r="D803" s="632"/>
      <c r="E803" s="632"/>
      <c r="F803" s="633"/>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11"/>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1"/>
      <c r="B804" s="632"/>
      <c r="C804" s="632"/>
      <c r="D804" s="632"/>
      <c r="E804" s="632"/>
      <c r="F804" s="633"/>
      <c r="G804" s="819" t="s">
        <v>20</v>
      </c>
      <c r="H804" s="820"/>
      <c r="I804" s="820"/>
      <c r="J804" s="820"/>
      <c r="K804" s="820"/>
      <c r="L804" s="821"/>
      <c r="M804" s="822"/>
      <c r="N804" s="822"/>
      <c r="O804" s="822"/>
      <c r="P804" s="822"/>
      <c r="Q804" s="822"/>
      <c r="R804" s="822"/>
      <c r="S804" s="822"/>
      <c r="T804" s="822"/>
      <c r="U804" s="822"/>
      <c r="V804" s="822"/>
      <c r="W804" s="822"/>
      <c r="X804" s="823"/>
      <c r="Y804" s="824">
        <f>SUM(Y794:AB803)</f>
        <v>2.6000000000000005</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15">
      <c r="A805" s="631"/>
      <c r="B805" s="632"/>
      <c r="C805" s="632"/>
      <c r="D805" s="632"/>
      <c r="E805" s="632"/>
      <c r="F805" s="633"/>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89"/>
    </row>
    <row r="806" spans="1:50" ht="24.75" hidden="1" customHeight="1" x14ac:dyDescent="0.15">
      <c r="A806" s="631"/>
      <c r="B806" s="632"/>
      <c r="C806" s="632"/>
      <c r="D806" s="632"/>
      <c r="E806" s="632"/>
      <c r="F806" s="633"/>
      <c r="G806" s="80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4"/>
      <c r="AC806" s="80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1"/>
      <c r="B807" s="632"/>
      <c r="C807" s="632"/>
      <c r="D807" s="632"/>
      <c r="E807" s="632"/>
      <c r="F807" s="633"/>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1"/>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1"/>
      <c r="B808" s="632"/>
      <c r="C808" s="632"/>
      <c r="D808" s="632"/>
      <c r="E808" s="632"/>
      <c r="F808" s="633"/>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1"/>
      <c r="B809" s="632"/>
      <c r="C809" s="632"/>
      <c r="D809" s="632"/>
      <c r="E809" s="632"/>
      <c r="F809" s="633"/>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1"/>
      <c r="B810" s="632"/>
      <c r="C810" s="632"/>
      <c r="D810" s="632"/>
      <c r="E810" s="632"/>
      <c r="F810" s="633"/>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1"/>
      <c r="B811" s="632"/>
      <c r="C811" s="632"/>
      <c r="D811" s="632"/>
      <c r="E811" s="632"/>
      <c r="F811" s="633"/>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1"/>
      <c r="B812" s="632"/>
      <c r="C812" s="632"/>
      <c r="D812" s="632"/>
      <c r="E812" s="632"/>
      <c r="F812" s="633"/>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11"/>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1"/>
      <c r="B813" s="632"/>
      <c r="C813" s="632"/>
      <c r="D813" s="632"/>
      <c r="E813" s="632"/>
      <c r="F813" s="633"/>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11"/>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1"/>
      <c r="B814" s="632"/>
      <c r="C814" s="632"/>
      <c r="D814" s="632"/>
      <c r="E814" s="632"/>
      <c r="F814" s="633"/>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11"/>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1"/>
      <c r="B815" s="632"/>
      <c r="C815" s="632"/>
      <c r="D815" s="632"/>
      <c r="E815" s="632"/>
      <c r="F815" s="633"/>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11"/>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1"/>
      <c r="B816" s="632"/>
      <c r="C816" s="632"/>
      <c r="D816" s="632"/>
      <c r="E816" s="632"/>
      <c r="F816" s="633"/>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11"/>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1"/>
      <c r="B817" s="632"/>
      <c r="C817" s="632"/>
      <c r="D817" s="632"/>
      <c r="E817" s="632"/>
      <c r="F817" s="633"/>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31"/>
      <c r="B818" s="632"/>
      <c r="C818" s="632"/>
      <c r="D818" s="632"/>
      <c r="E818" s="632"/>
      <c r="F818" s="633"/>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89"/>
    </row>
    <row r="819" spans="1:50" ht="24.75" hidden="1" customHeight="1" x14ac:dyDescent="0.15">
      <c r="A819" s="631"/>
      <c r="B819" s="632"/>
      <c r="C819" s="632"/>
      <c r="D819" s="632"/>
      <c r="E819" s="632"/>
      <c r="F819" s="633"/>
      <c r="G819" s="80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4"/>
      <c r="AC819" s="80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1"/>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1"/>
      <c r="B821" s="632"/>
      <c r="C821" s="632"/>
      <c r="D821" s="632"/>
      <c r="E821" s="632"/>
      <c r="F821" s="633"/>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1"/>
      <c r="B822" s="632"/>
      <c r="C822" s="632"/>
      <c r="D822" s="632"/>
      <c r="E822" s="632"/>
      <c r="F822" s="633"/>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1"/>
      <c r="B823" s="632"/>
      <c r="C823" s="632"/>
      <c r="D823" s="632"/>
      <c r="E823" s="632"/>
      <c r="F823" s="633"/>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1"/>
      <c r="B824" s="632"/>
      <c r="C824" s="632"/>
      <c r="D824" s="632"/>
      <c r="E824" s="632"/>
      <c r="F824" s="633"/>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1"/>
      <c r="B825" s="632"/>
      <c r="C825" s="632"/>
      <c r="D825" s="632"/>
      <c r="E825" s="632"/>
      <c r="F825" s="633"/>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11"/>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1"/>
      <c r="B826" s="632"/>
      <c r="C826" s="632"/>
      <c r="D826" s="632"/>
      <c r="E826" s="632"/>
      <c r="F826" s="633"/>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11"/>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1"/>
      <c r="B827" s="632"/>
      <c r="C827" s="632"/>
      <c r="D827" s="632"/>
      <c r="E827" s="632"/>
      <c r="F827" s="633"/>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11"/>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1"/>
      <c r="B828" s="632"/>
      <c r="C828" s="632"/>
      <c r="D828" s="632"/>
      <c r="E828" s="632"/>
      <c r="F828" s="633"/>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11"/>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1"/>
      <c r="B829" s="632"/>
      <c r="C829" s="632"/>
      <c r="D829" s="632"/>
      <c r="E829" s="632"/>
      <c r="F829" s="633"/>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1"/>
      <c r="B830" s="632"/>
      <c r="C830" s="632"/>
      <c r="D830" s="632"/>
      <c r="E830" s="632"/>
      <c r="F830" s="633"/>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hidden="1" customHeight="1" thickBot="1" x14ac:dyDescent="0.2">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9.5" customHeight="1" x14ac:dyDescent="0.15">
      <c r="A837" s="372">
        <v>1</v>
      </c>
      <c r="B837" s="372">
        <v>1</v>
      </c>
      <c r="C837" s="354" t="s">
        <v>659</v>
      </c>
      <c r="D837" s="340"/>
      <c r="E837" s="340"/>
      <c r="F837" s="340"/>
      <c r="G837" s="340"/>
      <c r="H837" s="340"/>
      <c r="I837" s="340"/>
      <c r="J837" s="341">
        <v>6010405001009</v>
      </c>
      <c r="K837" s="342"/>
      <c r="L837" s="342"/>
      <c r="M837" s="342"/>
      <c r="N837" s="342"/>
      <c r="O837" s="342"/>
      <c r="P837" s="355" t="s">
        <v>619</v>
      </c>
      <c r="Q837" s="343"/>
      <c r="R837" s="343"/>
      <c r="S837" s="343"/>
      <c r="T837" s="343"/>
      <c r="U837" s="343"/>
      <c r="V837" s="343"/>
      <c r="W837" s="343"/>
      <c r="X837" s="343"/>
      <c r="Y837" s="344">
        <v>77</v>
      </c>
      <c r="Z837" s="345"/>
      <c r="AA837" s="345"/>
      <c r="AB837" s="346"/>
      <c r="AC837" s="356" t="s">
        <v>517</v>
      </c>
      <c r="AD837" s="364"/>
      <c r="AE837" s="364"/>
      <c r="AF837" s="364"/>
      <c r="AG837" s="364"/>
      <c r="AH837" s="365">
        <v>1</v>
      </c>
      <c r="AI837" s="366"/>
      <c r="AJ837" s="366"/>
      <c r="AK837" s="366"/>
      <c r="AL837" s="350">
        <v>87.5</v>
      </c>
      <c r="AM837" s="351"/>
      <c r="AN837" s="351"/>
      <c r="AO837" s="352"/>
      <c r="AP837" s="353" t="s">
        <v>656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7" customHeight="1" x14ac:dyDescent="0.15">
      <c r="A870" s="372">
        <v>1</v>
      </c>
      <c r="B870" s="372">
        <v>1</v>
      </c>
      <c r="C870" s="354" t="s">
        <v>652</v>
      </c>
      <c r="D870" s="340"/>
      <c r="E870" s="340"/>
      <c r="F870" s="340"/>
      <c r="G870" s="340"/>
      <c r="H870" s="340"/>
      <c r="I870" s="340"/>
      <c r="J870" s="341">
        <v>5010405001851</v>
      </c>
      <c r="K870" s="342"/>
      <c r="L870" s="342"/>
      <c r="M870" s="342"/>
      <c r="N870" s="342"/>
      <c r="O870" s="342"/>
      <c r="P870" s="355" t="s">
        <v>634</v>
      </c>
      <c r="Q870" s="343"/>
      <c r="R870" s="343"/>
      <c r="S870" s="343"/>
      <c r="T870" s="343"/>
      <c r="U870" s="343"/>
      <c r="V870" s="343"/>
      <c r="W870" s="343"/>
      <c r="X870" s="343"/>
      <c r="Y870" s="344">
        <v>9.6</v>
      </c>
      <c r="Z870" s="345"/>
      <c r="AA870" s="345"/>
      <c r="AB870" s="346"/>
      <c r="AC870" s="356" t="s">
        <v>517</v>
      </c>
      <c r="AD870" s="364"/>
      <c r="AE870" s="364"/>
      <c r="AF870" s="364"/>
      <c r="AG870" s="364"/>
      <c r="AH870" s="365">
        <v>1</v>
      </c>
      <c r="AI870" s="366"/>
      <c r="AJ870" s="366"/>
      <c r="AK870" s="366"/>
      <c r="AL870" s="350">
        <v>91.6</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635</v>
      </c>
      <c r="D903" s="340"/>
      <c r="E903" s="340"/>
      <c r="F903" s="340"/>
      <c r="G903" s="340"/>
      <c r="H903" s="340"/>
      <c r="I903" s="340"/>
      <c r="J903" s="341">
        <v>7180001043511</v>
      </c>
      <c r="K903" s="342"/>
      <c r="L903" s="342"/>
      <c r="M903" s="342"/>
      <c r="N903" s="342"/>
      <c r="O903" s="342"/>
      <c r="P903" s="355" t="s">
        <v>636</v>
      </c>
      <c r="Q903" s="343"/>
      <c r="R903" s="343"/>
      <c r="S903" s="343"/>
      <c r="T903" s="343"/>
      <c r="U903" s="343"/>
      <c r="V903" s="343"/>
      <c r="W903" s="343"/>
      <c r="X903" s="343"/>
      <c r="Y903" s="344">
        <v>2.6</v>
      </c>
      <c r="Z903" s="345"/>
      <c r="AA903" s="345"/>
      <c r="AB903" s="346"/>
      <c r="AC903" s="356" t="s">
        <v>516</v>
      </c>
      <c r="AD903" s="364"/>
      <c r="AE903" s="364"/>
      <c r="AF903" s="364"/>
      <c r="AG903" s="364"/>
      <c r="AH903" s="365">
        <v>6</v>
      </c>
      <c r="AI903" s="366"/>
      <c r="AJ903" s="366"/>
      <c r="AK903" s="366"/>
      <c r="AL903" s="350">
        <v>31.3</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653</v>
      </c>
      <c r="F1102" s="371"/>
      <c r="G1102" s="371"/>
      <c r="H1102" s="371"/>
      <c r="I1102" s="371"/>
      <c r="J1102" s="341" t="s">
        <v>654</v>
      </c>
      <c r="K1102" s="342"/>
      <c r="L1102" s="342"/>
      <c r="M1102" s="342"/>
      <c r="N1102" s="342"/>
      <c r="O1102" s="342"/>
      <c r="P1102" s="355" t="s">
        <v>654</v>
      </c>
      <c r="Q1102" s="343"/>
      <c r="R1102" s="343"/>
      <c r="S1102" s="343"/>
      <c r="T1102" s="343"/>
      <c r="U1102" s="343"/>
      <c r="V1102" s="343"/>
      <c r="W1102" s="343"/>
      <c r="X1102" s="343"/>
      <c r="Y1102" s="344" t="s">
        <v>654</v>
      </c>
      <c r="Z1102" s="345"/>
      <c r="AA1102" s="345"/>
      <c r="AB1102" s="346"/>
      <c r="AC1102" s="347"/>
      <c r="AD1102" s="347"/>
      <c r="AE1102" s="347"/>
      <c r="AF1102" s="347"/>
      <c r="AG1102" s="347"/>
      <c r="AH1102" s="348" t="s">
        <v>654</v>
      </c>
      <c r="AI1102" s="349"/>
      <c r="AJ1102" s="349"/>
      <c r="AK1102" s="349"/>
      <c r="AL1102" s="350" t="s">
        <v>655</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3" priority="13893">
      <formula>IF(RIGHT(TEXT(P18,"0.#"),1)=".",FALSE,TRUE)</formula>
    </cfRule>
    <cfRule type="expression" dxfId="2792" priority="13894">
      <formula>IF(RIGHT(TEXT(P18,"0.#"),1)=".",TRUE,FALSE)</formula>
    </cfRule>
  </conditionalFormatting>
  <conditionalFormatting sqref="Y782">
    <cfRule type="expression" dxfId="2791" priority="13889">
      <formula>IF(RIGHT(TEXT(Y782,"0.#"),1)=".",FALSE,TRUE)</formula>
    </cfRule>
    <cfRule type="expression" dxfId="2790" priority="13890">
      <formula>IF(RIGHT(TEXT(Y782,"0.#"),1)=".",TRUE,FALSE)</formula>
    </cfRule>
  </conditionalFormatting>
  <conditionalFormatting sqref="Y791">
    <cfRule type="expression" dxfId="2789" priority="13885">
      <formula>IF(RIGHT(TEXT(Y791,"0.#"),1)=".",FALSE,TRUE)</formula>
    </cfRule>
    <cfRule type="expression" dxfId="2788" priority="13886">
      <formula>IF(RIGHT(TEXT(Y791,"0.#"),1)=".",TRUE,FALSE)</formula>
    </cfRule>
  </conditionalFormatting>
  <conditionalFormatting sqref="Y822:Y829 Y820 Y809:Y816 Y807 Y796:Y803 Y794">
    <cfRule type="expression" dxfId="2787" priority="13667">
      <formula>IF(RIGHT(TEXT(Y794,"0.#"),1)=".",FALSE,TRUE)</formula>
    </cfRule>
    <cfRule type="expression" dxfId="2786" priority="13668">
      <formula>IF(RIGHT(TEXT(Y794,"0.#"),1)=".",TRUE,FALSE)</formula>
    </cfRule>
  </conditionalFormatting>
  <conditionalFormatting sqref="AR15:AX15 P13:AX13">
    <cfRule type="expression" dxfId="2785" priority="13715">
      <formula>IF(RIGHT(TEXT(P13,"0.#"),1)=".",FALSE,TRUE)</formula>
    </cfRule>
    <cfRule type="expression" dxfId="2784" priority="13716">
      <formula>IF(RIGHT(TEXT(P13,"0.#"),1)=".",TRUE,FALSE)</formula>
    </cfRule>
  </conditionalFormatting>
  <conditionalFormatting sqref="P19:AJ19">
    <cfRule type="expression" dxfId="2783" priority="13713">
      <formula>IF(RIGHT(TEXT(P19,"0.#"),1)=".",FALSE,TRUE)</formula>
    </cfRule>
    <cfRule type="expression" dxfId="2782" priority="13714">
      <formula>IF(RIGHT(TEXT(P19,"0.#"),1)=".",TRUE,FALSE)</formula>
    </cfRule>
  </conditionalFormatting>
  <conditionalFormatting sqref="AE101 AQ101">
    <cfRule type="expression" dxfId="2781" priority="13705">
      <formula>IF(RIGHT(TEXT(AE101,"0.#"),1)=".",FALSE,TRUE)</formula>
    </cfRule>
    <cfRule type="expression" dxfId="2780" priority="13706">
      <formula>IF(RIGHT(TEXT(AE101,"0.#"),1)=".",TRUE,FALSE)</formula>
    </cfRule>
  </conditionalFormatting>
  <conditionalFormatting sqref="Y783:Y790 Y781">
    <cfRule type="expression" dxfId="2779" priority="13691">
      <formula>IF(RIGHT(TEXT(Y781,"0.#"),1)=".",FALSE,TRUE)</formula>
    </cfRule>
    <cfRule type="expression" dxfId="2778" priority="13692">
      <formula>IF(RIGHT(TEXT(Y781,"0.#"),1)=".",TRUE,FALSE)</formula>
    </cfRule>
  </conditionalFormatting>
  <conditionalFormatting sqref="AU782">
    <cfRule type="expression" dxfId="2777" priority="13689">
      <formula>IF(RIGHT(TEXT(AU782,"0.#"),1)=".",FALSE,TRUE)</formula>
    </cfRule>
    <cfRule type="expression" dxfId="2776" priority="13690">
      <formula>IF(RIGHT(TEXT(AU782,"0.#"),1)=".",TRUE,FALSE)</formula>
    </cfRule>
  </conditionalFormatting>
  <conditionalFormatting sqref="AU791">
    <cfRule type="expression" dxfId="2775" priority="13687">
      <formula>IF(RIGHT(TEXT(AU791,"0.#"),1)=".",FALSE,TRUE)</formula>
    </cfRule>
    <cfRule type="expression" dxfId="2774" priority="13688">
      <formula>IF(RIGHT(TEXT(AU791,"0.#"),1)=".",TRUE,FALSE)</formula>
    </cfRule>
  </conditionalFormatting>
  <conditionalFormatting sqref="AU783:AU790 AU781">
    <cfRule type="expression" dxfId="2773" priority="13685">
      <formula>IF(RIGHT(TEXT(AU781,"0.#"),1)=".",FALSE,TRUE)</formula>
    </cfRule>
    <cfRule type="expression" dxfId="2772" priority="13686">
      <formula>IF(RIGHT(TEXT(AU781,"0.#"),1)=".",TRUE,FALSE)</formula>
    </cfRule>
  </conditionalFormatting>
  <conditionalFormatting sqref="Y821 Y808 Y795">
    <cfRule type="expression" dxfId="2771" priority="13671">
      <formula>IF(RIGHT(TEXT(Y795,"0.#"),1)=".",FALSE,TRUE)</formula>
    </cfRule>
    <cfRule type="expression" dxfId="2770" priority="13672">
      <formula>IF(RIGHT(TEXT(Y795,"0.#"),1)=".",TRUE,FALSE)</formula>
    </cfRule>
  </conditionalFormatting>
  <conditionalFormatting sqref="Y830 Y817 Y804">
    <cfRule type="expression" dxfId="2769" priority="13669">
      <formula>IF(RIGHT(TEXT(Y804,"0.#"),1)=".",FALSE,TRUE)</formula>
    </cfRule>
    <cfRule type="expression" dxfId="2768" priority="13670">
      <formula>IF(RIGHT(TEXT(Y804,"0.#"),1)=".",TRUE,FALSE)</formula>
    </cfRule>
  </conditionalFormatting>
  <conditionalFormatting sqref="AU821 AU808 AU795">
    <cfRule type="expression" dxfId="2767" priority="13665">
      <formula>IF(RIGHT(TEXT(AU795,"0.#"),1)=".",FALSE,TRUE)</formula>
    </cfRule>
    <cfRule type="expression" dxfId="2766" priority="13666">
      <formula>IF(RIGHT(TEXT(AU795,"0.#"),1)=".",TRUE,FALSE)</formula>
    </cfRule>
  </conditionalFormatting>
  <conditionalFormatting sqref="AU830 AU817 AU804">
    <cfRule type="expression" dxfId="2765" priority="13663">
      <formula>IF(RIGHT(TEXT(AU804,"0.#"),1)=".",FALSE,TRUE)</formula>
    </cfRule>
    <cfRule type="expression" dxfId="2764" priority="13664">
      <formula>IF(RIGHT(TEXT(AU804,"0.#"),1)=".",TRUE,FALSE)</formula>
    </cfRule>
  </conditionalFormatting>
  <conditionalFormatting sqref="AU822:AU829 AU820 AU809:AU816 AU807 AU796:AU803 AU794">
    <cfRule type="expression" dxfId="2763" priority="13661">
      <formula>IF(RIGHT(TEXT(AU794,"0.#"),1)=".",FALSE,TRUE)</formula>
    </cfRule>
    <cfRule type="expression" dxfId="2762" priority="13662">
      <formula>IF(RIGHT(TEXT(AU794,"0.#"),1)=".",TRUE,FALSE)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M34">
    <cfRule type="expression" dxfId="2755" priority="13461">
      <formula>IF(RIGHT(TEXT(AM34,"0.#"),1)=".",FALSE,TRUE)</formula>
    </cfRule>
    <cfRule type="expression" dxfId="2754" priority="13462">
      <formula>IF(RIGHT(TEXT(AM34,"0.#"),1)=".",TRUE,FALSE)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E116 AQ116">
    <cfRule type="expression" dxfId="2593" priority="13169">
      <formula>IF(RIGHT(TEXT(AE116,"0.#"),1)=".",FALSE,TRUE)</formula>
    </cfRule>
    <cfRule type="expression" dxfId="2592" priority="13170">
      <formula>IF(RIGHT(TEXT(AE116,"0.#"),1)=".",TRUE,FALSE)</formula>
    </cfRule>
  </conditionalFormatting>
  <conditionalFormatting sqref="AI116">
    <cfRule type="expression" dxfId="2591" priority="13167">
      <formula>IF(RIGHT(TEXT(AI116,"0.#"),1)=".",FALSE,TRUE)</formula>
    </cfRule>
    <cfRule type="expression" dxfId="2590" priority="13168">
      <formula>IF(RIGHT(TEXT(AI116,"0.#"),1)=".",TRUE,FALSE)</formula>
    </cfRule>
  </conditionalFormatting>
  <conditionalFormatting sqref="AM116">
    <cfRule type="expression" dxfId="2589" priority="13165">
      <formula>IF(RIGHT(TEXT(AM116,"0.#"),1)=".",FALSE,TRUE)</formula>
    </cfRule>
    <cfRule type="expression" dxfId="2588" priority="13166">
      <formula>IF(RIGHT(TEXT(AM116,"0.#"),1)=".",TRUE,FALSE)</formula>
    </cfRule>
  </conditionalFormatting>
  <conditionalFormatting sqref="AE117 AM117">
    <cfRule type="expression" dxfId="2587" priority="13163">
      <formula>IF(RIGHT(TEXT(AE117,"0.#"),1)=".",FALSE,TRUE)</formula>
    </cfRule>
    <cfRule type="expression" dxfId="2586" priority="13164">
      <formula>IF(RIGHT(TEXT(AE117,"0.#"),1)=".",TRUE,FALSE)</formula>
    </cfRule>
  </conditionalFormatting>
  <conditionalFormatting sqref="AI117">
    <cfRule type="expression" dxfId="2585" priority="13161">
      <formula>IF(RIGHT(TEXT(AI117,"0.#"),1)=".",FALSE,TRUE)</formula>
    </cfRule>
    <cfRule type="expression" dxfId="2584" priority="13162">
      <formula>IF(RIGHT(TEXT(AI117,"0.#"),1)=".",TRUE,FALSE)</formula>
    </cfRule>
  </conditionalFormatting>
  <conditionalFormatting sqref="AQ117">
    <cfRule type="expression" dxfId="2583" priority="13157">
      <formula>IF(RIGHT(TEXT(AQ117,"0.#"),1)=".",FALSE,TRUE)</formula>
    </cfRule>
    <cfRule type="expression" dxfId="2582" priority="13158">
      <formula>IF(RIGHT(TEXT(AQ117,"0.#"),1)=".",TRUE,FALSE)</formula>
    </cfRule>
  </conditionalFormatting>
  <conditionalFormatting sqref="AE119 AQ119">
    <cfRule type="expression" dxfId="2581" priority="13155">
      <formula>IF(RIGHT(TEXT(AE119,"0.#"),1)=".",FALSE,TRUE)</formula>
    </cfRule>
    <cfRule type="expression" dxfId="2580" priority="13156">
      <formula>IF(RIGHT(TEXT(AE119,"0.#"),1)=".",TRUE,FALSE)</formula>
    </cfRule>
  </conditionalFormatting>
  <conditionalFormatting sqref="AI119">
    <cfRule type="expression" dxfId="2579" priority="13153">
      <formula>IF(RIGHT(TEXT(AI119,"0.#"),1)=".",FALSE,TRUE)</formula>
    </cfRule>
    <cfRule type="expression" dxfId="2578" priority="13154">
      <formula>IF(RIGHT(TEXT(AI119,"0.#"),1)=".",TRUE,FALSE)</formula>
    </cfRule>
  </conditionalFormatting>
  <conditionalFormatting sqref="AM119">
    <cfRule type="expression" dxfId="2577" priority="13151">
      <formula>IF(RIGHT(TEXT(AM119,"0.#"),1)=".",FALSE,TRUE)</formula>
    </cfRule>
    <cfRule type="expression" dxfId="2576" priority="13152">
      <formula>IF(RIGHT(TEXT(AM119,"0.#"),1)=".",TRUE,FALSE)</formula>
    </cfRule>
  </conditionalFormatting>
  <conditionalFormatting sqref="AQ120">
    <cfRule type="expression" dxfId="2575" priority="13143">
      <formula>IF(RIGHT(TEXT(AQ120,"0.#"),1)=".",FALSE,TRUE)</formula>
    </cfRule>
    <cfRule type="expression" dxfId="2574" priority="13144">
      <formula>IF(RIGHT(TEXT(AQ120,"0.#"),1)=".",TRUE,FALSE)</formula>
    </cfRule>
  </conditionalFormatting>
  <conditionalFormatting sqref="AE122 AQ122">
    <cfRule type="expression" dxfId="2573" priority="13141">
      <formula>IF(RIGHT(TEXT(AE122,"0.#"),1)=".",FALSE,TRUE)</formula>
    </cfRule>
    <cfRule type="expression" dxfId="2572" priority="13142">
      <formula>IF(RIGHT(TEXT(AE122,"0.#"),1)=".",TRUE,FALSE)</formula>
    </cfRule>
  </conditionalFormatting>
  <conditionalFormatting sqref="AI122">
    <cfRule type="expression" dxfId="2571" priority="13139">
      <formula>IF(RIGHT(TEXT(AI122,"0.#"),1)=".",FALSE,TRUE)</formula>
    </cfRule>
    <cfRule type="expression" dxfId="2570" priority="13140">
      <formula>IF(RIGHT(TEXT(AI122,"0.#"),1)=".",TRUE,FALSE)</formula>
    </cfRule>
  </conditionalFormatting>
  <conditionalFormatting sqref="AM122">
    <cfRule type="expression" dxfId="2569" priority="13137">
      <formula>IF(RIGHT(TEXT(AM122,"0.#"),1)=".",FALSE,TRUE)</formula>
    </cfRule>
    <cfRule type="expression" dxfId="2568" priority="13138">
      <formula>IF(RIGHT(TEXT(AM122,"0.#"),1)=".",TRUE,FALSE)</formula>
    </cfRule>
  </conditionalFormatting>
  <conditionalFormatting sqref="AQ123">
    <cfRule type="expression" dxfId="2567" priority="13129">
      <formula>IF(RIGHT(TEXT(AQ123,"0.#"),1)=".",FALSE,TRUE)</formula>
    </cfRule>
    <cfRule type="expression" dxfId="2566" priority="13130">
      <formula>IF(RIGHT(TEXT(AQ123,"0.#"),1)=".",TRUE,FALSE)</formula>
    </cfRule>
  </conditionalFormatting>
  <conditionalFormatting sqref="AE125 AQ125">
    <cfRule type="expression" dxfId="2565" priority="13127">
      <formula>IF(RIGHT(TEXT(AE125,"0.#"),1)=".",FALSE,TRUE)</formula>
    </cfRule>
    <cfRule type="expression" dxfId="2564" priority="13128">
      <formula>IF(RIGHT(TEXT(AE125,"0.#"),1)=".",TRUE,FALSE)</formula>
    </cfRule>
  </conditionalFormatting>
  <conditionalFormatting sqref="AI125">
    <cfRule type="expression" dxfId="2563" priority="13125">
      <formula>IF(RIGHT(TEXT(AI125,"0.#"),1)=".",FALSE,TRUE)</formula>
    </cfRule>
    <cfRule type="expression" dxfId="2562" priority="13126">
      <formula>IF(RIGHT(TEXT(AI125,"0.#"),1)=".",TRUE,FALSE)</formula>
    </cfRule>
  </conditionalFormatting>
  <conditionalFormatting sqref="AM125">
    <cfRule type="expression" dxfId="2561" priority="13123">
      <formula>IF(RIGHT(TEXT(AM125,"0.#"),1)=".",FALSE,TRUE)</formula>
    </cfRule>
    <cfRule type="expression" dxfId="2560" priority="13124">
      <formula>IF(RIGHT(TEXT(AM125,"0.#"),1)=".",TRUE,FALSE)</formula>
    </cfRule>
  </conditionalFormatting>
  <conditionalFormatting sqref="AQ126">
    <cfRule type="expression" dxfId="2559" priority="13115">
      <formula>IF(RIGHT(TEXT(AQ126,"0.#"),1)=".",FALSE,TRUE)</formula>
    </cfRule>
    <cfRule type="expression" dxfId="2558" priority="13116">
      <formula>IF(RIGHT(TEXT(AQ126,"0.#"),1)=".",TRUE,FALSE)</formula>
    </cfRule>
  </conditionalFormatting>
  <conditionalFormatting sqref="AE128 AQ128">
    <cfRule type="expression" dxfId="2557" priority="13113">
      <formula>IF(RIGHT(TEXT(AE128,"0.#"),1)=".",FALSE,TRUE)</formula>
    </cfRule>
    <cfRule type="expression" dxfId="2556" priority="13114">
      <formula>IF(RIGHT(TEXT(AE128,"0.#"),1)=".",TRUE,FALSE)</formula>
    </cfRule>
  </conditionalFormatting>
  <conditionalFormatting sqref="AI128">
    <cfRule type="expression" dxfId="2555" priority="13111">
      <formula>IF(RIGHT(TEXT(AI128,"0.#"),1)=".",FALSE,TRUE)</formula>
    </cfRule>
    <cfRule type="expression" dxfId="2554" priority="13112">
      <formula>IF(RIGHT(TEXT(AI128,"0.#"),1)=".",TRUE,FALSE)</formula>
    </cfRule>
  </conditionalFormatting>
  <conditionalFormatting sqref="AM128">
    <cfRule type="expression" dxfId="2553" priority="13109">
      <formula>IF(RIGHT(TEXT(AM128,"0.#"),1)=".",FALSE,TRUE)</formula>
    </cfRule>
    <cfRule type="expression" dxfId="2552" priority="13110">
      <formula>IF(RIGHT(TEXT(AM128,"0.#"),1)=".",TRUE,FALSE)</formula>
    </cfRule>
  </conditionalFormatting>
  <conditionalFormatting sqref="AQ129">
    <cfRule type="expression" dxfId="2551" priority="13101">
      <formula>IF(RIGHT(TEXT(AQ129,"0.#"),1)=".",FALSE,TRUE)</formula>
    </cfRule>
    <cfRule type="expression" dxfId="2550" priority="13102">
      <formula>IF(RIGHT(TEXT(AQ129,"0.#"),1)=".",TRUE,FALSE)</formula>
    </cfRule>
  </conditionalFormatting>
  <conditionalFormatting sqref="AE75">
    <cfRule type="expression" dxfId="2549" priority="13099">
      <formula>IF(RIGHT(TEXT(AE75,"0.#"),1)=".",FALSE,TRUE)</formula>
    </cfRule>
    <cfRule type="expression" dxfId="2548" priority="13100">
      <formula>IF(RIGHT(TEXT(AE75,"0.#"),1)=".",TRUE,FALSE)</formula>
    </cfRule>
  </conditionalFormatting>
  <conditionalFormatting sqref="AE76">
    <cfRule type="expression" dxfId="2547" priority="13097">
      <formula>IF(RIGHT(TEXT(AE76,"0.#"),1)=".",FALSE,TRUE)</formula>
    </cfRule>
    <cfRule type="expression" dxfId="2546" priority="13098">
      <formula>IF(RIGHT(TEXT(AE76,"0.#"),1)=".",TRUE,FALSE)</formula>
    </cfRule>
  </conditionalFormatting>
  <conditionalFormatting sqref="AE77">
    <cfRule type="expression" dxfId="2545" priority="13095">
      <formula>IF(RIGHT(TEXT(AE77,"0.#"),1)=".",FALSE,TRUE)</formula>
    </cfRule>
    <cfRule type="expression" dxfId="2544" priority="13096">
      <formula>IF(RIGHT(TEXT(AE77,"0.#"),1)=".",TRUE,FALSE)</formula>
    </cfRule>
  </conditionalFormatting>
  <conditionalFormatting sqref="AI77">
    <cfRule type="expression" dxfId="2543" priority="13093">
      <formula>IF(RIGHT(TEXT(AI77,"0.#"),1)=".",FALSE,TRUE)</formula>
    </cfRule>
    <cfRule type="expression" dxfId="2542" priority="13094">
      <formula>IF(RIGHT(TEXT(AI77,"0.#"),1)=".",TRUE,FALSE)</formula>
    </cfRule>
  </conditionalFormatting>
  <conditionalFormatting sqref="AI76">
    <cfRule type="expression" dxfId="2541" priority="13091">
      <formula>IF(RIGHT(TEXT(AI76,"0.#"),1)=".",FALSE,TRUE)</formula>
    </cfRule>
    <cfRule type="expression" dxfId="2540" priority="13092">
      <formula>IF(RIGHT(TEXT(AI76,"0.#"),1)=".",TRUE,FALSE)</formula>
    </cfRule>
  </conditionalFormatting>
  <conditionalFormatting sqref="AI75">
    <cfRule type="expression" dxfId="2539" priority="13089">
      <formula>IF(RIGHT(TEXT(AI75,"0.#"),1)=".",FALSE,TRUE)</formula>
    </cfRule>
    <cfRule type="expression" dxfId="2538" priority="13090">
      <formula>IF(RIGHT(TEXT(AI75,"0.#"),1)=".",TRUE,FALSE)</formula>
    </cfRule>
  </conditionalFormatting>
  <conditionalFormatting sqref="AM75">
    <cfRule type="expression" dxfId="2537" priority="13087">
      <formula>IF(RIGHT(TEXT(AM75,"0.#"),1)=".",FALSE,TRUE)</formula>
    </cfRule>
    <cfRule type="expression" dxfId="2536" priority="13088">
      <formula>IF(RIGHT(TEXT(AM75,"0.#"),1)=".",TRUE,FALSE)</formula>
    </cfRule>
  </conditionalFormatting>
  <conditionalFormatting sqref="AM76">
    <cfRule type="expression" dxfId="2535" priority="13085">
      <formula>IF(RIGHT(TEXT(AM76,"0.#"),1)=".",FALSE,TRUE)</formula>
    </cfRule>
    <cfRule type="expression" dxfId="2534" priority="13086">
      <formula>IF(RIGHT(TEXT(AM76,"0.#"),1)=".",TRUE,FALSE)</formula>
    </cfRule>
  </conditionalFormatting>
  <conditionalFormatting sqref="AM77">
    <cfRule type="expression" dxfId="2533" priority="13083">
      <formula>IF(RIGHT(TEXT(AM77,"0.#"),1)=".",FALSE,TRUE)</formula>
    </cfRule>
    <cfRule type="expression" dxfId="2532" priority="13084">
      <formula>IF(RIGHT(TEXT(AM77,"0.#"),1)=".",TRUE,FALSE)</formula>
    </cfRule>
  </conditionalFormatting>
  <conditionalFormatting sqref="AE134 AI134 AM134:AM135 AQ134:AQ135 AU134:AU135">
    <cfRule type="expression" dxfId="2531" priority="13069">
      <formula>IF(RIGHT(TEXT(AE134,"0.#"),1)=".",FALSE,TRUE)</formula>
    </cfRule>
    <cfRule type="expression" dxfId="2530" priority="13070">
      <formula>IF(RIGHT(TEXT(AE134,"0.#"),1)=".",TRUE,FALSE)</formula>
    </cfRule>
  </conditionalFormatting>
  <conditionalFormatting sqref="AE433">
    <cfRule type="expression" dxfId="2529" priority="13039">
      <formula>IF(RIGHT(TEXT(AE433,"0.#"),1)=".",FALSE,TRUE)</formula>
    </cfRule>
    <cfRule type="expression" dxfId="2528" priority="13040">
      <formula>IF(RIGHT(TEXT(AE433,"0.#"),1)=".",TRUE,FALSE)</formula>
    </cfRule>
  </conditionalFormatting>
  <conditionalFormatting sqref="AM435">
    <cfRule type="expression" dxfId="2527" priority="13023">
      <formula>IF(RIGHT(TEXT(AM435,"0.#"),1)=".",FALSE,TRUE)</formula>
    </cfRule>
    <cfRule type="expression" dxfId="2526" priority="13024">
      <formula>IF(RIGHT(TEXT(AM435,"0.#"),1)=".",TRUE,FALSE)</formula>
    </cfRule>
  </conditionalFormatting>
  <conditionalFormatting sqref="AE434">
    <cfRule type="expression" dxfId="2525" priority="13037">
      <formula>IF(RIGHT(TEXT(AE434,"0.#"),1)=".",FALSE,TRUE)</formula>
    </cfRule>
    <cfRule type="expression" dxfId="2524" priority="13038">
      <formula>IF(RIGHT(TEXT(AE434,"0.#"),1)=".",TRUE,FALSE)</formula>
    </cfRule>
  </conditionalFormatting>
  <conditionalFormatting sqref="AE435">
    <cfRule type="expression" dxfId="2523" priority="13035">
      <formula>IF(RIGHT(TEXT(AE435,"0.#"),1)=".",FALSE,TRUE)</formula>
    </cfRule>
    <cfRule type="expression" dxfId="2522" priority="13036">
      <formula>IF(RIGHT(TEXT(AE435,"0.#"),1)=".",TRUE,FALSE)</formula>
    </cfRule>
  </conditionalFormatting>
  <conditionalFormatting sqref="AM433">
    <cfRule type="expression" dxfId="2521" priority="13027">
      <formula>IF(RIGHT(TEXT(AM433,"0.#"),1)=".",FALSE,TRUE)</formula>
    </cfRule>
    <cfRule type="expression" dxfId="2520" priority="13028">
      <formula>IF(RIGHT(TEXT(AM433,"0.#"),1)=".",TRUE,FALSE)</formula>
    </cfRule>
  </conditionalFormatting>
  <conditionalFormatting sqref="AM434">
    <cfRule type="expression" dxfId="2519" priority="13025">
      <formula>IF(RIGHT(TEXT(AM434,"0.#"),1)=".",FALSE,TRUE)</formula>
    </cfRule>
    <cfRule type="expression" dxfId="2518" priority="13026">
      <formula>IF(RIGHT(TEXT(AM434,"0.#"),1)=".",TRUE,FALSE)</formula>
    </cfRule>
  </conditionalFormatting>
  <conditionalFormatting sqref="AU433">
    <cfRule type="expression" dxfId="2517" priority="13015">
      <formula>IF(RIGHT(TEXT(AU433,"0.#"),1)=".",FALSE,TRUE)</formula>
    </cfRule>
    <cfRule type="expression" dxfId="2516" priority="13016">
      <formula>IF(RIGHT(TEXT(AU433,"0.#"),1)=".",TRUE,FALSE)</formula>
    </cfRule>
  </conditionalFormatting>
  <conditionalFormatting sqref="AU434">
    <cfRule type="expression" dxfId="2515" priority="13013">
      <formula>IF(RIGHT(TEXT(AU434,"0.#"),1)=".",FALSE,TRUE)</formula>
    </cfRule>
    <cfRule type="expression" dxfId="2514" priority="13014">
      <formula>IF(RIGHT(TEXT(AU434,"0.#"),1)=".",TRUE,FALSE)</formula>
    </cfRule>
  </conditionalFormatting>
  <conditionalFormatting sqref="AU435">
    <cfRule type="expression" dxfId="2513" priority="13011">
      <formula>IF(RIGHT(TEXT(AU435,"0.#"),1)=".",FALSE,TRUE)</formula>
    </cfRule>
    <cfRule type="expression" dxfId="2512" priority="13012">
      <formula>IF(RIGHT(TEXT(AU435,"0.#"),1)=".",TRUE,FALSE)</formula>
    </cfRule>
  </conditionalFormatting>
  <conditionalFormatting sqref="AI435">
    <cfRule type="expression" dxfId="2511" priority="12945">
      <formula>IF(RIGHT(TEXT(AI435,"0.#"),1)=".",FALSE,TRUE)</formula>
    </cfRule>
    <cfRule type="expression" dxfId="2510" priority="12946">
      <formula>IF(RIGHT(TEXT(AI435,"0.#"),1)=".",TRUE,FALSE)</formula>
    </cfRule>
  </conditionalFormatting>
  <conditionalFormatting sqref="AI433">
    <cfRule type="expression" dxfId="2509" priority="12949">
      <formula>IF(RIGHT(TEXT(AI433,"0.#"),1)=".",FALSE,TRUE)</formula>
    </cfRule>
    <cfRule type="expression" dxfId="2508" priority="12950">
      <formula>IF(RIGHT(TEXT(AI433,"0.#"),1)=".",TRUE,FALSE)</formula>
    </cfRule>
  </conditionalFormatting>
  <conditionalFormatting sqref="AI434">
    <cfRule type="expression" dxfId="2507" priority="12947">
      <formula>IF(RIGHT(TEXT(AI434,"0.#"),1)=".",FALSE,TRUE)</formula>
    </cfRule>
    <cfRule type="expression" dxfId="2506" priority="12948">
      <formula>IF(RIGHT(TEXT(AI434,"0.#"),1)=".",TRUE,FALSE)</formula>
    </cfRule>
  </conditionalFormatting>
  <conditionalFormatting sqref="AQ434">
    <cfRule type="expression" dxfId="2505" priority="12931">
      <formula>IF(RIGHT(TEXT(AQ434,"0.#"),1)=".",FALSE,TRUE)</formula>
    </cfRule>
    <cfRule type="expression" dxfId="2504" priority="12932">
      <formula>IF(RIGHT(TEXT(AQ434,"0.#"),1)=".",TRUE,FALSE)</formula>
    </cfRule>
  </conditionalFormatting>
  <conditionalFormatting sqref="AQ435">
    <cfRule type="expression" dxfId="2503" priority="12917">
      <formula>IF(RIGHT(TEXT(AQ435,"0.#"),1)=".",FALSE,TRUE)</formula>
    </cfRule>
    <cfRule type="expression" dxfId="2502" priority="12918">
      <formula>IF(RIGHT(TEXT(AQ435,"0.#"),1)=".",TRUE,FALSE)</formula>
    </cfRule>
  </conditionalFormatting>
  <conditionalFormatting sqref="AQ433">
    <cfRule type="expression" dxfId="2501" priority="12915">
      <formula>IF(RIGHT(TEXT(AQ433,"0.#"),1)=".",FALSE,TRUE)</formula>
    </cfRule>
    <cfRule type="expression" dxfId="2500" priority="12916">
      <formula>IF(RIGHT(TEXT(AQ433,"0.#"),1)=".",TRUE,FALSE)</formula>
    </cfRule>
  </conditionalFormatting>
  <conditionalFormatting sqref="AL839:AO866">
    <cfRule type="expression" dxfId="2499" priority="6639">
      <formula>IF(AND(AL839&gt;=0, RIGHT(TEXT(AL839,"0.#"),1)&lt;&gt;"."),TRUE,FALSE)</formula>
    </cfRule>
    <cfRule type="expression" dxfId="2498" priority="6640">
      <formula>IF(AND(AL839&gt;=0, RIGHT(TEXT(AL839,"0.#"),1)="."),TRUE,FALSE)</formula>
    </cfRule>
    <cfRule type="expression" dxfId="2497" priority="6641">
      <formula>IF(AND(AL839&lt;0, RIGHT(TEXT(AL839,"0.#"),1)&lt;&gt;"."),TRUE,FALSE)</formula>
    </cfRule>
    <cfRule type="expression" dxfId="2496" priority="6642">
      <formula>IF(AND(AL839&lt;0, RIGHT(TEXT(AL839,"0.#"),1)="."),TRUE,FALSE)</formula>
    </cfRule>
  </conditionalFormatting>
  <conditionalFormatting sqref="AQ53:AQ55">
    <cfRule type="expression" dxfId="2495" priority="4661">
      <formula>IF(RIGHT(TEXT(AQ53,"0.#"),1)=".",FALSE,TRUE)</formula>
    </cfRule>
    <cfRule type="expression" dxfId="2494" priority="4662">
      <formula>IF(RIGHT(TEXT(AQ53,"0.#"),1)=".",TRUE,FALSE)</formula>
    </cfRule>
  </conditionalFormatting>
  <conditionalFormatting sqref="AU53:AU55">
    <cfRule type="expression" dxfId="2493" priority="4659">
      <formula>IF(RIGHT(TEXT(AU53,"0.#"),1)=".",FALSE,TRUE)</formula>
    </cfRule>
    <cfRule type="expression" dxfId="2492" priority="4660">
      <formula>IF(RIGHT(TEXT(AU53,"0.#"),1)=".",TRUE,FALSE)</formula>
    </cfRule>
  </conditionalFormatting>
  <conditionalFormatting sqref="AQ60:AQ62">
    <cfRule type="expression" dxfId="2491" priority="4657">
      <formula>IF(RIGHT(TEXT(AQ60,"0.#"),1)=".",FALSE,TRUE)</formula>
    </cfRule>
    <cfRule type="expression" dxfId="2490" priority="4658">
      <formula>IF(RIGHT(TEXT(AQ60,"0.#"),1)=".",TRUE,FALSE)</formula>
    </cfRule>
  </conditionalFormatting>
  <conditionalFormatting sqref="AU60:AU62">
    <cfRule type="expression" dxfId="2489" priority="4655">
      <formula>IF(RIGHT(TEXT(AU60,"0.#"),1)=".",FALSE,TRUE)</formula>
    </cfRule>
    <cfRule type="expression" dxfId="2488" priority="4656">
      <formula>IF(RIGHT(TEXT(AU60,"0.#"),1)=".",TRUE,FALSE)</formula>
    </cfRule>
  </conditionalFormatting>
  <conditionalFormatting sqref="AQ75:AQ77">
    <cfRule type="expression" dxfId="2487" priority="4653">
      <formula>IF(RIGHT(TEXT(AQ75,"0.#"),1)=".",FALSE,TRUE)</formula>
    </cfRule>
    <cfRule type="expression" dxfId="2486" priority="4654">
      <formula>IF(RIGHT(TEXT(AQ75,"0.#"),1)=".",TRUE,FALSE)</formula>
    </cfRule>
  </conditionalFormatting>
  <conditionalFormatting sqref="AU75:AU77">
    <cfRule type="expression" dxfId="2485" priority="4651">
      <formula>IF(RIGHT(TEXT(AU75,"0.#"),1)=".",FALSE,TRUE)</formula>
    </cfRule>
    <cfRule type="expression" dxfId="2484" priority="4652">
      <formula>IF(RIGHT(TEXT(AU75,"0.#"),1)=".",TRUE,FALSE)</formula>
    </cfRule>
  </conditionalFormatting>
  <conditionalFormatting sqref="AQ87:AQ89">
    <cfRule type="expression" dxfId="2483" priority="4649">
      <formula>IF(RIGHT(TEXT(AQ87,"0.#"),1)=".",FALSE,TRUE)</formula>
    </cfRule>
    <cfRule type="expression" dxfId="2482" priority="4650">
      <formula>IF(RIGHT(TEXT(AQ87,"0.#"),1)=".",TRUE,FALSE)</formula>
    </cfRule>
  </conditionalFormatting>
  <conditionalFormatting sqref="AU87:AU89">
    <cfRule type="expression" dxfId="2481" priority="4647">
      <formula>IF(RIGHT(TEXT(AU87,"0.#"),1)=".",FALSE,TRUE)</formula>
    </cfRule>
    <cfRule type="expression" dxfId="2480" priority="4648">
      <formula>IF(RIGHT(TEXT(AU87,"0.#"),1)=".",TRUE,FALSE)</formula>
    </cfRule>
  </conditionalFormatting>
  <conditionalFormatting sqref="AQ92:AQ94">
    <cfRule type="expression" dxfId="2479" priority="4645">
      <formula>IF(RIGHT(TEXT(AQ92,"0.#"),1)=".",FALSE,TRUE)</formula>
    </cfRule>
    <cfRule type="expression" dxfId="2478" priority="4646">
      <formula>IF(RIGHT(TEXT(AQ92,"0.#"),1)=".",TRUE,FALSE)</formula>
    </cfRule>
  </conditionalFormatting>
  <conditionalFormatting sqref="AU92:AU94">
    <cfRule type="expression" dxfId="2477" priority="4643">
      <formula>IF(RIGHT(TEXT(AU92,"0.#"),1)=".",FALSE,TRUE)</formula>
    </cfRule>
    <cfRule type="expression" dxfId="2476" priority="4644">
      <formula>IF(RIGHT(TEXT(AU92,"0.#"),1)=".",TRUE,FALSE)</formula>
    </cfRule>
  </conditionalFormatting>
  <conditionalFormatting sqref="AQ97:AQ99">
    <cfRule type="expression" dxfId="2475" priority="4641">
      <formula>IF(RIGHT(TEXT(AQ97,"0.#"),1)=".",FALSE,TRUE)</formula>
    </cfRule>
    <cfRule type="expression" dxfId="2474" priority="4642">
      <formula>IF(RIGHT(TEXT(AQ97,"0.#"),1)=".",TRUE,FALSE)</formula>
    </cfRule>
  </conditionalFormatting>
  <conditionalFormatting sqref="AU97:AU99">
    <cfRule type="expression" dxfId="2473" priority="4639">
      <formula>IF(RIGHT(TEXT(AU97,"0.#"),1)=".",FALSE,TRUE)</formula>
    </cfRule>
    <cfRule type="expression" dxfId="2472" priority="4640">
      <formula>IF(RIGHT(TEXT(AU97,"0.#"),1)=".",TRUE,FALSE)</formula>
    </cfRule>
  </conditionalFormatting>
  <conditionalFormatting sqref="AE458">
    <cfRule type="expression" dxfId="2471" priority="4333">
      <formula>IF(RIGHT(TEXT(AE458,"0.#"),1)=".",FALSE,TRUE)</formula>
    </cfRule>
    <cfRule type="expression" dxfId="2470" priority="4334">
      <formula>IF(RIGHT(TEXT(AE458,"0.#"),1)=".",TRUE,FALSE)</formula>
    </cfRule>
  </conditionalFormatting>
  <conditionalFormatting sqref="AM460">
    <cfRule type="expression" dxfId="2469" priority="4323">
      <formula>IF(RIGHT(TEXT(AM460,"0.#"),1)=".",FALSE,TRUE)</formula>
    </cfRule>
    <cfRule type="expression" dxfId="2468" priority="4324">
      <formula>IF(RIGHT(TEXT(AM460,"0.#"),1)=".",TRUE,FALSE)</formula>
    </cfRule>
  </conditionalFormatting>
  <conditionalFormatting sqref="AE459">
    <cfRule type="expression" dxfId="2467" priority="4331">
      <formula>IF(RIGHT(TEXT(AE459,"0.#"),1)=".",FALSE,TRUE)</formula>
    </cfRule>
    <cfRule type="expression" dxfId="2466" priority="4332">
      <formula>IF(RIGHT(TEXT(AE459,"0.#"),1)=".",TRUE,FALSE)</formula>
    </cfRule>
  </conditionalFormatting>
  <conditionalFormatting sqref="AE460">
    <cfRule type="expression" dxfId="2465" priority="4329">
      <formula>IF(RIGHT(TEXT(AE460,"0.#"),1)=".",FALSE,TRUE)</formula>
    </cfRule>
    <cfRule type="expression" dxfId="2464" priority="4330">
      <formula>IF(RIGHT(TEXT(AE460,"0.#"),1)=".",TRUE,FALSE)</formula>
    </cfRule>
  </conditionalFormatting>
  <conditionalFormatting sqref="AM458">
    <cfRule type="expression" dxfId="2463" priority="4327">
      <formula>IF(RIGHT(TEXT(AM458,"0.#"),1)=".",FALSE,TRUE)</formula>
    </cfRule>
    <cfRule type="expression" dxfId="2462" priority="4328">
      <formula>IF(RIGHT(TEXT(AM458,"0.#"),1)=".",TRUE,FALSE)</formula>
    </cfRule>
  </conditionalFormatting>
  <conditionalFormatting sqref="AM459">
    <cfRule type="expression" dxfId="2461" priority="4325">
      <formula>IF(RIGHT(TEXT(AM459,"0.#"),1)=".",FALSE,TRUE)</formula>
    </cfRule>
    <cfRule type="expression" dxfId="2460" priority="4326">
      <formula>IF(RIGHT(TEXT(AM459,"0.#"),1)=".",TRUE,FALSE)</formula>
    </cfRule>
  </conditionalFormatting>
  <conditionalFormatting sqref="AU458">
    <cfRule type="expression" dxfId="2459" priority="4321">
      <formula>IF(RIGHT(TEXT(AU458,"0.#"),1)=".",FALSE,TRUE)</formula>
    </cfRule>
    <cfRule type="expression" dxfId="2458" priority="4322">
      <formula>IF(RIGHT(TEXT(AU458,"0.#"),1)=".",TRUE,FALSE)</formula>
    </cfRule>
  </conditionalFormatting>
  <conditionalFormatting sqref="AU459">
    <cfRule type="expression" dxfId="2457" priority="4319">
      <formula>IF(RIGHT(TEXT(AU459,"0.#"),1)=".",FALSE,TRUE)</formula>
    </cfRule>
    <cfRule type="expression" dxfId="2456" priority="4320">
      <formula>IF(RIGHT(TEXT(AU459,"0.#"),1)=".",TRUE,FALSE)</formula>
    </cfRule>
  </conditionalFormatting>
  <conditionalFormatting sqref="AU460">
    <cfRule type="expression" dxfId="2455" priority="4317">
      <formula>IF(RIGHT(TEXT(AU460,"0.#"),1)=".",FALSE,TRUE)</formula>
    </cfRule>
    <cfRule type="expression" dxfId="2454" priority="4318">
      <formula>IF(RIGHT(TEXT(AU460,"0.#"),1)=".",TRUE,FALSE)</formula>
    </cfRule>
  </conditionalFormatting>
  <conditionalFormatting sqref="AI460">
    <cfRule type="expression" dxfId="2453" priority="4311">
      <formula>IF(RIGHT(TEXT(AI460,"0.#"),1)=".",FALSE,TRUE)</formula>
    </cfRule>
    <cfRule type="expression" dxfId="2452" priority="4312">
      <formula>IF(RIGHT(TEXT(AI460,"0.#"),1)=".",TRUE,FALSE)</formula>
    </cfRule>
  </conditionalFormatting>
  <conditionalFormatting sqref="AI458">
    <cfRule type="expression" dxfId="2451" priority="4315">
      <formula>IF(RIGHT(TEXT(AI458,"0.#"),1)=".",FALSE,TRUE)</formula>
    </cfRule>
    <cfRule type="expression" dxfId="2450" priority="4316">
      <formula>IF(RIGHT(TEXT(AI458,"0.#"),1)=".",TRUE,FALSE)</formula>
    </cfRule>
  </conditionalFormatting>
  <conditionalFormatting sqref="AI459">
    <cfRule type="expression" dxfId="2449" priority="4313">
      <formula>IF(RIGHT(TEXT(AI459,"0.#"),1)=".",FALSE,TRUE)</formula>
    </cfRule>
    <cfRule type="expression" dxfId="2448" priority="4314">
      <formula>IF(RIGHT(TEXT(AI459,"0.#"),1)=".",TRUE,FALSE)</formula>
    </cfRule>
  </conditionalFormatting>
  <conditionalFormatting sqref="AQ459">
    <cfRule type="expression" dxfId="2447" priority="4309">
      <formula>IF(RIGHT(TEXT(AQ459,"0.#"),1)=".",FALSE,TRUE)</formula>
    </cfRule>
    <cfRule type="expression" dxfId="2446" priority="4310">
      <formula>IF(RIGHT(TEXT(AQ459,"0.#"),1)=".",TRUE,FALSE)</formula>
    </cfRule>
  </conditionalFormatting>
  <conditionalFormatting sqref="AQ460">
    <cfRule type="expression" dxfId="2445" priority="4307">
      <formula>IF(RIGHT(TEXT(AQ460,"0.#"),1)=".",FALSE,TRUE)</formula>
    </cfRule>
    <cfRule type="expression" dxfId="2444" priority="4308">
      <formula>IF(RIGHT(TEXT(AQ460,"0.#"),1)=".",TRUE,FALSE)</formula>
    </cfRule>
  </conditionalFormatting>
  <conditionalFormatting sqref="AQ458">
    <cfRule type="expression" dxfId="2443" priority="4305">
      <formula>IF(RIGHT(TEXT(AQ458,"0.#"),1)=".",FALSE,TRUE)</formula>
    </cfRule>
    <cfRule type="expression" dxfId="2442" priority="4306">
      <formula>IF(RIGHT(TEXT(AQ458,"0.#"),1)=".",TRUE,FALSE)</formula>
    </cfRule>
  </conditionalFormatting>
  <conditionalFormatting sqref="AM120">
    <cfRule type="expression" dxfId="2441" priority="2983">
      <formula>IF(RIGHT(TEXT(AM120,"0.#"),1)=".",FALSE,TRUE)</formula>
    </cfRule>
    <cfRule type="expression" dxfId="2440" priority="2984">
      <formula>IF(RIGHT(TEXT(AM120,"0.#"),1)=".",TRUE,FALSE)</formula>
    </cfRule>
  </conditionalFormatting>
  <conditionalFormatting sqref="AI126">
    <cfRule type="expression" dxfId="2439" priority="2973">
      <formula>IF(RIGHT(TEXT(AI126,"0.#"),1)=".",FALSE,TRUE)</formula>
    </cfRule>
    <cfRule type="expression" dxfId="2438" priority="2974">
      <formula>IF(RIGHT(TEXT(AI126,"0.#"),1)=".",TRUE,FALSE)</formula>
    </cfRule>
  </conditionalFormatting>
  <conditionalFormatting sqref="AI120">
    <cfRule type="expression" dxfId="2437" priority="2981">
      <formula>IF(RIGHT(TEXT(AI120,"0.#"),1)=".",FALSE,TRUE)</formula>
    </cfRule>
    <cfRule type="expression" dxfId="2436" priority="2982">
      <formula>IF(RIGHT(TEXT(AI120,"0.#"),1)=".",TRUE,FALSE)</formula>
    </cfRule>
  </conditionalFormatting>
  <conditionalFormatting sqref="AE123 AM123">
    <cfRule type="expression" dxfId="2435" priority="2979">
      <formula>IF(RIGHT(TEXT(AE123,"0.#"),1)=".",FALSE,TRUE)</formula>
    </cfRule>
    <cfRule type="expression" dxfId="2434" priority="2980">
      <formula>IF(RIGHT(TEXT(AE123,"0.#"),1)=".",TRUE,FALSE)</formula>
    </cfRule>
  </conditionalFormatting>
  <conditionalFormatting sqref="AI123">
    <cfRule type="expression" dxfId="2433" priority="2977">
      <formula>IF(RIGHT(TEXT(AI123,"0.#"),1)=".",FALSE,TRUE)</formula>
    </cfRule>
    <cfRule type="expression" dxfId="2432" priority="2978">
      <formula>IF(RIGHT(TEXT(AI123,"0.#"),1)=".",TRUE,FALSE)</formula>
    </cfRule>
  </conditionalFormatting>
  <conditionalFormatting sqref="AE126 AM126">
    <cfRule type="expression" dxfId="2431" priority="2975">
      <formula>IF(RIGHT(TEXT(AE126,"0.#"),1)=".",FALSE,TRUE)</formula>
    </cfRule>
    <cfRule type="expression" dxfId="2430" priority="2976">
      <formula>IF(RIGHT(TEXT(AE126,"0.#"),1)=".",TRUE,FALSE)</formula>
    </cfRule>
  </conditionalFormatting>
  <conditionalFormatting sqref="AE129 AM129">
    <cfRule type="expression" dxfId="2429" priority="2971">
      <formula>IF(RIGHT(TEXT(AE129,"0.#"),1)=".",FALSE,TRUE)</formula>
    </cfRule>
    <cfRule type="expression" dxfId="2428" priority="2972">
      <formula>IF(RIGHT(TEXT(AE129,"0.#"),1)=".",TRUE,FALSE)</formula>
    </cfRule>
  </conditionalFormatting>
  <conditionalFormatting sqref="AI129">
    <cfRule type="expression" dxfId="2427" priority="2969">
      <formula>IF(RIGHT(TEXT(AI129,"0.#"),1)=".",FALSE,TRUE)</formula>
    </cfRule>
    <cfRule type="expression" dxfId="2426" priority="2970">
      <formula>IF(RIGHT(TEXT(AI129,"0.#"),1)=".",TRUE,FALSE)</formula>
    </cfRule>
  </conditionalFormatting>
  <conditionalFormatting sqref="Y839:Y866">
    <cfRule type="expression" dxfId="2425" priority="2967">
      <formula>IF(RIGHT(TEXT(Y839,"0.#"),1)=".",FALSE,TRUE)</formula>
    </cfRule>
    <cfRule type="expression" dxfId="2424" priority="2968">
      <formula>IF(RIGHT(TEXT(Y839,"0.#"),1)=".",TRUE,FALSE)</formula>
    </cfRule>
  </conditionalFormatting>
  <conditionalFormatting sqref="AU518">
    <cfRule type="expression" dxfId="2423" priority="1477">
      <formula>IF(RIGHT(TEXT(AU518,"0.#"),1)=".",FALSE,TRUE)</formula>
    </cfRule>
    <cfRule type="expression" dxfId="2422" priority="1478">
      <formula>IF(RIGHT(TEXT(AU518,"0.#"),1)=".",TRUE,FALSE)</formula>
    </cfRule>
  </conditionalFormatting>
  <conditionalFormatting sqref="AQ551">
    <cfRule type="expression" dxfId="2421" priority="1253">
      <formula>IF(RIGHT(TEXT(AQ551,"0.#"),1)=".",FALSE,TRUE)</formula>
    </cfRule>
    <cfRule type="expression" dxfId="2420" priority="1254">
      <formula>IF(RIGHT(TEXT(AQ551,"0.#"),1)=".",TRUE,FALSE)</formula>
    </cfRule>
  </conditionalFormatting>
  <conditionalFormatting sqref="AE556">
    <cfRule type="expression" dxfId="2419" priority="1251">
      <formula>IF(RIGHT(TEXT(AE556,"0.#"),1)=".",FALSE,TRUE)</formula>
    </cfRule>
    <cfRule type="expression" dxfId="2418" priority="1252">
      <formula>IF(RIGHT(TEXT(AE556,"0.#"),1)=".",TRUE,FALSE)</formula>
    </cfRule>
  </conditionalFormatting>
  <conditionalFormatting sqref="AE557">
    <cfRule type="expression" dxfId="2417" priority="1249">
      <formula>IF(RIGHT(TEXT(AE557,"0.#"),1)=".",FALSE,TRUE)</formula>
    </cfRule>
    <cfRule type="expression" dxfId="2416" priority="1250">
      <formula>IF(RIGHT(TEXT(AE557,"0.#"),1)=".",TRUE,FALSE)</formula>
    </cfRule>
  </conditionalFormatting>
  <conditionalFormatting sqref="AE558">
    <cfRule type="expression" dxfId="2415" priority="1247">
      <formula>IF(RIGHT(TEXT(AE558,"0.#"),1)=".",FALSE,TRUE)</formula>
    </cfRule>
    <cfRule type="expression" dxfId="2414" priority="1248">
      <formula>IF(RIGHT(TEXT(AE558,"0.#"),1)=".",TRUE,FALSE)</formula>
    </cfRule>
  </conditionalFormatting>
  <conditionalFormatting sqref="AU556">
    <cfRule type="expression" dxfId="2413" priority="1239">
      <formula>IF(RIGHT(TEXT(AU556,"0.#"),1)=".",FALSE,TRUE)</formula>
    </cfRule>
    <cfRule type="expression" dxfId="2412" priority="1240">
      <formula>IF(RIGHT(TEXT(AU556,"0.#"),1)=".",TRUE,FALSE)</formula>
    </cfRule>
  </conditionalFormatting>
  <conditionalFormatting sqref="AU557">
    <cfRule type="expression" dxfId="2411" priority="1237">
      <formula>IF(RIGHT(TEXT(AU557,"0.#"),1)=".",FALSE,TRUE)</formula>
    </cfRule>
    <cfRule type="expression" dxfId="2410" priority="1238">
      <formula>IF(RIGHT(TEXT(AU557,"0.#"),1)=".",TRUE,FALSE)</formula>
    </cfRule>
  </conditionalFormatting>
  <conditionalFormatting sqref="AU558">
    <cfRule type="expression" dxfId="2409" priority="1235">
      <formula>IF(RIGHT(TEXT(AU558,"0.#"),1)=".",FALSE,TRUE)</formula>
    </cfRule>
    <cfRule type="expression" dxfId="2408" priority="1236">
      <formula>IF(RIGHT(TEXT(AU558,"0.#"),1)=".",TRUE,FALSE)</formula>
    </cfRule>
  </conditionalFormatting>
  <conditionalFormatting sqref="AQ557">
    <cfRule type="expression" dxfId="2407" priority="1227">
      <formula>IF(RIGHT(TEXT(AQ557,"0.#"),1)=".",FALSE,TRUE)</formula>
    </cfRule>
    <cfRule type="expression" dxfId="2406" priority="1228">
      <formula>IF(RIGHT(TEXT(AQ557,"0.#"),1)=".",TRUE,FALSE)</formula>
    </cfRule>
  </conditionalFormatting>
  <conditionalFormatting sqref="AQ558">
    <cfRule type="expression" dxfId="2405" priority="1225">
      <formula>IF(RIGHT(TEXT(AQ558,"0.#"),1)=".",FALSE,TRUE)</formula>
    </cfRule>
    <cfRule type="expression" dxfId="2404" priority="1226">
      <formula>IF(RIGHT(TEXT(AQ558,"0.#"),1)=".",TRUE,FALSE)</formula>
    </cfRule>
  </conditionalFormatting>
  <conditionalFormatting sqref="AQ556">
    <cfRule type="expression" dxfId="2403" priority="1223">
      <formula>IF(RIGHT(TEXT(AQ556,"0.#"),1)=".",FALSE,TRUE)</formula>
    </cfRule>
    <cfRule type="expression" dxfId="2402" priority="1224">
      <formula>IF(RIGHT(TEXT(AQ556,"0.#"),1)=".",TRUE,FALSE)</formula>
    </cfRule>
  </conditionalFormatting>
  <conditionalFormatting sqref="AE561">
    <cfRule type="expression" dxfId="2401" priority="1221">
      <formula>IF(RIGHT(TEXT(AE561,"0.#"),1)=".",FALSE,TRUE)</formula>
    </cfRule>
    <cfRule type="expression" dxfId="2400" priority="1222">
      <formula>IF(RIGHT(TEXT(AE561,"0.#"),1)=".",TRUE,FALSE)</formula>
    </cfRule>
  </conditionalFormatting>
  <conditionalFormatting sqref="AE562">
    <cfRule type="expression" dxfId="2399" priority="1219">
      <formula>IF(RIGHT(TEXT(AE562,"0.#"),1)=".",FALSE,TRUE)</formula>
    </cfRule>
    <cfRule type="expression" dxfId="2398" priority="1220">
      <formula>IF(RIGHT(TEXT(AE562,"0.#"),1)=".",TRUE,FALSE)</formula>
    </cfRule>
  </conditionalFormatting>
  <conditionalFormatting sqref="AE563">
    <cfRule type="expression" dxfId="2397" priority="1217">
      <formula>IF(RIGHT(TEXT(AE563,"0.#"),1)=".",FALSE,TRUE)</formula>
    </cfRule>
    <cfRule type="expression" dxfId="2396" priority="1218">
      <formula>IF(RIGHT(TEXT(AE563,"0.#"),1)=".",TRUE,FALSE)</formula>
    </cfRule>
  </conditionalFormatting>
  <conditionalFormatting sqref="AL1102:AO1131">
    <cfRule type="expression" dxfId="2395" priority="2873">
      <formula>IF(AND(AL1102&gt;=0, RIGHT(TEXT(AL1102,"0.#"),1)&lt;&gt;"."),TRUE,FALSE)</formula>
    </cfRule>
    <cfRule type="expression" dxfId="2394" priority="2874">
      <formula>IF(AND(AL1102&gt;=0, RIGHT(TEXT(AL1102,"0.#"),1)="."),TRUE,FALSE)</formula>
    </cfRule>
    <cfRule type="expression" dxfId="2393" priority="2875">
      <formula>IF(AND(AL1102&lt;0, RIGHT(TEXT(AL1102,"0.#"),1)&lt;&gt;"."),TRUE,FALSE)</formula>
    </cfRule>
    <cfRule type="expression" dxfId="2392" priority="2876">
      <formula>IF(AND(AL1102&lt;0, RIGHT(TEXT(AL1102,"0.#"),1)="."),TRUE,FALSE)</formula>
    </cfRule>
  </conditionalFormatting>
  <conditionalFormatting sqref="Y1102:Y1131">
    <cfRule type="expression" dxfId="2391" priority="2871">
      <formula>IF(RIGHT(TEXT(Y1102,"0.#"),1)=".",FALSE,TRUE)</formula>
    </cfRule>
    <cfRule type="expression" dxfId="2390" priority="2872">
      <formula>IF(RIGHT(TEXT(Y1102,"0.#"),1)=".",TRUE,FALSE)</formula>
    </cfRule>
  </conditionalFormatting>
  <conditionalFormatting sqref="AQ553">
    <cfRule type="expression" dxfId="2389" priority="1255">
      <formula>IF(RIGHT(TEXT(AQ553,"0.#"),1)=".",FALSE,TRUE)</formula>
    </cfRule>
    <cfRule type="expression" dxfId="2388" priority="1256">
      <formula>IF(RIGHT(TEXT(AQ553,"0.#"),1)=".",TRUE,FALSE)</formula>
    </cfRule>
  </conditionalFormatting>
  <conditionalFormatting sqref="AU552">
    <cfRule type="expression" dxfId="2387" priority="1267">
      <formula>IF(RIGHT(TEXT(AU552,"0.#"),1)=".",FALSE,TRUE)</formula>
    </cfRule>
    <cfRule type="expression" dxfId="2386" priority="1268">
      <formula>IF(RIGHT(TEXT(AU552,"0.#"),1)=".",TRUE,FALSE)</formula>
    </cfRule>
  </conditionalFormatting>
  <conditionalFormatting sqref="AE552">
    <cfRule type="expression" dxfId="2385" priority="1279">
      <formula>IF(RIGHT(TEXT(AE552,"0.#"),1)=".",FALSE,TRUE)</formula>
    </cfRule>
    <cfRule type="expression" dxfId="2384" priority="1280">
      <formula>IF(RIGHT(TEXT(AE552,"0.#"),1)=".",TRUE,FALSE)</formula>
    </cfRule>
  </conditionalFormatting>
  <conditionalFormatting sqref="AQ548">
    <cfRule type="expression" dxfId="2383" priority="1285">
      <formula>IF(RIGHT(TEXT(AQ548,"0.#"),1)=".",FALSE,TRUE)</formula>
    </cfRule>
    <cfRule type="expression" dxfId="2382" priority="1286">
      <formula>IF(RIGHT(TEXT(AQ548,"0.#"),1)=".",TRUE,FALSE)</formula>
    </cfRule>
  </conditionalFormatting>
  <conditionalFormatting sqref="AL837:AO838">
    <cfRule type="expression" dxfId="2381" priority="2825">
      <formula>IF(AND(AL837&gt;=0, RIGHT(TEXT(AL837,"0.#"),1)&lt;&gt;"."),TRUE,FALSE)</formula>
    </cfRule>
    <cfRule type="expression" dxfId="2380" priority="2826">
      <formula>IF(AND(AL837&gt;=0, RIGHT(TEXT(AL837,"0.#"),1)="."),TRUE,FALSE)</formula>
    </cfRule>
    <cfRule type="expression" dxfId="2379" priority="2827">
      <formula>IF(AND(AL837&lt;0, RIGHT(TEXT(AL837,"0.#"),1)&lt;&gt;"."),TRUE,FALSE)</formula>
    </cfRule>
    <cfRule type="expression" dxfId="2378" priority="2828">
      <formula>IF(AND(AL837&lt;0, RIGHT(TEXT(AL837,"0.#"),1)="."),TRUE,FALSE)</formula>
    </cfRule>
  </conditionalFormatting>
  <conditionalFormatting sqref="Y837:Y838">
    <cfRule type="expression" dxfId="2377" priority="2823">
      <formula>IF(RIGHT(TEXT(Y837,"0.#"),1)=".",FALSE,TRUE)</formula>
    </cfRule>
    <cfRule type="expression" dxfId="2376" priority="2824">
      <formula>IF(RIGHT(TEXT(Y837,"0.#"),1)=".",TRUE,FALSE)</formula>
    </cfRule>
  </conditionalFormatting>
  <conditionalFormatting sqref="AE492">
    <cfRule type="expression" dxfId="2375" priority="1611">
      <formula>IF(RIGHT(TEXT(AE492,"0.#"),1)=".",FALSE,TRUE)</formula>
    </cfRule>
    <cfRule type="expression" dxfId="2374" priority="1612">
      <formula>IF(RIGHT(TEXT(AE492,"0.#"),1)=".",TRUE,FALSE)</formula>
    </cfRule>
  </conditionalFormatting>
  <conditionalFormatting sqref="AE493">
    <cfRule type="expression" dxfId="2373" priority="1609">
      <formula>IF(RIGHT(TEXT(AE493,"0.#"),1)=".",FALSE,TRUE)</formula>
    </cfRule>
    <cfRule type="expression" dxfId="2372" priority="1610">
      <formula>IF(RIGHT(TEXT(AE493,"0.#"),1)=".",TRUE,FALSE)</formula>
    </cfRule>
  </conditionalFormatting>
  <conditionalFormatting sqref="AE494">
    <cfRule type="expression" dxfId="2371" priority="1607">
      <formula>IF(RIGHT(TEXT(AE494,"0.#"),1)=".",FALSE,TRUE)</formula>
    </cfRule>
    <cfRule type="expression" dxfId="2370" priority="1608">
      <formula>IF(RIGHT(TEXT(AE494,"0.#"),1)=".",TRUE,FALSE)</formula>
    </cfRule>
  </conditionalFormatting>
  <conditionalFormatting sqref="AQ493">
    <cfRule type="expression" dxfId="2369" priority="1587">
      <formula>IF(RIGHT(TEXT(AQ493,"0.#"),1)=".",FALSE,TRUE)</formula>
    </cfRule>
    <cfRule type="expression" dxfId="2368" priority="1588">
      <formula>IF(RIGHT(TEXT(AQ493,"0.#"),1)=".",TRUE,FALSE)</formula>
    </cfRule>
  </conditionalFormatting>
  <conditionalFormatting sqref="AQ494">
    <cfRule type="expression" dxfId="2367" priority="1585">
      <formula>IF(RIGHT(TEXT(AQ494,"0.#"),1)=".",FALSE,TRUE)</formula>
    </cfRule>
    <cfRule type="expression" dxfId="2366" priority="1586">
      <formula>IF(RIGHT(TEXT(AQ494,"0.#"),1)=".",TRUE,FALSE)</formula>
    </cfRule>
  </conditionalFormatting>
  <conditionalFormatting sqref="AQ492">
    <cfRule type="expression" dxfId="2365" priority="1583">
      <formula>IF(RIGHT(TEXT(AQ492,"0.#"),1)=".",FALSE,TRUE)</formula>
    </cfRule>
    <cfRule type="expression" dxfId="2364" priority="1584">
      <formula>IF(RIGHT(TEXT(AQ492,"0.#"),1)=".",TRUE,FALSE)</formula>
    </cfRule>
  </conditionalFormatting>
  <conditionalFormatting sqref="AU494">
    <cfRule type="expression" dxfId="2363" priority="1595">
      <formula>IF(RIGHT(TEXT(AU494,"0.#"),1)=".",FALSE,TRUE)</formula>
    </cfRule>
    <cfRule type="expression" dxfId="2362" priority="1596">
      <formula>IF(RIGHT(TEXT(AU494,"0.#"),1)=".",TRUE,FALSE)</formula>
    </cfRule>
  </conditionalFormatting>
  <conditionalFormatting sqref="AU492">
    <cfRule type="expression" dxfId="2361" priority="1599">
      <formula>IF(RIGHT(TEXT(AU492,"0.#"),1)=".",FALSE,TRUE)</formula>
    </cfRule>
    <cfRule type="expression" dxfId="2360" priority="1600">
      <formula>IF(RIGHT(TEXT(AU492,"0.#"),1)=".",TRUE,FALSE)</formula>
    </cfRule>
  </conditionalFormatting>
  <conditionalFormatting sqref="AU493">
    <cfRule type="expression" dxfId="2359" priority="1597">
      <formula>IF(RIGHT(TEXT(AU493,"0.#"),1)=".",FALSE,TRUE)</formula>
    </cfRule>
    <cfRule type="expression" dxfId="2358" priority="1598">
      <formula>IF(RIGHT(TEXT(AU493,"0.#"),1)=".",TRUE,FALSE)</formula>
    </cfRule>
  </conditionalFormatting>
  <conditionalFormatting sqref="AU583">
    <cfRule type="expression" dxfId="2357" priority="1115">
      <formula>IF(RIGHT(TEXT(AU583,"0.#"),1)=".",FALSE,TRUE)</formula>
    </cfRule>
    <cfRule type="expression" dxfId="2356" priority="1116">
      <formula>IF(RIGHT(TEXT(AU583,"0.#"),1)=".",TRUE,FALSE)</formula>
    </cfRule>
  </conditionalFormatting>
  <conditionalFormatting sqref="AU582">
    <cfRule type="expression" dxfId="2355" priority="1117">
      <formula>IF(RIGHT(TEXT(AU582,"0.#"),1)=".",FALSE,TRUE)</formula>
    </cfRule>
    <cfRule type="expression" dxfId="2354" priority="1118">
      <formula>IF(RIGHT(TEXT(AU582,"0.#"),1)=".",TRUE,FALSE)</formula>
    </cfRule>
  </conditionalFormatting>
  <conditionalFormatting sqref="AE499">
    <cfRule type="expression" dxfId="2353" priority="1577">
      <formula>IF(RIGHT(TEXT(AE499,"0.#"),1)=".",FALSE,TRUE)</formula>
    </cfRule>
    <cfRule type="expression" dxfId="2352" priority="1578">
      <formula>IF(RIGHT(TEXT(AE499,"0.#"),1)=".",TRUE,FALSE)</formula>
    </cfRule>
  </conditionalFormatting>
  <conditionalFormatting sqref="AE497">
    <cfRule type="expression" dxfId="2351" priority="1581">
      <formula>IF(RIGHT(TEXT(AE497,"0.#"),1)=".",FALSE,TRUE)</formula>
    </cfRule>
    <cfRule type="expression" dxfId="2350" priority="1582">
      <formula>IF(RIGHT(TEXT(AE497,"0.#"),1)=".",TRUE,FALSE)</formula>
    </cfRule>
  </conditionalFormatting>
  <conditionalFormatting sqref="AE498">
    <cfRule type="expression" dxfId="2349" priority="1579">
      <formula>IF(RIGHT(TEXT(AE498,"0.#"),1)=".",FALSE,TRUE)</formula>
    </cfRule>
    <cfRule type="expression" dxfId="2348" priority="1580">
      <formula>IF(RIGHT(TEXT(AE498,"0.#"),1)=".",TRUE,FALSE)</formula>
    </cfRule>
  </conditionalFormatting>
  <conditionalFormatting sqref="AU499">
    <cfRule type="expression" dxfId="2347" priority="1565">
      <formula>IF(RIGHT(TEXT(AU499,"0.#"),1)=".",FALSE,TRUE)</formula>
    </cfRule>
    <cfRule type="expression" dxfId="2346" priority="1566">
      <formula>IF(RIGHT(TEXT(AU499,"0.#"),1)=".",TRUE,FALSE)</formula>
    </cfRule>
  </conditionalFormatting>
  <conditionalFormatting sqref="AU497">
    <cfRule type="expression" dxfId="2345" priority="1569">
      <formula>IF(RIGHT(TEXT(AU497,"0.#"),1)=".",FALSE,TRUE)</formula>
    </cfRule>
    <cfRule type="expression" dxfId="2344" priority="1570">
      <formula>IF(RIGHT(TEXT(AU497,"0.#"),1)=".",TRUE,FALSE)</formula>
    </cfRule>
  </conditionalFormatting>
  <conditionalFormatting sqref="AU498">
    <cfRule type="expression" dxfId="2343" priority="1567">
      <formula>IF(RIGHT(TEXT(AU498,"0.#"),1)=".",FALSE,TRUE)</formula>
    </cfRule>
    <cfRule type="expression" dxfId="2342" priority="1568">
      <formula>IF(RIGHT(TEXT(AU498,"0.#"),1)=".",TRUE,FALSE)</formula>
    </cfRule>
  </conditionalFormatting>
  <conditionalFormatting sqref="AQ497">
    <cfRule type="expression" dxfId="2341" priority="1553">
      <formula>IF(RIGHT(TEXT(AQ497,"0.#"),1)=".",FALSE,TRUE)</formula>
    </cfRule>
    <cfRule type="expression" dxfId="2340" priority="1554">
      <formula>IF(RIGHT(TEXT(AQ497,"0.#"),1)=".",TRUE,FALSE)</formula>
    </cfRule>
  </conditionalFormatting>
  <conditionalFormatting sqref="AQ498">
    <cfRule type="expression" dxfId="2339" priority="1557">
      <formula>IF(RIGHT(TEXT(AQ498,"0.#"),1)=".",FALSE,TRUE)</formula>
    </cfRule>
    <cfRule type="expression" dxfId="2338" priority="1558">
      <formula>IF(RIGHT(TEXT(AQ498,"0.#"),1)=".",TRUE,FALSE)</formula>
    </cfRule>
  </conditionalFormatting>
  <conditionalFormatting sqref="AQ499">
    <cfRule type="expression" dxfId="2337" priority="1555">
      <formula>IF(RIGHT(TEXT(AQ499,"0.#"),1)=".",FALSE,TRUE)</formula>
    </cfRule>
    <cfRule type="expression" dxfId="2336" priority="1556">
      <formula>IF(RIGHT(TEXT(AQ499,"0.#"),1)=".",TRUE,FALSE)</formula>
    </cfRule>
  </conditionalFormatting>
  <conditionalFormatting sqref="AE504">
    <cfRule type="expression" dxfId="2335" priority="1547">
      <formula>IF(RIGHT(TEXT(AE504,"0.#"),1)=".",FALSE,TRUE)</formula>
    </cfRule>
    <cfRule type="expression" dxfId="2334" priority="1548">
      <formula>IF(RIGHT(TEXT(AE504,"0.#"),1)=".",TRUE,FALSE)</formula>
    </cfRule>
  </conditionalFormatting>
  <conditionalFormatting sqref="AE502">
    <cfRule type="expression" dxfId="2333" priority="1551">
      <formula>IF(RIGHT(TEXT(AE502,"0.#"),1)=".",FALSE,TRUE)</formula>
    </cfRule>
    <cfRule type="expression" dxfId="2332" priority="1552">
      <formula>IF(RIGHT(TEXT(AE502,"0.#"),1)=".",TRUE,FALSE)</formula>
    </cfRule>
  </conditionalFormatting>
  <conditionalFormatting sqref="AE503">
    <cfRule type="expression" dxfId="2331" priority="1549">
      <formula>IF(RIGHT(TEXT(AE503,"0.#"),1)=".",FALSE,TRUE)</formula>
    </cfRule>
    <cfRule type="expression" dxfId="2330" priority="1550">
      <formula>IF(RIGHT(TEXT(AE503,"0.#"),1)=".",TRUE,FALSE)</formula>
    </cfRule>
  </conditionalFormatting>
  <conditionalFormatting sqref="AU504">
    <cfRule type="expression" dxfId="2329" priority="1535">
      <formula>IF(RIGHT(TEXT(AU504,"0.#"),1)=".",FALSE,TRUE)</formula>
    </cfRule>
    <cfRule type="expression" dxfId="2328" priority="1536">
      <formula>IF(RIGHT(TEXT(AU504,"0.#"),1)=".",TRUE,FALSE)</formula>
    </cfRule>
  </conditionalFormatting>
  <conditionalFormatting sqref="AU502">
    <cfRule type="expression" dxfId="2327" priority="1539">
      <formula>IF(RIGHT(TEXT(AU502,"0.#"),1)=".",FALSE,TRUE)</formula>
    </cfRule>
    <cfRule type="expression" dxfId="2326" priority="1540">
      <formula>IF(RIGHT(TEXT(AU502,"0.#"),1)=".",TRUE,FALSE)</formula>
    </cfRule>
  </conditionalFormatting>
  <conditionalFormatting sqref="AU503">
    <cfRule type="expression" dxfId="2325" priority="1537">
      <formula>IF(RIGHT(TEXT(AU503,"0.#"),1)=".",FALSE,TRUE)</formula>
    </cfRule>
    <cfRule type="expression" dxfId="2324" priority="1538">
      <formula>IF(RIGHT(TEXT(AU503,"0.#"),1)=".",TRUE,FALSE)</formula>
    </cfRule>
  </conditionalFormatting>
  <conditionalFormatting sqref="AQ502">
    <cfRule type="expression" dxfId="2323" priority="1523">
      <formula>IF(RIGHT(TEXT(AQ502,"0.#"),1)=".",FALSE,TRUE)</formula>
    </cfRule>
    <cfRule type="expression" dxfId="2322" priority="1524">
      <formula>IF(RIGHT(TEXT(AQ502,"0.#"),1)=".",TRUE,FALSE)</formula>
    </cfRule>
  </conditionalFormatting>
  <conditionalFormatting sqref="AQ503">
    <cfRule type="expression" dxfId="2321" priority="1527">
      <formula>IF(RIGHT(TEXT(AQ503,"0.#"),1)=".",FALSE,TRUE)</formula>
    </cfRule>
    <cfRule type="expression" dxfId="2320" priority="1528">
      <formula>IF(RIGHT(TEXT(AQ503,"0.#"),1)=".",TRUE,FALSE)</formula>
    </cfRule>
  </conditionalFormatting>
  <conditionalFormatting sqref="AQ504">
    <cfRule type="expression" dxfId="2319" priority="1525">
      <formula>IF(RIGHT(TEXT(AQ504,"0.#"),1)=".",FALSE,TRUE)</formula>
    </cfRule>
    <cfRule type="expression" dxfId="2318" priority="1526">
      <formula>IF(RIGHT(TEXT(AQ504,"0.#"),1)=".",TRUE,FALSE)</formula>
    </cfRule>
  </conditionalFormatting>
  <conditionalFormatting sqref="AE509">
    <cfRule type="expression" dxfId="2317" priority="1517">
      <formula>IF(RIGHT(TEXT(AE509,"0.#"),1)=".",FALSE,TRUE)</formula>
    </cfRule>
    <cfRule type="expression" dxfId="2316" priority="1518">
      <formula>IF(RIGHT(TEXT(AE509,"0.#"),1)=".",TRUE,FALSE)</formula>
    </cfRule>
  </conditionalFormatting>
  <conditionalFormatting sqref="AE507">
    <cfRule type="expression" dxfId="2315" priority="1521">
      <formula>IF(RIGHT(TEXT(AE507,"0.#"),1)=".",FALSE,TRUE)</formula>
    </cfRule>
    <cfRule type="expression" dxfId="2314" priority="1522">
      <formula>IF(RIGHT(TEXT(AE507,"0.#"),1)=".",TRUE,FALSE)</formula>
    </cfRule>
  </conditionalFormatting>
  <conditionalFormatting sqref="AE508">
    <cfRule type="expression" dxfId="2313" priority="1519">
      <formula>IF(RIGHT(TEXT(AE508,"0.#"),1)=".",FALSE,TRUE)</formula>
    </cfRule>
    <cfRule type="expression" dxfId="2312" priority="1520">
      <formula>IF(RIGHT(TEXT(AE508,"0.#"),1)=".",TRUE,FALSE)</formula>
    </cfRule>
  </conditionalFormatting>
  <conditionalFormatting sqref="AU509">
    <cfRule type="expression" dxfId="2311" priority="1505">
      <formula>IF(RIGHT(TEXT(AU509,"0.#"),1)=".",FALSE,TRUE)</formula>
    </cfRule>
    <cfRule type="expression" dxfId="2310" priority="1506">
      <formula>IF(RIGHT(TEXT(AU509,"0.#"),1)=".",TRUE,FALSE)</formula>
    </cfRule>
  </conditionalFormatting>
  <conditionalFormatting sqref="AU507">
    <cfRule type="expression" dxfId="2309" priority="1509">
      <formula>IF(RIGHT(TEXT(AU507,"0.#"),1)=".",FALSE,TRUE)</formula>
    </cfRule>
    <cfRule type="expression" dxfId="2308" priority="1510">
      <formula>IF(RIGHT(TEXT(AU507,"0.#"),1)=".",TRUE,FALSE)</formula>
    </cfRule>
  </conditionalFormatting>
  <conditionalFormatting sqref="AU508">
    <cfRule type="expression" dxfId="2307" priority="1507">
      <formula>IF(RIGHT(TEXT(AU508,"0.#"),1)=".",FALSE,TRUE)</formula>
    </cfRule>
    <cfRule type="expression" dxfId="2306" priority="1508">
      <formula>IF(RIGHT(TEXT(AU508,"0.#"),1)=".",TRUE,FALSE)</formula>
    </cfRule>
  </conditionalFormatting>
  <conditionalFormatting sqref="AQ507">
    <cfRule type="expression" dxfId="2305" priority="1493">
      <formula>IF(RIGHT(TEXT(AQ507,"0.#"),1)=".",FALSE,TRUE)</formula>
    </cfRule>
    <cfRule type="expression" dxfId="2304" priority="1494">
      <formula>IF(RIGHT(TEXT(AQ507,"0.#"),1)=".",TRUE,FALSE)</formula>
    </cfRule>
  </conditionalFormatting>
  <conditionalFormatting sqref="AQ508">
    <cfRule type="expression" dxfId="2303" priority="1497">
      <formula>IF(RIGHT(TEXT(AQ508,"0.#"),1)=".",FALSE,TRUE)</formula>
    </cfRule>
    <cfRule type="expression" dxfId="2302" priority="1498">
      <formula>IF(RIGHT(TEXT(AQ508,"0.#"),1)=".",TRUE,FALSE)</formula>
    </cfRule>
  </conditionalFormatting>
  <conditionalFormatting sqref="AQ509">
    <cfRule type="expression" dxfId="2301" priority="1495">
      <formula>IF(RIGHT(TEXT(AQ509,"0.#"),1)=".",FALSE,TRUE)</formula>
    </cfRule>
    <cfRule type="expression" dxfId="2300" priority="1496">
      <formula>IF(RIGHT(TEXT(AQ509,"0.#"),1)=".",TRUE,FALSE)</formula>
    </cfRule>
  </conditionalFormatting>
  <conditionalFormatting sqref="AE465">
    <cfRule type="expression" dxfId="2299" priority="1787">
      <formula>IF(RIGHT(TEXT(AE465,"0.#"),1)=".",FALSE,TRUE)</formula>
    </cfRule>
    <cfRule type="expression" dxfId="2298" priority="1788">
      <formula>IF(RIGHT(TEXT(AE465,"0.#"),1)=".",TRUE,FALSE)</formula>
    </cfRule>
  </conditionalFormatting>
  <conditionalFormatting sqref="AE463">
    <cfRule type="expression" dxfId="2297" priority="1791">
      <formula>IF(RIGHT(TEXT(AE463,"0.#"),1)=".",FALSE,TRUE)</formula>
    </cfRule>
    <cfRule type="expression" dxfId="2296" priority="1792">
      <formula>IF(RIGHT(TEXT(AE463,"0.#"),1)=".",TRUE,FALSE)</formula>
    </cfRule>
  </conditionalFormatting>
  <conditionalFormatting sqref="AE464">
    <cfRule type="expression" dxfId="2295" priority="1789">
      <formula>IF(RIGHT(TEXT(AE464,"0.#"),1)=".",FALSE,TRUE)</formula>
    </cfRule>
    <cfRule type="expression" dxfId="2294" priority="1790">
      <formula>IF(RIGHT(TEXT(AE464,"0.#"),1)=".",TRUE,FALSE)</formula>
    </cfRule>
  </conditionalFormatting>
  <conditionalFormatting sqref="AM465">
    <cfRule type="expression" dxfId="2293" priority="1781">
      <formula>IF(RIGHT(TEXT(AM465,"0.#"),1)=".",FALSE,TRUE)</formula>
    </cfRule>
    <cfRule type="expression" dxfId="2292" priority="1782">
      <formula>IF(RIGHT(TEXT(AM465,"0.#"),1)=".",TRUE,FALSE)</formula>
    </cfRule>
  </conditionalFormatting>
  <conditionalFormatting sqref="AM463">
    <cfRule type="expression" dxfId="2291" priority="1785">
      <formula>IF(RIGHT(TEXT(AM463,"0.#"),1)=".",FALSE,TRUE)</formula>
    </cfRule>
    <cfRule type="expression" dxfId="2290" priority="1786">
      <formula>IF(RIGHT(TEXT(AM463,"0.#"),1)=".",TRUE,FALSE)</formula>
    </cfRule>
  </conditionalFormatting>
  <conditionalFormatting sqref="AM464">
    <cfRule type="expression" dxfId="2289" priority="1783">
      <formula>IF(RIGHT(TEXT(AM464,"0.#"),1)=".",FALSE,TRUE)</formula>
    </cfRule>
    <cfRule type="expression" dxfId="2288" priority="1784">
      <formula>IF(RIGHT(TEXT(AM464,"0.#"),1)=".",TRUE,FALSE)</formula>
    </cfRule>
  </conditionalFormatting>
  <conditionalFormatting sqref="AU465">
    <cfRule type="expression" dxfId="2287" priority="1775">
      <formula>IF(RIGHT(TEXT(AU465,"0.#"),1)=".",FALSE,TRUE)</formula>
    </cfRule>
    <cfRule type="expression" dxfId="2286" priority="1776">
      <formula>IF(RIGHT(TEXT(AU465,"0.#"),1)=".",TRUE,FALSE)</formula>
    </cfRule>
  </conditionalFormatting>
  <conditionalFormatting sqref="AU463">
    <cfRule type="expression" dxfId="2285" priority="1779">
      <formula>IF(RIGHT(TEXT(AU463,"0.#"),1)=".",FALSE,TRUE)</formula>
    </cfRule>
    <cfRule type="expression" dxfId="2284" priority="1780">
      <formula>IF(RIGHT(TEXT(AU463,"0.#"),1)=".",TRUE,FALSE)</formula>
    </cfRule>
  </conditionalFormatting>
  <conditionalFormatting sqref="AU464">
    <cfRule type="expression" dxfId="2283" priority="1777">
      <formula>IF(RIGHT(TEXT(AU464,"0.#"),1)=".",FALSE,TRUE)</formula>
    </cfRule>
    <cfRule type="expression" dxfId="2282" priority="1778">
      <formula>IF(RIGHT(TEXT(AU464,"0.#"),1)=".",TRUE,FALSE)</formula>
    </cfRule>
  </conditionalFormatting>
  <conditionalFormatting sqref="AI465">
    <cfRule type="expression" dxfId="2281" priority="1769">
      <formula>IF(RIGHT(TEXT(AI465,"0.#"),1)=".",FALSE,TRUE)</formula>
    </cfRule>
    <cfRule type="expression" dxfId="2280" priority="1770">
      <formula>IF(RIGHT(TEXT(AI465,"0.#"),1)=".",TRUE,FALSE)</formula>
    </cfRule>
  </conditionalFormatting>
  <conditionalFormatting sqref="AI463">
    <cfRule type="expression" dxfId="2279" priority="1773">
      <formula>IF(RIGHT(TEXT(AI463,"0.#"),1)=".",FALSE,TRUE)</formula>
    </cfRule>
    <cfRule type="expression" dxfId="2278" priority="1774">
      <formula>IF(RIGHT(TEXT(AI463,"0.#"),1)=".",TRUE,FALSE)</formula>
    </cfRule>
  </conditionalFormatting>
  <conditionalFormatting sqref="AI464">
    <cfRule type="expression" dxfId="2277" priority="1771">
      <formula>IF(RIGHT(TEXT(AI464,"0.#"),1)=".",FALSE,TRUE)</formula>
    </cfRule>
    <cfRule type="expression" dxfId="2276" priority="1772">
      <formula>IF(RIGHT(TEXT(AI464,"0.#"),1)=".",TRUE,FALSE)</formula>
    </cfRule>
  </conditionalFormatting>
  <conditionalFormatting sqref="AQ463">
    <cfRule type="expression" dxfId="2275" priority="1763">
      <formula>IF(RIGHT(TEXT(AQ463,"0.#"),1)=".",FALSE,TRUE)</formula>
    </cfRule>
    <cfRule type="expression" dxfId="2274" priority="1764">
      <formula>IF(RIGHT(TEXT(AQ463,"0.#"),1)=".",TRUE,FALSE)</formula>
    </cfRule>
  </conditionalFormatting>
  <conditionalFormatting sqref="AQ464">
    <cfRule type="expression" dxfId="2273" priority="1767">
      <formula>IF(RIGHT(TEXT(AQ464,"0.#"),1)=".",FALSE,TRUE)</formula>
    </cfRule>
    <cfRule type="expression" dxfId="2272" priority="1768">
      <formula>IF(RIGHT(TEXT(AQ464,"0.#"),1)=".",TRUE,FALSE)</formula>
    </cfRule>
  </conditionalFormatting>
  <conditionalFormatting sqref="AQ465">
    <cfRule type="expression" dxfId="2271" priority="1765">
      <formula>IF(RIGHT(TEXT(AQ465,"0.#"),1)=".",FALSE,TRUE)</formula>
    </cfRule>
    <cfRule type="expression" dxfId="2270" priority="1766">
      <formula>IF(RIGHT(TEXT(AQ465,"0.#"),1)=".",TRUE,FALSE)</formula>
    </cfRule>
  </conditionalFormatting>
  <conditionalFormatting sqref="AE470">
    <cfRule type="expression" dxfId="2269" priority="1757">
      <formula>IF(RIGHT(TEXT(AE470,"0.#"),1)=".",FALSE,TRUE)</formula>
    </cfRule>
    <cfRule type="expression" dxfId="2268" priority="1758">
      <formula>IF(RIGHT(TEXT(AE470,"0.#"),1)=".",TRUE,FALSE)</formula>
    </cfRule>
  </conditionalFormatting>
  <conditionalFormatting sqref="AE468">
    <cfRule type="expression" dxfId="2267" priority="1761">
      <formula>IF(RIGHT(TEXT(AE468,"0.#"),1)=".",FALSE,TRUE)</formula>
    </cfRule>
    <cfRule type="expression" dxfId="2266" priority="1762">
      <formula>IF(RIGHT(TEXT(AE468,"0.#"),1)=".",TRUE,FALSE)</formula>
    </cfRule>
  </conditionalFormatting>
  <conditionalFormatting sqref="AE469">
    <cfRule type="expression" dxfId="2265" priority="1759">
      <formula>IF(RIGHT(TEXT(AE469,"0.#"),1)=".",FALSE,TRUE)</formula>
    </cfRule>
    <cfRule type="expression" dxfId="2264" priority="1760">
      <formula>IF(RIGHT(TEXT(AE469,"0.#"),1)=".",TRUE,FALSE)</formula>
    </cfRule>
  </conditionalFormatting>
  <conditionalFormatting sqref="AM470">
    <cfRule type="expression" dxfId="2263" priority="1751">
      <formula>IF(RIGHT(TEXT(AM470,"0.#"),1)=".",FALSE,TRUE)</formula>
    </cfRule>
    <cfRule type="expression" dxfId="2262" priority="1752">
      <formula>IF(RIGHT(TEXT(AM470,"0.#"),1)=".",TRUE,FALSE)</formula>
    </cfRule>
  </conditionalFormatting>
  <conditionalFormatting sqref="AM468">
    <cfRule type="expression" dxfId="2261" priority="1755">
      <formula>IF(RIGHT(TEXT(AM468,"0.#"),1)=".",FALSE,TRUE)</formula>
    </cfRule>
    <cfRule type="expression" dxfId="2260" priority="1756">
      <formula>IF(RIGHT(TEXT(AM468,"0.#"),1)=".",TRUE,FALSE)</formula>
    </cfRule>
  </conditionalFormatting>
  <conditionalFormatting sqref="AM469">
    <cfRule type="expression" dxfId="2259" priority="1753">
      <formula>IF(RIGHT(TEXT(AM469,"0.#"),1)=".",FALSE,TRUE)</formula>
    </cfRule>
    <cfRule type="expression" dxfId="2258" priority="1754">
      <formula>IF(RIGHT(TEXT(AM469,"0.#"),1)=".",TRUE,FALSE)</formula>
    </cfRule>
  </conditionalFormatting>
  <conditionalFormatting sqref="AU470">
    <cfRule type="expression" dxfId="2257" priority="1745">
      <formula>IF(RIGHT(TEXT(AU470,"0.#"),1)=".",FALSE,TRUE)</formula>
    </cfRule>
    <cfRule type="expression" dxfId="2256" priority="1746">
      <formula>IF(RIGHT(TEXT(AU470,"0.#"),1)=".",TRUE,FALSE)</formula>
    </cfRule>
  </conditionalFormatting>
  <conditionalFormatting sqref="AU468">
    <cfRule type="expression" dxfId="2255" priority="1749">
      <formula>IF(RIGHT(TEXT(AU468,"0.#"),1)=".",FALSE,TRUE)</formula>
    </cfRule>
    <cfRule type="expression" dxfId="2254" priority="1750">
      <formula>IF(RIGHT(TEXT(AU468,"0.#"),1)=".",TRUE,FALSE)</formula>
    </cfRule>
  </conditionalFormatting>
  <conditionalFormatting sqref="AU469">
    <cfRule type="expression" dxfId="2253" priority="1747">
      <formula>IF(RIGHT(TEXT(AU469,"0.#"),1)=".",FALSE,TRUE)</formula>
    </cfRule>
    <cfRule type="expression" dxfId="2252" priority="1748">
      <formula>IF(RIGHT(TEXT(AU469,"0.#"),1)=".",TRUE,FALSE)</formula>
    </cfRule>
  </conditionalFormatting>
  <conditionalFormatting sqref="AI470">
    <cfRule type="expression" dxfId="2251" priority="1739">
      <formula>IF(RIGHT(TEXT(AI470,"0.#"),1)=".",FALSE,TRUE)</formula>
    </cfRule>
    <cfRule type="expression" dxfId="2250" priority="1740">
      <formula>IF(RIGHT(TEXT(AI470,"0.#"),1)=".",TRUE,FALSE)</formula>
    </cfRule>
  </conditionalFormatting>
  <conditionalFormatting sqref="AI468">
    <cfRule type="expression" dxfId="2249" priority="1743">
      <formula>IF(RIGHT(TEXT(AI468,"0.#"),1)=".",FALSE,TRUE)</formula>
    </cfRule>
    <cfRule type="expression" dxfId="2248" priority="1744">
      <formula>IF(RIGHT(TEXT(AI468,"0.#"),1)=".",TRUE,FALSE)</formula>
    </cfRule>
  </conditionalFormatting>
  <conditionalFormatting sqref="AI469">
    <cfRule type="expression" dxfId="2247" priority="1741">
      <formula>IF(RIGHT(TEXT(AI469,"0.#"),1)=".",FALSE,TRUE)</formula>
    </cfRule>
    <cfRule type="expression" dxfId="2246" priority="1742">
      <formula>IF(RIGHT(TEXT(AI469,"0.#"),1)=".",TRUE,FALSE)</formula>
    </cfRule>
  </conditionalFormatting>
  <conditionalFormatting sqref="AQ468">
    <cfRule type="expression" dxfId="2245" priority="1733">
      <formula>IF(RIGHT(TEXT(AQ468,"0.#"),1)=".",FALSE,TRUE)</formula>
    </cfRule>
    <cfRule type="expression" dxfId="2244" priority="1734">
      <formula>IF(RIGHT(TEXT(AQ468,"0.#"),1)=".",TRUE,FALSE)</formula>
    </cfRule>
  </conditionalFormatting>
  <conditionalFormatting sqref="AQ469">
    <cfRule type="expression" dxfId="2243" priority="1737">
      <formula>IF(RIGHT(TEXT(AQ469,"0.#"),1)=".",FALSE,TRUE)</formula>
    </cfRule>
    <cfRule type="expression" dxfId="2242" priority="1738">
      <formula>IF(RIGHT(TEXT(AQ469,"0.#"),1)=".",TRUE,FALSE)</formula>
    </cfRule>
  </conditionalFormatting>
  <conditionalFormatting sqref="AQ470">
    <cfRule type="expression" dxfId="2241" priority="1735">
      <formula>IF(RIGHT(TEXT(AQ470,"0.#"),1)=".",FALSE,TRUE)</formula>
    </cfRule>
    <cfRule type="expression" dxfId="2240" priority="1736">
      <formula>IF(RIGHT(TEXT(AQ470,"0.#"),1)=".",TRUE,FALSE)</formula>
    </cfRule>
  </conditionalFormatting>
  <conditionalFormatting sqref="AE475">
    <cfRule type="expression" dxfId="2239" priority="1727">
      <formula>IF(RIGHT(TEXT(AE475,"0.#"),1)=".",FALSE,TRUE)</formula>
    </cfRule>
    <cfRule type="expression" dxfId="2238" priority="1728">
      <formula>IF(RIGHT(TEXT(AE475,"0.#"),1)=".",TRUE,FALSE)</formula>
    </cfRule>
  </conditionalFormatting>
  <conditionalFormatting sqref="AE473">
    <cfRule type="expression" dxfId="2237" priority="1731">
      <formula>IF(RIGHT(TEXT(AE473,"0.#"),1)=".",FALSE,TRUE)</formula>
    </cfRule>
    <cfRule type="expression" dxfId="2236" priority="1732">
      <formula>IF(RIGHT(TEXT(AE473,"0.#"),1)=".",TRUE,FALSE)</formula>
    </cfRule>
  </conditionalFormatting>
  <conditionalFormatting sqref="AE474">
    <cfRule type="expression" dxfId="2235" priority="1729">
      <formula>IF(RIGHT(TEXT(AE474,"0.#"),1)=".",FALSE,TRUE)</formula>
    </cfRule>
    <cfRule type="expression" dxfId="2234" priority="1730">
      <formula>IF(RIGHT(TEXT(AE474,"0.#"),1)=".",TRUE,FALSE)</formula>
    </cfRule>
  </conditionalFormatting>
  <conditionalFormatting sqref="AM475">
    <cfRule type="expression" dxfId="2233" priority="1721">
      <formula>IF(RIGHT(TEXT(AM475,"0.#"),1)=".",FALSE,TRUE)</formula>
    </cfRule>
    <cfRule type="expression" dxfId="2232" priority="1722">
      <formula>IF(RIGHT(TEXT(AM475,"0.#"),1)=".",TRUE,FALSE)</formula>
    </cfRule>
  </conditionalFormatting>
  <conditionalFormatting sqref="AM473">
    <cfRule type="expression" dxfId="2231" priority="1725">
      <formula>IF(RIGHT(TEXT(AM473,"0.#"),1)=".",FALSE,TRUE)</formula>
    </cfRule>
    <cfRule type="expression" dxfId="2230" priority="1726">
      <formula>IF(RIGHT(TEXT(AM473,"0.#"),1)=".",TRUE,FALSE)</formula>
    </cfRule>
  </conditionalFormatting>
  <conditionalFormatting sqref="AM474">
    <cfRule type="expression" dxfId="2229" priority="1723">
      <formula>IF(RIGHT(TEXT(AM474,"0.#"),1)=".",FALSE,TRUE)</formula>
    </cfRule>
    <cfRule type="expression" dxfId="2228" priority="1724">
      <formula>IF(RIGHT(TEXT(AM474,"0.#"),1)=".",TRUE,FALSE)</formula>
    </cfRule>
  </conditionalFormatting>
  <conditionalFormatting sqref="AU475">
    <cfRule type="expression" dxfId="2227" priority="1715">
      <formula>IF(RIGHT(TEXT(AU475,"0.#"),1)=".",FALSE,TRUE)</formula>
    </cfRule>
    <cfRule type="expression" dxfId="2226" priority="1716">
      <formula>IF(RIGHT(TEXT(AU475,"0.#"),1)=".",TRUE,FALSE)</formula>
    </cfRule>
  </conditionalFormatting>
  <conditionalFormatting sqref="AU473">
    <cfRule type="expression" dxfId="2225" priority="1719">
      <formula>IF(RIGHT(TEXT(AU473,"0.#"),1)=".",FALSE,TRUE)</formula>
    </cfRule>
    <cfRule type="expression" dxfId="2224" priority="1720">
      <formula>IF(RIGHT(TEXT(AU473,"0.#"),1)=".",TRUE,FALSE)</formula>
    </cfRule>
  </conditionalFormatting>
  <conditionalFormatting sqref="AU474">
    <cfRule type="expression" dxfId="2223" priority="1717">
      <formula>IF(RIGHT(TEXT(AU474,"0.#"),1)=".",FALSE,TRUE)</formula>
    </cfRule>
    <cfRule type="expression" dxfId="2222" priority="1718">
      <formula>IF(RIGHT(TEXT(AU474,"0.#"),1)=".",TRUE,FALSE)</formula>
    </cfRule>
  </conditionalFormatting>
  <conditionalFormatting sqref="AI475">
    <cfRule type="expression" dxfId="2221" priority="1709">
      <formula>IF(RIGHT(TEXT(AI475,"0.#"),1)=".",FALSE,TRUE)</formula>
    </cfRule>
    <cfRule type="expression" dxfId="2220" priority="1710">
      <formula>IF(RIGHT(TEXT(AI475,"0.#"),1)=".",TRUE,FALSE)</formula>
    </cfRule>
  </conditionalFormatting>
  <conditionalFormatting sqref="AI473">
    <cfRule type="expression" dxfId="2219" priority="1713">
      <formula>IF(RIGHT(TEXT(AI473,"0.#"),1)=".",FALSE,TRUE)</formula>
    </cfRule>
    <cfRule type="expression" dxfId="2218" priority="1714">
      <formula>IF(RIGHT(TEXT(AI473,"0.#"),1)=".",TRUE,FALSE)</formula>
    </cfRule>
  </conditionalFormatting>
  <conditionalFormatting sqref="AI474">
    <cfRule type="expression" dxfId="2217" priority="1711">
      <formula>IF(RIGHT(TEXT(AI474,"0.#"),1)=".",FALSE,TRUE)</formula>
    </cfRule>
    <cfRule type="expression" dxfId="2216" priority="1712">
      <formula>IF(RIGHT(TEXT(AI474,"0.#"),1)=".",TRUE,FALSE)</formula>
    </cfRule>
  </conditionalFormatting>
  <conditionalFormatting sqref="AQ473">
    <cfRule type="expression" dxfId="2215" priority="1703">
      <formula>IF(RIGHT(TEXT(AQ473,"0.#"),1)=".",FALSE,TRUE)</formula>
    </cfRule>
    <cfRule type="expression" dxfId="2214" priority="1704">
      <formula>IF(RIGHT(TEXT(AQ473,"0.#"),1)=".",TRUE,FALSE)</formula>
    </cfRule>
  </conditionalFormatting>
  <conditionalFormatting sqref="AQ474">
    <cfRule type="expression" dxfId="2213" priority="1707">
      <formula>IF(RIGHT(TEXT(AQ474,"0.#"),1)=".",FALSE,TRUE)</formula>
    </cfRule>
    <cfRule type="expression" dxfId="2212" priority="1708">
      <formula>IF(RIGHT(TEXT(AQ474,"0.#"),1)=".",TRUE,FALSE)</formula>
    </cfRule>
  </conditionalFormatting>
  <conditionalFormatting sqref="AQ475">
    <cfRule type="expression" dxfId="2211" priority="1705">
      <formula>IF(RIGHT(TEXT(AQ475,"0.#"),1)=".",FALSE,TRUE)</formula>
    </cfRule>
    <cfRule type="expression" dxfId="2210" priority="1706">
      <formula>IF(RIGHT(TEXT(AQ475,"0.#"),1)=".",TRUE,FALSE)</formula>
    </cfRule>
  </conditionalFormatting>
  <conditionalFormatting sqref="AE480">
    <cfRule type="expression" dxfId="2209" priority="1697">
      <formula>IF(RIGHT(TEXT(AE480,"0.#"),1)=".",FALSE,TRUE)</formula>
    </cfRule>
    <cfRule type="expression" dxfId="2208" priority="1698">
      <formula>IF(RIGHT(TEXT(AE480,"0.#"),1)=".",TRUE,FALSE)</formula>
    </cfRule>
  </conditionalFormatting>
  <conditionalFormatting sqref="AE478">
    <cfRule type="expression" dxfId="2207" priority="1701">
      <formula>IF(RIGHT(TEXT(AE478,"0.#"),1)=".",FALSE,TRUE)</formula>
    </cfRule>
    <cfRule type="expression" dxfId="2206" priority="1702">
      <formula>IF(RIGHT(TEXT(AE478,"0.#"),1)=".",TRUE,FALSE)</formula>
    </cfRule>
  </conditionalFormatting>
  <conditionalFormatting sqref="AE479">
    <cfRule type="expression" dxfId="2205" priority="1699">
      <formula>IF(RIGHT(TEXT(AE479,"0.#"),1)=".",FALSE,TRUE)</formula>
    </cfRule>
    <cfRule type="expression" dxfId="2204" priority="1700">
      <formula>IF(RIGHT(TEXT(AE479,"0.#"),1)=".",TRUE,FALSE)</formula>
    </cfRule>
  </conditionalFormatting>
  <conditionalFormatting sqref="AM480">
    <cfRule type="expression" dxfId="2203" priority="1691">
      <formula>IF(RIGHT(TEXT(AM480,"0.#"),1)=".",FALSE,TRUE)</formula>
    </cfRule>
    <cfRule type="expression" dxfId="2202" priority="1692">
      <formula>IF(RIGHT(TEXT(AM480,"0.#"),1)=".",TRUE,FALSE)</formula>
    </cfRule>
  </conditionalFormatting>
  <conditionalFormatting sqref="AM478">
    <cfRule type="expression" dxfId="2201" priority="1695">
      <formula>IF(RIGHT(TEXT(AM478,"0.#"),1)=".",FALSE,TRUE)</formula>
    </cfRule>
    <cfRule type="expression" dxfId="2200" priority="1696">
      <formula>IF(RIGHT(TEXT(AM478,"0.#"),1)=".",TRUE,FALSE)</formula>
    </cfRule>
  </conditionalFormatting>
  <conditionalFormatting sqref="AM479">
    <cfRule type="expression" dxfId="2199" priority="1693">
      <formula>IF(RIGHT(TEXT(AM479,"0.#"),1)=".",FALSE,TRUE)</formula>
    </cfRule>
    <cfRule type="expression" dxfId="2198" priority="1694">
      <formula>IF(RIGHT(TEXT(AM479,"0.#"),1)=".",TRUE,FALSE)</formula>
    </cfRule>
  </conditionalFormatting>
  <conditionalFormatting sqref="AU480">
    <cfRule type="expression" dxfId="2197" priority="1685">
      <formula>IF(RIGHT(TEXT(AU480,"0.#"),1)=".",FALSE,TRUE)</formula>
    </cfRule>
    <cfRule type="expression" dxfId="2196" priority="1686">
      <formula>IF(RIGHT(TEXT(AU480,"0.#"),1)=".",TRUE,FALSE)</formula>
    </cfRule>
  </conditionalFormatting>
  <conditionalFormatting sqref="AU478">
    <cfRule type="expression" dxfId="2195" priority="1689">
      <formula>IF(RIGHT(TEXT(AU478,"0.#"),1)=".",FALSE,TRUE)</formula>
    </cfRule>
    <cfRule type="expression" dxfId="2194" priority="1690">
      <formula>IF(RIGHT(TEXT(AU478,"0.#"),1)=".",TRUE,FALSE)</formula>
    </cfRule>
  </conditionalFormatting>
  <conditionalFormatting sqref="AU479">
    <cfRule type="expression" dxfId="2193" priority="1687">
      <formula>IF(RIGHT(TEXT(AU479,"0.#"),1)=".",FALSE,TRUE)</formula>
    </cfRule>
    <cfRule type="expression" dxfId="2192" priority="1688">
      <formula>IF(RIGHT(TEXT(AU479,"0.#"),1)=".",TRUE,FALSE)</formula>
    </cfRule>
  </conditionalFormatting>
  <conditionalFormatting sqref="AI480">
    <cfRule type="expression" dxfId="2191" priority="1679">
      <formula>IF(RIGHT(TEXT(AI480,"0.#"),1)=".",FALSE,TRUE)</formula>
    </cfRule>
    <cfRule type="expression" dxfId="2190" priority="1680">
      <formula>IF(RIGHT(TEXT(AI480,"0.#"),1)=".",TRUE,FALSE)</formula>
    </cfRule>
  </conditionalFormatting>
  <conditionalFormatting sqref="AI478">
    <cfRule type="expression" dxfId="2189" priority="1683">
      <formula>IF(RIGHT(TEXT(AI478,"0.#"),1)=".",FALSE,TRUE)</formula>
    </cfRule>
    <cfRule type="expression" dxfId="2188" priority="1684">
      <formula>IF(RIGHT(TEXT(AI478,"0.#"),1)=".",TRUE,FALSE)</formula>
    </cfRule>
  </conditionalFormatting>
  <conditionalFormatting sqref="AI479">
    <cfRule type="expression" dxfId="2187" priority="1681">
      <formula>IF(RIGHT(TEXT(AI479,"0.#"),1)=".",FALSE,TRUE)</formula>
    </cfRule>
    <cfRule type="expression" dxfId="2186" priority="1682">
      <formula>IF(RIGHT(TEXT(AI479,"0.#"),1)=".",TRUE,FALSE)</formula>
    </cfRule>
  </conditionalFormatting>
  <conditionalFormatting sqref="AQ478">
    <cfRule type="expression" dxfId="2185" priority="1673">
      <formula>IF(RIGHT(TEXT(AQ478,"0.#"),1)=".",FALSE,TRUE)</formula>
    </cfRule>
    <cfRule type="expression" dxfId="2184" priority="1674">
      <formula>IF(RIGHT(TEXT(AQ478,"0.#"),1)=".",TRUE,FALSE)</formula>
    </cfRule>
  </conditionalFormatting>
  <conditionalFormatting sqref="AQ479">
    <cfRule type="expression" dxfId="2183" priority="1677">
      <formula>IF(RIGHT(TEXT(AQ479,"0.#"),1)=".",FALSE,TRUE)</formula>
    </cfRule>
    <cfRule type="expression" dxfId="2182" priority="1678">
      <formula>IF(RIGHT(TEXT(AQ479,"0.#"),1)=".",TRUE,FALSE)</formula>
    </cfRule>
  </conditionalFormatting>
  <conditionalFormatting sqref="AQ480">
    <cfRule type="expression" dxfId="2181" priority="1675">
      <formula>IF(RIGHT(TEXT(AQ480,"0.#"),1)=".",FALSE,TRUE)</formula>
    </cfRule>
    <cfRule type="expression" dxfId="2180" priority="1676">
      <formula>IF(RIGHT(TEXT(AQ480,"0.#"),1)=".",TRUE,FALSE)</formula>
    </cfRule>
  </conditionalFormatting>
  <conditionalFormatting sqref="AM47">
    <cfRule type="expression" dxfId="2179" priority="1967">
      <formula>IF(RIGHT(TEXT(AM47,"0.#"),1)=".",FALSE,TRUE)</formula>
    </cfRule>
    <cfRule type="expression" dxfId="2178" priority="1968">
      <formula>IF(RIGHT(TEXT(AM47,"0.#"),1)=".",TRUE,FALSE)</formula>
    </cfRule>
  </conditionalFormatting>
  <conditionalFormatting sqref="AM46">
    <cfRule type="expression" dxfId="2177" priority="1969">
      <formula>IF(RIGHT(TEXT(AM46,"0.#"),1)=".",FALSE,TRUE)</formula>
    </cfRule>
    <cfRule type="expression" dxfId="2176" priority="1970">
      <formula>IF(RIGHT(TEXT(AM46,"0.#"),1)=".",TRUE,FALSE)</formula>
    </cfRule>
  </conditionalFormatting>
  <conditionalFormatting sqref="AU46:AU48">
    <cfRule type="expression" dxfId="2175" priority="1961">
      <formula>IF(RIGHT(TEXT(AU46,"0.#"),1)=".",FALSE,TRUE)</formula>
    </cfRule>
    <cfRule type="expression" dxfId="2174" priority="1962">
      <formula>IF(RIGHT(TEXT(AU46,"0.#"),1)=".",TRUE,FALSE)</formula>
    </cfRule>
  </conditionalFormatting>
  <conditionalFormatting sqref="AM48">
    <cfRule type="expression" dxfId="2173" priority="1965">
      <formula>IF(RIGHT(TEXT(AM48,"0.#"),1)=".",FALSE,TRUE)</formula>
    </cfRule>
    <cfRule type="expression" dxfId="2172" priority="1966">
      <formula>IF(RIGHT(TEXT(AM48,"0.#"),1)=".",TRUE,FALSE)</formula>
    </cfRule>
  </conditionalFormatting>
  <conditionalFormatting sqref="AQ46:AQ48">
    <cfRule type="expression" dxfId="2171" priority="1963">
      <formula>IF(RIGHT(TEXT(AQ46,"0.#"),1)=".",FALSE,TRUE)</formula>
    </cfRule>
    <cfRule type="expression" dxfId="2170" priority="1964">
      <formula>IF(RIGHT(TEXT(AQ46,"0.#"),1)=".",TRUE,FALSE)</formula>
    </cfRule>
  </conditionalFormatting>
  <conditionalFormatting sqref="AE146:AE147 AI146:AI147 AM146:AM147 AQ146:AQ147 AU146:AU147">
    <cfRule type="expression" dxfId="2169" priority="1955">
      <formula>IF(RIGHT(TEXT(AE146,"0.#"),1)=".",FALSE,TRUE)</formula>
    </cfRule>
    <cfRule type="expression" dxfId="2168" priority="1956">
      <formula>IF(RIGHT(TEXT(AE146,"0.#"),1)=".",TRUE,FALSE)</formula>
    </cfRule>
  </conditionalFormatting>
  <conditionalFormatting sqref="AE138 AI138 AM138:AM139 AQ138:AQ139 AU138:AU139">
    <cfRule type="expression" dxfId="2167" priority="1959">
      <formula>IF(RIGHT(TEXT(AE138,"0.#"),1)=".",FALSE,TRUE)</formula>
    </cfRule>
    <cfRule type="expression" dxfId="2166" priority="1960">
      <formula>IF(RIGHT(TEXT(AE138,"0.#"),1)=".",TRUE,FALSE)</formula>
    </cfRule>
  </conditionalFormatting>
  <conditionalFormatting sqref="AE142:AE143 AI142:AI143 AM142:AM143 AQ142:AQ143 AU142:AU143">
    <cfRule type="expression" dxfId="2165" priority="1957">
      <formula>IF(RIGHT(TEXT(AE142,"0.#"),1)=".",FALSE,TRUE)</formula>
    </cfRule>
    <cfRule type="expression" dxfId="2164" priority="1958">
      <formula>IF(RIGHT(TEXT(AE142,"0.#"),1)=".",TRUE,FALSE)</formula>
    </cfRule>
  </conditionalFormatting>
  <conditionalFormatting sqref="AE198:AE199 AI198:AI199 AM198:AM199 AQ198:AQ199 AU198:AU199">
    <cfRule type="expression" dxfId="2163" priority="1949">
      <formula>IF(RIGHT(TEXT(AE198,"0.#"),1)=".",FALSE,TRUE)</formula>
    </cfRule>
    <cfRule type="expression" dxfId="2162" priority="1950">
      <formula>IF(RIGHT(TEXT(AE198,"0.#"),1)=".",TRUE,FALSE)</formula>
    </cfRule>
  </conditionalFormatting>
  <conditionalFormatting sqref="AE150:AE151 AI150:AI151 AM150:AM151 AQ150:AQ151 AU150:AU151">
    <cfRule type="expression" dxfId="2161" priority="1953">
      <formula>IF(RIGHT(TEXT(AE150,"0.#"),1)=".",FALSE,TRUE)</formula>
    </cfRule>
    <cfRule type="expression" dxfId="2160" priority="1954">
      <formula>IF(RIGHT(TEXT(AE150,"0.#"),1)=".",TRUE,FALSE)</formula>
    </cfRule>
  </conditionalFormatting>
  <conditionalFormatting sqref="AE194:AE195 AI194:AI195 AM194:AM195 AQ194:AQ195 AU194:AU195">
    <cfRule type="expression" dxfId="2159" priority="1951">
      <formula>IF(RIGHT(TEXT(AE194,"0.#"),1)=".",FALSE,TRUE)</formula>
    </cfRule>
    <cfRule type="expression" dxfId="2158" priority="1952">
      <formula>IF(RIGHT(TEXT(AE194,"0.#"),1)=".",TRUE,FALSE)</formula>
    </cfRule>
  </conditionalFormatting>
  <conditionalFormatting sqref="AE210:AE211 AI210:AI211 AM210:AM211 AQ210:AQ211 AU210:AU211">
    <cfRule type="expression" dxfId="2157" priority="1943">
      <formula>IF(RIGHT(TEXT(AE210,"0.#"),1)=".",FALSE,TRUE)</formula>
    </cfRule>
    <cfRule type="expression" dxfId="2156" priority="1944">
      <formula>IF(RIGHT(TEXT(AE210,"0.#"),1)=".",TRUE,FALSE)</formula>
    </cfRule>
  </conditionalFormatting>
  <conditionalFormatting sqref="AE202:AE203 AI202:AI203 AM202:AM203 AQ202:AQ203 AU202:AU203">
    <cfRule type="expression" dxfId="2155" priority="1947">
      <formula>IF(RIGHT(TEXT(AE202,"0.#"),1)=".",FALSE,TRUE)</formula>
    </cfRule>
    <cfRule type="expression" dxfId="2154" priority="1948">
      <formula>IF(RIGHT(TEXT(AE202,"0.#"),1)=".",TRUE,FALSE)</formula>
    </cfRule>
  </conditionalFormatting>
  <conditionalFormatting sqref="AE206:AE207 AI206:AI207 AM206:AM207 AQ206:AQ207 AU206:AU207">
    <cfRule type="expression" dxfId="2153" priority="1945">
      <formula>IF(RIGHT(TEXT(AE206,"0.#"),1)=".",FALSE,TRUE)</formula>
    </cfRule>
    <cfRule type="expression" dxfId="2152" priority="1946">
      <formula>IF(RIGHT(TEXT(AE206,"0.#"),1)=".",TRUE,FALSE)</formula>
    </cfRule>
  </conditionalFormatting>
  <conditionalFormatting sqref="AE262:AE263 AI262:AI263 AM262:AM263 AQ262:AQ263 AU262:AU263">
    <cfRule type="expression" dxfId="2151" priority="1937">
      <formula>IF(RIGHT(TEXT(AE262,"0.#"),1)=".",FALSE,TRUE)</formula>
    </cfRule>
    <cfRule type="expression" dxfId="2150" priority="1938">
      <formula>IF(RIGHT(TEXT(AE262,"0.#"),1)=".",TRUE,FALSE)</formula>
    </cfRule>
  </conditionalFormatting>
  <conditionalFormatting sqref="AE254:AE255 AI254:AI255 AM254:AM255 AQ254:AQ255 AU254:AU255">
    <cfRule type="expression" dxfId="2149" priority="1941">
      <formula>IF(RIGHT(TEXT(AE254,"0.#"),1)=".",FALSE,TRUE)</formula>
    </cfRule>
    <cfRule type="expression" dxfId="2148" priority="1942">
      <formula>IF(RIGHT(TEXT(AE254,"0.#"),1)=".",TRUE,FALSE)</formula>
    </cfRule>
  </conditionalFormatting>
  <conditionalFormatting sqref="AE258:AE259 AI258:AI259 AM258:AM259 AQ258:AQ259 AU258:AU259">
    <cfRule type="expression" dxfId="2147" priority="1939">
      <formula>IF(RIGHT(TEXT(AE258,"0.#"),1)=".",FALSE,TRUE)</formula>
    </cfRule>
    <cfRule type="expression" dxfId="2146" priority="1940">
      <formula>IF(RIGHT(TEXT(AE258,"0.#"),1)=".",TRUE,FALSE)</formula>
    </cfRule>
  </conditionalFormatting>
  <conditionalFormatting sqref="AE314:AE315 AI314:AI315 AM314:AM315 AQ314:AQ315 AU314:AU315">
    <cfRule type="expression" dxfId="2145" priority="1931">
      <formula>IF(RIGHT(TEXT(AE314,"0.#"),1)=".",FALSE,TRUE)</formula>
    </cfRule>
    <cfRule type="expression" dxfId="2144" priority="1932">
      <formula>IF(RIGHT(TEXT(AE314,"0.#"),1)=".",TRUE,FALSE)</formula>
    </cfRule>
  </conditionalFormatting>
  <conditionalFormatting sqref="AE266:AE267 AI266:AI267 AM266:AM267 AQ266:AQ267 AU266:AU267">
    <cfRule type="expression" dxfId="2143" priority="1935">
      <formula>IF(RIGHT(TEXT(AE266,"0.#"),1)=".",FALSE,TRUE)</formula>
    </cfRule>
    <cfRule type="expression" dxfId="2142" priority="1936">
      <formula>IF(RIGHT(TEXT(AE266,"0.#"),1)=".",TRUE,FALSE)</formula>
    </cfRule>
  </conditionalFormatting>
  <conditionalFormatting sqref="AE270:AE271 AI270:AI271 AM270:AM271 AQ270:AQ271 AU270:AU271">
    <cfRule type="expression" dxfId="2141" priority="1933">
      <formula>IF(RIGHT(TEXT(AE270,"0.#"),1)=".",FALSE,TRUE)</formula>
    </cfRule>
    <cfRule type="expression" dxfId="2140" priority="1934">
      <formula>IF(RIGHT(TEXT(AE270,"0.#"),1)=".",TRUE,FALSE)</formula>
    </cfRule>
  </conditionalFormatting>
  <conditionalFormatting sqref="AE326:AE327 AI326:AI327 AM326:AM327 AQ326:AQ327 AU326:AU327">
    <cfRule type="expression" dxfId="2139" priority="1925">
      <formula>IF(RIGHT(TEXT(AE326,"0.#"),1)=".",FALSE,TRUE)</formula>
    </cfRule>
    <cfRule type="expression" dxfId="2138" priority="1926">
      <formula>IF(RIGHT(TEXT(AE326,"0.#"),1)=".",TRUE,FALSE)</formula>
    </cfRule>
  </conditionalFormatting>
  <conditionalFormatting sqref="AE318:AE319 AI318:AI319 AM318:AM319 AQ318:AQ319 AU318:AU319">
    <cfRule type="expression" dxfId="2137" priority="1929">
      <formula>IF(RIGHT(TEXT(AE318,"0.#"),1)=".",FALSE,TRUE)</formula>
    </cfRule>
    <cfRule type="expression" dxfId="2136" priority="1930">
      <formula>IF(RIGHT(TEXT(AE318,"0.#"),1)=".",TRUE,FALSE)</formula>
    </cfRule>
  </conditionalFormatting>
  <conditionalFormatting sqref="AE322:AE323 AI322:AI323 AM322:AM323 AQ322:AQ323 AU322:AU323">
    <cfRule type="expression" dxfId="2135" priority="1927">
      <formula>IF(RIGHT(TEXT(AE322,"0.#"),1)=".",FALSE,TRUE)</formula>
    </cfRule>
    <cfRule type="expression" dxfId="2134" priority="1928">
      <formula>IF(RIGHT(TEXT(AE322,"0.#"),1)=".",TRUE,FALSE)</formula>
    </cfRule>
  </conditionalFormatting>
  <conditionalFormatting sqref="AE378:AE379 AI378:AI379 AM378:AM379 AQ378:AQ379 AU378:AU379">
    <cfRule type="expression" dxfId="2133" priority="1919">
      <formula>IF(RIGHT(TEXT(AE378,"0.#"),1)=".",FALSE,TRUE)</formula>
    </cfRule>
    <cfRule type="expression" dxfId="2132" priority="1920">
      <formula>IF(RIGHT(TEXT(AE378,"0.#"),1)=".",TRUE,FALSE)</formula>
    </cfRule>
  </conditionalFormatting>
  <conditionalFormatting sqref="AE330:AE331 AI330:AI331 AM330:AM331 AQ330:AQ331 AU330:AU331">
    <cfRule type="expression" dxfId="2131" priority="1923">
      <formula>IF(RIGHT(TEXT(AE330,"0.#"),1)=".",FALSE,TRUE)</formula>
    </cfRule>
    <cfRule type="expression" dxfId="2130" priority="1924">
      <formula>IF(RIGHT(TEXT(AE330,"0.#"),1)=".",TRUE,FALSE)</formula>
    </cfRule>
  </conditionalFormatting>
  <conditionalFormatting sqref="AE374:AE375 AI374:AI375 AM374:AM375 AQ374:AQ375 AU374:AU375">
    <cfRule type="expression" dxfId="2129" priority="1921">
      <formula>IF(RIGHT(TEXT(AE374,"0.#"),1)=".",FALSE,TRUE)</formula>
    </cfRule>
    <cfRule type="expression" dxfId="2128" priority="1922">
      <formula>IF(RIGHT(TEXT(AE374,"0.#"),1)=".",TRUE,FALSE)</formula>
    </cfRule>
  </conditionalFormatting>
  <conditionalFormatting sqref="AE390:AE391 AI390:AI391 AM390:AM391 AQ390:AQ391 AU390:AU391">
    <cfRule type="expression" dxfId="2127" priority="1913">
      <formula>IF(RIGHT(TEXT(AE390,"0.#"),1)=".",FALSE,TRUE)</formula>
    </cfRule>
    <cfRule type="expression" dxfId="2126" priority="1914">
      <formula>IF(RIGHT(TEXT(AE390,"0.#"),1)=".",TRUE,FALSE)</formula>
    </cfRule>
  </conditionalFormatting>
  <conditionalFormatting sqref="AE382:AE383 AI382:AI383 AM382:AM383 AQ382:AQ383 AU382:AU383">
    <cfRule type="expression" dxfId="2125" priority="1917">
      <formula>IF(RIGHT(TEXT(AE382,"0.#"),1)=".",FALSE,TRUE)</formula>
    </cfRule>
    <cfRule type="expression" dxfId="2124" priority="1918">
      <formula>IF(RIGHT(TEXT(AE382,"0.#"),1)=".",TRUE,FALSE)</formula>
    </cfRule>
  </conditionalFormatting>
  <conditionalFormatting sqref="AE386:AE387 AI386:AI387 AM386:AM387 AQ386:AQ387 AU386:AU387">
    <cfRule type="expression" dxfId="2123" priority="1915">
      <formula>IF(RIGHT(TEXT(AE386,"0.#"),1)=".",FALSE,TRUE)</formula>
    </cfRule>
    <cfRule type="expression" dxfId="2122" priority="1916">
      <formula>IF(RIGHT(TEXT(AE386,"0.#"),1)=".",TRUE,FALSE)</formula>
    </cfRule>
  </conditionalFormatting>
  <conditionalFormatting sqref="AE440">
    <cfRule type="expression" dxfId="2121" priority="1907">
      <formula>IF(RIGHT(TEXT(AE440,"0.#"),1)=".",FALSE,TRUE)</formula>
    </cfRule>
    <cfRule type="expression" dxfId="2120" priority="1908">
      <formula>IF(RIGHT(TEXT(AE440,"0.#"),1)=".",TRUE,FALSE)</formula>
    </cfRule>
  </conditionalFormatting>
  <conditionalFormatting sqref="AE438">
    <cfRule type="expression" dxfId="2119" priority="1911">
      <formula>IF(RIGHT(TEXT(AE438,"0.#"),1)=".",FALSE,TRUE)</formula>
    </cfRule>
    <cfRule type="expression" dxfId="2118" priority="1912">
      <formula>IF(RIGHT(TEXT(AE438,"0.#"),1)=".",TRUE,FALSE)</formula>
    </cfRule>
  </conditionalFormatting>
  <conditionalFormatting sqref="AE439">
    <cfRule type="expression" dxfId="2117" priority="1909">
      <formula>IF(RIGHT(TEXT(AE439,"0.#"),1)=".",FALSE,TRUE)</formula>
    </cfRule>
    <cfRule type="expression" dxfId="2116" priority="1910">
      <formula>IF(RIGHT(TEXT(AE439,"0.#"),1)=".",TRUE,FALSE)</formula>
    </cfRule>
  </conditionalFormatting>
  <conditionalFormatting sqref="AM440">
    <cfRule type="expression" dxfId="2115" priority="1901">
      <formula>IF(RIGHT(TEXT(AM440,"0.#"),1)=".",FALSE,TRUE)</formula>
    </cfRule>
    <cfRule type="expression" dxfId="2114" priority="1902">
      <formula>IF(RIGHT(TEXT(AM440,"0.#"),1)=".",TRUE,FALSE)</formula>
    </cfRule>
  </conditionalFormatting>
  <conditionalFormatting sqref="AM438">
    <cfRule type="expression" dxfId="2113" priority="1905">
      <formula>IF(RIGHT(TEXT(AM438,"0.#"),1)=".",FALSE,TRUE)</formula>
    </cfRule>
    <cfRule type="expression" dxfId="2112" priority="1906">
      <formula>IF(RIGHT(TEXT(AM438,"0.#"),1)=".",TRUE,FALSE)</formula>
    </cfRule>
  </conditionalFormatting>
  <conditionalFormatting sqref="AM439">
    <cfRule type="expression" dxfId="2111" priority="1903">
      <formula>IF(RIGHT(TEXT(AM439,"0.#"),1)=".",FALSE,TRUE)</formula>
    </cfRule>
    <cfRule type="expression" dxfId="2110" priority="1904">
      <formula>IF(RIGHT(TEXT(AM439,"0.#"),1)=".",TRUE,FALSE)</formula>
    </cfRule>
  </conditionalFormatting>
  <conditionalFormatting sqref="AU440">
    <cfRule type="expression" dxfId="2109" priority="1895">
      <formula>IF(RIGHT(TEXT(AU440,"0.#"),1)=".",FALSE,TRUE)</formula>
    </cfRule>
    <cfRule type="expression" dxfId="2108" priority="1896">
      <formula>IF(RIGHT(TEXT(AU440,"0.#"),1)=".",TRUE,FALSE)</formula>
    </cfRule>
  </conditionalFormatting>
  <conditionalFormatting sqref="AU438">
    <cfRule type="expression" dxfId="2107" priority="1899">
      <formula>IF(RIGHT(TEXT(AU438,"0.#"),1)=".",FALSE,TRUE)</formula>
    </cfRule>
    <cfRule type="expression" dxfId="2106" priority="1900">
      <formula>IF(RIGHT(TEXT(AU438,"0.#"),1)=".",TRUE,FALSE)</formula>
    </cfRule>
  </conditionalFormatting>
  <conditionalFormatting sqref="AU439">
    <cfRule type="expression" dxfId="2105" priority="1897">
      <formula>IF(RIGHT(TEXT(AU439,"0.#"),1)=".",FALSE,TRUE)</formula>
    </cfRule>
    <cfRule type="expression" dxfId="2104" priority="1898">
      <formula>IF(RIGHT(TEXT(AU439,"0.#"),1)=".",TRUE,FALSE)</formula>
    </cfRule>
  </conditionalFormatting>
  <conditionalFormatting sqref="AI440">
    <cfRule type="expression" dxfId="2103" priority="1889">
      <formula>IF(RIGHT(TEXT(AI440,"0.#"),1)=".",FALSE,TRUE)</formula>
    </cfRule>
    <cfRule type="expression" dxfId="2102" priority="1890">
      <formula>IF(RIGHT(TEXT(AI440,"0.#"),1)=".",TRUE,FALSE)</formula>
    </cfRule>
  </conditionalFormatting>
  <conditionalFormatting sqref="AI438">
    <cfRule type="expression" dxfId="2101" priority="1893">
      <formula>IF(RIGHT(TEXT(AI438,"0.#"),1)=".",FALSE,TRUE)</formula>
    </cfRule>
    <cfRule type="expression" dxfId="2100" priority="1894">
      <formula>IF(RIGHT(TEXT(AI438,"0.#"),1)=".",TRUE,FALSE)</formula>
    </cfRule>
  </conditionalFormatting>
  <conditionalFormatting sqref="AI439">
    <cfRule type="expression" dxfId="2099" priority="1891">
      <formula>IF(RIGHT(TEXT(AI439,"0.#"),1)=".",FALSE,TRUE)</formula>
    </cfRule>
    <cfRule type="expression" dxfId="2098" priority="1892">
      <formula>IF(RIGHT(TEXT(AI439,"0.#"),1)=".",TRUE,FALSE)</formula>
    </cfRule>
  </conditionalFormatting>
  <conditionalFormatting sqref="AQ438">
    <cfRule type="expression" dxfId="2097" priority="1883">
      <formula>IF(RIGHT(TEXT(AQ438,"0.#"),1)=".",FALSE,TRUE)</formula>
    </cfRule>
    <cfRule type="expression" dxfId="2096" priority="1884">
      <formula>IF(RIGHT(TEXT(AQ438,"0.#"),1)=".",TRUE,FALSE)</formula>
    </cfRule>
  </conditionalFormatting>
  <conditionalFormatting sqref="AQ439">
    <cfRule type="expression" dxfId="2095" priority="1887">
      <formula>IF(RIGHT(TEXT(AQ439,"0.#"),1)=".",FALSE,TRUE)</formula>
    </cfRule>
    <cfRule type="expression" dxfId="2094" priority="1888">
      <formula>IF(RIGHT(TEXT(AQ439,"0.#"),1)=".",TRUE,FALSE)</formula>
    </cfRule>
  </conditionalFormatting>
  <conditionalFormatting sqref="AQ440">
    <cfRule type="expression" dxfId="2093" priority="1885">
      <formula>IF(RIGHT(TEXT(AQ440,"0.#"),1)=".",FALSE,TRUE)</formula>
    </cfRule>
    <cfRule type="expression" dxfId="2092" priority="1886">
      <formula>IF(RIGHT(TEXT(AQ440,"0.#"),1)=".",TRUE,FALSE)</formula>
    </cfRule>
  </conditionalFormatting>
  <conditionalFormatting sqref="AE445">
    <cfRule type="expression" dxfId="2091" priority="1877">
      <formula>IF(RIGHT(TEXT(AE445,"0.#"),1)=".",FALSE,TRUE)</formula>
    </cfRule>
    <cfRule type="expression" dxfId="2090" priority="1878">
      <formula>IF(RIGHT(TEXT(AE445,"0.#"),1)=".",TRUE,FALSE)</formula>
    </cfRule>
  </conditionalFormatting>
  <conditionalFormatting sqref="AE443">
    <cfRule type="expression" dxfId="2089" priority="1881">
      <formula>IF(RIGHT(TEXT(AE443,"0.#"),1)=".",FALSE,TRUE)</formula>
    </cfRule>
    <cfRule type="expression" dxfId="2088" priority="1882">
      <formula>IF(RIGHT(TEXT(AE443,"0.#"),1)=".",TRUE,FALSE)</formula>
    </cfRule>
  </conditionalFormatting>
  <conditionalFormatting sqref="AE444">
    <cfRule type="expression" dxfId="2087" priority="1879">
      <formula>IF(RIGHT(TEXT(AE444,"0.#"),1)=".",FALSE,TRUE)</formula>
    </cfRule>
    <cfRule type="expression" dxfId="2086" priority="1880">
      <formula>IF(RIGHT(TEXT(AE444,"0.#"),1)=".",TRUE,FALSE)</formula>
    </cfRule>
  </conditionalFormatting>
  <conditionalFormatting sqref="AM445">
    <cfRule type="expression" dxfId="2085" priority="1871">
      <formula>IF(RIGHT(TEXT(AM445,"0.#"),1)=".",FALSE,TRUE)</formula>
    </cfRule>
    <cfRule type="expression" dxfId="2084" priority="1872">
      <formula>IF(RIGHT(TEXT(AM445,"0.#"),1)=".",TRUE,FALSE)</formula>
    </cfRule>
  </conditionalFormatting>
  <conditionalFormatting sqref="AM443">
    <cfRule type="expression" dxfId="2083" priority="1875">
      <formula>IF(RIGHT(TEXT(AM443,"0.#"),1)=".",FALSE,TRUE)</formula>
    </cfRule>
    <cfRule type="expression" dxfId="2082" priority="1876">
      <formula>IF(RIGHT(TEXT(AM443,"0.#"),1)=".",TRUE,FALSE)</formula>
    </cfRule>
  </conditionalFormatting>
  <conditionalFormatting sqref="AM444">
    <cfRule type="expression" dxfId="2081" priority="1873">
      <formula>IF(RIGHT(TEXT(AM444,"0.#"),1)=".",FALSE,TRUE)</formula>
    </cfRule>
    <cfRule type="expression" dxfId="2080" priority="1874">
      <formula>IF(RIGHT(TEXT(AM444,"0.#"),1)=".",TRUE,FALSE)</formula>
    </cfRule>
  </conditionalFormatting>
  <conditionalFormatting sqref="AU445">
    <cfRule type="expression" dxfId="2079" priority="1865">
      <formula>IF(RIGHT(TEXT(AU445,"0.#"),1)=".",FALSE,TRUE)</formula>
    </cfRule>
    <cfRule type="expression" dxfId="2078" priority="1866">
      <formula>IF(RIGHT(TEXT(AU445,"0.#"),1)=".",TRUE,FALSE)</formula>
    </cfRule>
  </conditionalFormatting>
  <conditionalFormatting sqref="AU443">
    <cfRule type="expression" dxfId="2077" priority="1869">
      <formula>IF(RIGHT(TEXT(AU443,"0.#"),1)=".",FALSE,TRUE)</formula>
    </cfRule>
    <cfRule type="expression" dxfId="2076" priority="1870">
      <formula>IF(RIGHT(TEXT(AU443,"0.#"),1)=".",TRUE,FALSE)</formula>
    </cfRule>
  </conditionalFormatting>
  <conditionalFormatting sqref="AU444">
    <cfRule type="expression" dxfId="2075" priority="1867">
      <formula>IF(RIGHT(TEXT(AU444,"0.#"),1)=".",FALSE,TRUE)</formula>
    </cfRule>
    <cfRule type="expression" dxfId="2074" priority="1868">
      <formula>IF(RIGHT(TEXT(AU444,"0.#"),1)=".",TRUE,FALSE)</formula>
    </cfRule>
  </conditionalFormatting>
  <conditionalFormatting sqref="AI445">
    <cfRule type="expression" dxfId="2073" priority="1859">
      <formula>IF(RIGHT(TEXT(AI445,"0.#"),1)=".",FALSE,TRUE)</formula>
    </cfRule>
    <cfRule type="expression" dxfId="2072" priority="1860">
      <formula>IF(RIGHT(TEXT(AI445,"0.#"),1)=".",TRUE,FALSE)</formula>
    </cfRule>
  </conditionalFormatting>
  <conditionalFormatting sqref="AI443">
    <cfRule type="expression" dxfId="2071" priority="1863">
      <formula>IF(RIGHT(TEXT(AI443,"0.#"),1)=".",FALSE,TRUE)</formula>
    </cfRule>
    <cfRule type="expression" dxfId="2070" priority="1864">
      <formula>IF(RIGHT(TEXT(AI443,"0.#"),1)=".",TRUE,FALSE)</formula>
    </cfRule>
  </conditionalFormatting>
  <conditionalFormatting sqref="AI444">
    <cfRule type="expression" dxfId="2069" priority="1861">
      <formula>IF(RIGHT(TEXT(AI444,"0.#"),1)=".",FALSE,TRUE)</formula>
    </cfRule>
    <cfRule type="expression" dxfId="2068" priority="1862">
      <formula>IF(RIGHT(TEXT(AI444,"0.#"),1)=".",TRUE,FALSE)</formula>
    </cfRule>
  </conditionalFormatting>
  <conditionalFormatting sqref="AQ443">
    <cfRule type="expression" dxfId="2067" priority="1853">
      <formula>IF(RIGHT(TEXT(AQ443,"0.#"),1)=".",FALSE,TRUE)</formula>
    </cfRule>
    <cfRule type="expression" dxfId="2066" priority="1854">
      <formula>IF(RIGHT(TEXT(AQ443,"0.#"),1)=".",TRUE,FALSE)</formula>
    </cfRule>
  </conditionalFormatting>
  <conditionalFormatting sqref="AQ444">
    <cfRule type="expression" dxfId="2065" priority="1857">
      <formula>IF(RIGHT(TEXT(AQ444,"0.#"),1)=".",FALSE,TRUE)</formula>
    </cfRule>
    <cfRule type="expression" dxfId="2064" priority="1858">
      <formula>IF(RIGHT(TEXT(AQ444,"0.#"),1)=".",TRUE,FALSE)</formula>
    </cfRule>
  </conditionalFormatting>
  <conditionalFormatting sqref="AQ445">
    <cfRule type="expression" dxfId="2063" priority="1855">
      <formula>IF(RIGHT(TEXT(AQ445,"0.#"),1)=".",FALSE,TRUE)</formula>
    </cfRule>
    <cfRule type="expression" dxfId="2062" priority="1856">
      <formula>IF(RIGHT(TEXT(AQ445,"0.#"),1)=".",TRUE,FALSE)</formula>
    </cfRule>
  </conditionalFormatting>
  <conditionalFormatting sqref="Y872:Y899">
    <cfRule type="expression" dxfId="2061" priority="2083">
      <formula>IF(RIGHT(TEXT(Y872,"0.#"),1)=".",FALSE,TRUE)</formula>
    </cfRule>
    <cfRule type="expression" dxfId="2060" priority="2084">
      <formula>IF(RIGHT(TEXT(Y872,"0.#"),1)=".",TRUE,FALSE)</formula>
    </cfRule>
  </conditionalFormatting>
  <conditionalFormatting sqref="Y870:Y871">
    <cfRule type="expression" dxfId="2059" priority="2077">
      <formula>IF(RIGHT(TEXT(Y870,"0.#"),1)=".",FALSE,TRUE)</formula>
    </cfRule>
    <cfRule type="expression" dxfId="2058" priority="2078">
      <formula>IF(RIGHT(TEXT(Y870,"0.#"),1)=".",TRUE,FALSE)</formula>
    </cfRule>
  </conditionalFormatting>
  <conditionalFormatting sqref="Y905:Y932">
    <cfRule type="expression" dxfId="2057" priority="2071">
      <formula>IF(RIGHT(TEXT(Y905,"0.#"),1)=".",FALSE,TRUE)</formula>
    </cfRule>
    <cfRule type="expression" dxfId="2056" priority="2072">
      <formula>IF(RIGHT(TEXT(Y905,"0.#"),1)=".",TRUE,FALSE)</formula>
    </cfRule>
  </conditionalFormatting>
  <conditionalFormatting sqref="Y903:Y904">
    <cfRule type="expression" dxfId="2055" priority="2065">
      <formula>IF(RIGHT(TEXT(Y903,"0.#"),1)=".",FALSE,TRUE)</formula>
    </cfRule>
    <cfRule type="expression" dxfId="2054" priority="2066">
      <formula>IF(RIGHT(TEXT(Y903,"0.#"),1)=".",TRUE,FALSE)</formula>
    </cfRule>
  </conditionalFormatting>
  <conditionalFormatting sqref="Y938:Y965">
    <cfRule type="expression" dxfId="2053" priority="2059">
      <formula>IF(RIGHT(TEXT(Y938,"0.#"),1)=".",FALSE,TRUE)</formula>
    </cfRule>
    <cfRule type="expression" dxfId="2052" priority="2060">
      <formula>IF(RIGHT(TEXT(Y938,"0.#"),1)=".",TRUE,FALSE)</formula>
    </cfRule>
  </conditionalFormatting>
  <conditionalFormatting sqref="Y936:Y937">
    <cfRule type="expression" dxfId="2051" priority="2053">
      <formula>IF(RIGHT(TEXT(Y936,"0.#"),1)=".",FALSE,TRUE)</formula>
    </cfRule>
    <cfRule type="expression" dxfId="2050" priority="2054">
      <formula>IF(RIGHT(TEXT(Y936,"0.#"),1)=".",TRUE,FALSE)</formula>
    </cfRule>
  </conditionalFormatting>
  <conditionalFormatting sqref="Y971:Y998">
    <cfRule type="expression" dxfId="2049" priority="2047">
      <formula>IF(RIGHT(TEXT(Y971,"0.#"),1)=".",FALSE,TRUE)</formula>
    </cfRule>
    <cfRule type="expression" dxfId="2048" priority="2048">
      <formula>IF(RIGHT(TEXT(Y971,"0.#"),1)=".",TRUE,FALSE)</formula>
    </cfRule>
  </conditionalFormatting>
  <conditionalFormatting sqref="Y969:Y970">
    <cfRule type="expression" dxfId="2047" priority="2041">
      <formula>IF(RIGHT(TEXT(Y969,"0.#"),1)=".",FALSE,TRUE)</formula>
    </cfRule>
    <cfRule type="expression" dxfId="2046" priority="2042">
      <formula>IF(RIGHT(TEXT(Y969,"0.#"),1)=".",TRUE,FALSE)</formula>
    </cfRule>
  </conditionalFormatting>
  <conditionalFormatting sqref="Y1004:Y1031">
    <cfRule type="expression" dxfId="2045" priority="2035">
      <formula>IF(RIGHT(TEXT(Y1004,"0.#"),1)=".",FALSE,TRUE)</formula>
    </cfRule>
    <cfRule type="expression" dxfId="2044" priority="2036">
      <formula>IF(RIGHT(TEXT(Y1004,"0.#"),1)=".",TRUE,FALSE)</formula>
    </cfRule>
  </conditionalFormatting>
  <conditionalFormatting sqref="W23">
    <cfRule type="expression" dxfId="2043" priority="2319">
      <formula>IF(RIGHT(TEXT(W23,"0.#"),1)=".",FALSE,TRUE)</formula>
    </cfRule>
    <cfRule type="expression" dxfId="2042" priority="2320">
      <formula>IF(RIGHT(TEXT(W23,"0.#"),1)=".",TRUE,FALSE)</formula>
    </cfRule>
  </conditionalFormatting>
  <conditionalFormatting sqref="W24:W27">
    <cfRule type="expression" dxfId="2041" priority="2317">
      <formula>IF(RIGHT(TEXT(W24,"0.#"),1)=".",FALSE,TRUE)</formula>
    </cfRule>
    <cfRule type="expression" dxfId="2040" priority="2318">
      <formula>IF(RIGHT(TEXT(W24,"0.#"),1)=".",TRUE,FALSE)</formula>
    </cfRule>
  </conditionalFormatting>
  <conditionalFormatting sqref="W28">
    <cfRule type="expression" dxfId="2039" priority="2309">
      <formula>IF(RIGHT(TEXT(W28,"0.#"),1)=".",FALSE,TRUE)</formula>
    </cfRule>
    <cfRule type="expression" dxfId="2038" priority="2310">
      <formula>IF(RIGHT(TEXT(W28,"0.#"),1)=".",TRUE,FALSE)</formula>
    </cfRule>
  </conditionalFormatting>
  <conditionalFormatting sqref="P23">
    <cfRule type="expression" dxfId="2037" priority="2307">
      <formula>IF(RIGHT(TEXT(P23,"0.#"),1)=".",FALSE,TRUE)</formula>
    </cfRule>
    <cfRule type="expression" dxfId="2036" priority="2308">
      <formula>IF(RIGHT(TEXT(P23,"0.#"),1)=".",TRUE,FALSE)</formula>
    </cfRule>
  </conditionalFormatting>
  <conditionalFormatting sqref="P24:P27">
    <cfRule type="expression" dxfId="2035" priority="2305">
      <formula>IF(RIGHT(TEXT(P24,"0.#"),1)=".",FALSE,TRUE)</formula>
    </cfRule>
    <cfRule type="expression" dxfId="2034" priority="2306">
      <formula>IF(RIGHT(TEXT(P24,"0.#"),1)=".",TRUE,FALSE)</formula>
    </cfRule>
  </conditionalFormatting>
  <conditionalFormatting sqref="P28">
    <cfRule type="expression" dxfId="2033" priority="2303">
      <formula>IF(RIGHT(TEXT(P28,"0.#"),1)=".",FALSE,TRUE)</formula>
    </cfRule>
    <cfRule type="expression" dxfId="2032" priority="2304">
      <formula>IF(RIGHT(TEXT(P28,"0.#"),1)=".",TRUE,FALSE)</formula>
    </cfRule>
  </conditionalFormatting>
  <conditionalFormatting sqref="AQ114">
    <cfRule type="expression" dxfId="2031" priority="2287">
      <formula>IF(RIGHT(TEXT(AQ114,"0.#"),1)=".",FALSE,TRUE)</formula>
    </cfRule>
    <cfRule type="expression" dxfId="2030" priority="2288">
      <formula>IF(RIGHT(TEXT(AQ114,"0.#"),1)=".",TRUE,FALSE)</formula>
    </cfRule>
  </conditionalFormatting>
  <conditionalFormatting sqref="AQ104">
    <cfRule type="expression" dxfId="2029" priority="2301">
      <formula>IF(RIGHT(TEXT(AQ104,"0.#"),1)=".",FALSE,TRUE)</formula>
    </cfRule>
    <cfRule type="expression" dxfId="2028" priority="2302">
      <formula>IF(RIGHT(TEXT(AQ104,"0.#"),1)=".",TRUE,FALSE)</formula>
    </cfRule>
  </conditionalFormatting>
  <conditionalFormatting sqref="AQ105">
    <cfRule type="expression" dxfId="2027" priority="2299">
      <formula>IF(RIGHT(TEXT(AQ105,"0.#"),1)=".",FALSE,TRUE)</formula>
    </cfRule>
    <cfRule type="expression" dxfId="2026" priority="2300">
      <formula>IF(RIGHT(TEXT(AQ105,"0.#"),1)=".",TRUE,FALSE)</formula>
    </cfRule>
  </conditionalFormatting>
  <conditionalFormatting sqref="AQ107">
    <cfRule type="expression" dxfId="2025" priority="2297">
      <formula>IF(RIGHT(TEXT(AQ107,"0.#"),1)=".",FALSE,TRUE)</formula>
    </cfRule>
    <cfRule type="expression" dxfId="2024" priority="2298">
      <formula>IF(RIGHT(TEXT(AQ107,"0.#"),1)=".",TRUE,FALSE)</formula>
    </cfRule>
  </conditionalFormatting>
  <conditionalFormatting sqref="AQ108">
    <cfRule type="expression" dxfId="2023" priority="2295">
      <formula>IF(RIGHT(TEXT(AQ108,"0.#"),1)=".",FALSE,TRUE)</formula>
    </cfRule>
    <cfRule type="expression" dxfId="2022" priority="2296">
      <formula>IF(RIGHT(TEXT(AQ108,"0.#"),1)=".",TRUE,FALSE)</formula>
    </cfRule>
  </conditionalFormatting>
  <conditionalFormatting sqref="AQ110">
    <cfRule type="expression" dxfId="2021" priority="2293">
      <formula>IF(RIGHT(TEXT(AQ110,"0.#"),1)=".",FALSE,TRUE)</formula>
    </cfRule>
    <cfRule type="expression" dxfId="2020" priority="2294">
      <formula>IF(RIGHT(TEXT(AQ110,"0.#"),1)=".",TRUE,FALSE)</formula>
    </cfRule>
  </conditionalFormatting>
  <conditionalFormatting sqref="AQ111">
    <cfRule type="expression" dxfId="2019" priority="2291">
      <formula>IF(RIGHT(TEXT(AQ111,"0.#"),1)=".",FALSE,TRUE)</formula>
    </cfRule>
    <cfRule type="expression" dxfId="2018" priority="2292">
      <formula>IF(RIGHT(TEXT(AQ111,"0.#"),1)=".",TRUE,FALSE)</formula>
    </cfRule>
  </conditionalFormatting>
  <conditionalFormatting sqref="AQ113">
    <cfRule type="expression" dxfId="2017" priority="2289">
      <formula>IF(RIGHT(TEXT(AQ113,"0.#"),1)=".",FALSE,TRUE)</formula>
    </cfRule>
    <cfRule type="expression" dxfId="2016" priority="2290">
      <formula>IF(RIGHT(TEXT(AQ113,"0.#"),1)=".",TRUE,FALSE)</formula>
    </cfRule>
  </conditionalFormatting>
  <conditionalFormatting sqref="AE67">
    <cfRule type="expression" dxfId="2015" priority="2219">
      <formula>IF(RIGHT(TEXT(AE67,"0.#"),1)=".",FALSE,TRUE)</formula>
    </cfRule>
    <cfRule type="expression" dxfId="2014" priority="2220">
      <formula>IF(RIGHT(TEXT(AE67,"0.#"),1)=".",TRUE,FALSE)</formula>
    </cfRule>
  </conditionalFormatting>
  <conditionalFormatting sqref="AE68">
    <cfRule type="expression" dxfId="2013" priority="2217">
      <formula>IF(RIGHT(TEXT(AE68,"0.#"),1)=".",FALSE,TRUE)</formula>
    </cfRule>
    <cfRule type="expression" dxfId="2012" priority="2218">
      <formula>IF(RIGHT(TEXT(AE68,"0.#"),1)=".",TRUE,FALSE)</formula>
    </cfRule>
  </conditionalFormatting>
  <conditionalFormatting sqref="AE69">
    <cfRule type="expression" dxfId="2011" priority="2215">
      <formula>IF(RIGHT(TEXT(AE69,"0.#"),1)=".",FALSE,TRUE)</formula>
    </cfRule>
    <cfRule type="expression" dxfId="2010" priority="2216">
      <formula>IF(RIGHT(TEXT(AE69,"0.#"),1)=".",TRUE,FALSE)</formula>
    </cfRule>
  </conditionalFormatting>
  <conditionalFormatting sqref="AI69">
    <cfRule type="expression" dxfId="2009" priority="2213">
      <formula>IF(RIGHT(TEXT(AI69,"0.#"),1)=".",FALSE,TRUE)</formula>
    </cfRule>
    <cfRule type="expression" dxfId="2008" priority="2214">
      <formula>IF(RIGHT(TEXT(AI69,"0.#"),1)=".",TRUE,FALSE)</formula>
    </cfRule>
  </conditionalFormatting>
  <conditionalFormatting sqref="AI68">
    <cfRule type="expression" dxfId="2007" priority="2211">
      <formula>IF(RIGHT(TEXT(AI68,"0.#"),1)=".",FALSE,TRUE)</formula>
    </cfRule>
    <cfRule type="expression" dxfId="2006" priority="2212">
      <formula>IF(RIGHT(TEXT(AI68,"0.#"),1)=".",TRUE,FALSE)</formula>
    </cfRule>
  </conditionalFormatting>
  <conditionalFormatting sqref="AI67">
    <cfRule type="expression" dxfId="2005" priority="2209">
      <formula>IF(RIGHT(TEXT(AI67,"0.#"),1)=".",FALSE,TRUE)</formula>
    </cfRule>
    <cfRule type="expression" dxfId="2004" priority="2210">
      <formula>IF(RIGHT(TEXT(AI67,"0.#"),1)=".",TRUE,FALSE)</formula>
    </cfRule>
  </conditionalFormatting>
  <conditionalFormatting sqref="AM67">
    <cfRule type="expression" dxfId="2003" priority="2207">
      <formula>IF(RIGHT(TEXT(AM67,"0.#"),1)=".",FALSE,TRUE)</formula>
    </cfRule>
    <cfRule type="expression" dxfId="2002" priority="2208">
      <formula>IF(RIGHT(TEXT(AM67,"0.#"),1)=".",TRUE,FALSE)</formula>
    </cfRule>
  </conditionalFormatting>
  <conditionalFormatting sqref="AM68">
    <cfRule type="expression" dxfId="2001" priority="2205">
      <formula>IF(RIGHT(TEXT(AM68,"0.#"),1)=".",FALSE,TRUE)</formula>
    </cfRule>
    <cfRule type="expression" dxfId="2000" priority="2206">
      <formula>IF(RIGHT(TEXT(AM68,"0.#"),1)=".",TRUE,FALSE)</formula>
    </cfRule>
  </conditionalFormatting>
  <conditionalFormatting sqref="AM69">
    <cfRule type="expression" dxfId="1999" priority="2203">
      <formula>IF(RIGHT(TEXT(AM69,"0.#"),1)=".",FALSE,TRUE)</formula>
    </cfRule>
    <cfRule type="expression" dxfId="1998" priority="2204">
      <formula>IF(RIGHT(TEXT(AM69,"0.#"),1)=".",TRUE,FALSE)</formula>
    </cfRule>
  </conditionalFormatting>
  <conditionalFormatting sqref="AQ67:AQ69">
    <cfRule type="expression" dxfId="1997" priority="2201">
      <formula>IF(RIGHT(TEXT(AQ67,"0.#"),1)=".",FALSE,TRUE)</formula>
    </cfRule>
    <cfRule type="expression" dxfId="1996" priority="2202">
      <formula>IF(RIGHT(TEXT(AQ67,"0.#"),1)=".",TRUE,FALSE)</formula>
    </cfRule>
  </conditionalFormatting>
  <conditionalFormatting sqref="AU67:AU69">
    <cfRule type="expression" dxfId="1995" priority="2199">
      <formula>IF(RIGHT(TEXT(AU67,"0.#"),1)=".",FALSE,TRUE)</formula>
    </cfRule>
    <cfRule type="expression" dxfId="1994" priority="2200">
      <formula>IF(RIGHT(TEXT(AU67,"0.#"),1)=".",TRUE,FALSE)</formula>
    </cfRule>
  </conditionalFormatting>
  <conditionalFormatting sqref="AE70">
    <cfRule type="expression" dxfId="1993" priority="2197">
      <formula>IF(RIGHT(TEXT(AE70,"0.#"),1)=".",FALSE,TRUE)</formula>
    </cfRule>
    <cfRule type="expression" dxfId="1992" priority="2198">
      <formula>IF(RIGHT(TEXT(AE70,"0.#"),1)=".",TRUE,FALSE)</formula>
    </cfRule>
  </conditionalFormatting>
  <conditionalFormatting sqref="AE71">
    <cfRule type="expression" dxfId="1991" priority="2195">
      <formula>IF(RIGHT(TEXT(AE71,"0.#"),1)=".",FALSE,TRUE)</formula>
    </cfRule>
    <cfRule type="expression" dxfId="1990" priority="2196">
      <formula>IF(RIGHT(TEXT(AE71,"0.#"),1)=".",TRUE,FALSE)</formula>
    </cfRule>
  </conditionalFormatting>
  <conditionalFormatting sqref="AE72">
    <cfRule type="expression" dxfId="1989" priority="2193">
      <formula>IF(RIGHT(TEXT(AE72,"0.#"),1)=".",FALSE,TRUE)</formula>
    </cfRule>
    <cfRule type="expression" dxfId="1988" priority="2194">
      <formula>IF(RIGHT(TEXT(AE72,"0.#"),1)=".",TRUE,FALSE)</formula>
    </cfRule>
  </conditionalFormatting>
  <conditionalFormatting sqref="AI72">
    <cfRule type="expression" dxfId="1987" priority="2191">
      <formula>IF(RIGHT(TEXT(AI72,"0.#"),1)=".",FALSE,TRUE)</formula>
    </cfRule>
    <cfRule type="expression" dxfId="1986" priority="2192">
      <formula>IF(RIGHT(TEXT(AI72,"0.#"),1)=".",TRUE,FALSE)</formula>
    </cfRule>
  </conditionalFormatting>
  <conditionalFormatting sqref="AI71">
    <cfRule type="expression" dxfId="1985" priority="2189">
      <formula>IF(RIGHT(TEXT(AI71,"0.#"),1)=".",FALSE,TRUE)</formula>
    </cfRule>
    <cfRule type="expression" dxfId="1984" priority="2190">
      <formula>IF(RIGHT(TEXT(AI71,"0.#"),1)=".",TRUE,FALSE)</formula>
    </cfRule>
  </conditionalFormatting>
  <conditionalFormatting sqref="AI70">
    <cfRule type="expression" dxfId="1983" priority="2187">
      <formula>IF(RIGHT(TEXT(AI70,"0.#"),1)=".",FALSE,TRUE)</formula>
    </cfRule>
    <cfRule type="expression" dxfId="1982" priority="2188">
      <formula>IF(RIGHT(TEXT(AI70,"0.#"),1)=".",TRUE,FALSE)</formula>
    </cfRule>
  </conditionalFormatting>
  <conditionalFormatting sqref="AM70">
    <cfRule type="expression" dxfId="1981" priority="2185">
      <formula>IF(RIGHT(TEXT(AM70,"0.#"),1)=".",FALSE,TRUE)</formula>
    </cfRule>
    <cfRule type="expression" dxfId="1980" priority="2186">
      <formula>IF(RIGHT(TEXT(AM70,"0.#"),1)=".",TRUE,FALSE)</formula>
    </cfRule>
  </conditionalFormatting>
  <conditionalFormatting sqref="AM71">
    <cfRule type="expression" dxfId="1979" priority="2183">
      <formula>IF(RIGHT(TEXT(AM71,"0.#"),1)=".",FALSE,TRUE)</formula>
    </cfRule>
    <cfRule type="expression" dxfId="1978" priority="2184">
      <formula>IF(RIGHT(TEXT(AM71,"0.#"),1)=".",TRUE,FALSE)</formula>
    </cfRule>
  </conditionalFormatting>
  <conditionalFormatting sqref="AM72">
    <cfRule type="expression" dxfId="1977" priority="2181">
      <formula>IF(RIGHT(TEXT(AM72,"0.#"),1)=".",FALSE,TRUE)</formula>
    </cfRule>
    <cfRule type="expression" dxfId="1976" priority="2182">
      <formula>IF(RIGHT(TEXT(AM72,"0.#"),1)=".",TRUE,FALSE)</formula>
    </cfRule>
  </conditionalFormatting>
  <conditionalFormatting sqref="AQ70:AQ72">
    <cfRule type="expression" dxfId="1975" priority="2179">
      <formula>IF(RIGHT(TEXT(AQ70,"0.#"),1)=".",FALSE,TRUE)</formula>
    </cfRule>
    <cfRule type="expression" dxfId="1974" priority="2180">
      <formula>IF(RIGHT(TEXT(AQ70,"0.#"),1)=".",TRUE,FALSE)</formula>
    </cfRule>
  </conditionalFormatting>
  <conditionalFormatting sqref="AU70:AU72">
    <cfRule type="expression" dxfId="1973" priority="2177">
      <formula>IF(RIGHT(TEXT(AU70,"0.#"),1)=".",FALSE,TRUE)</formula>
    </cfRule>
    <cfRule type="expression" dxfId="1972" priority="2178">
      <formula>IF(RIGHT(TEXT(AU70,"0.#"),1)=".",TRUE,FALSE)</formula>
    </cfRule>
  </conditionalFormatting>
  <conditionalFormatting sqref="AU656">
    <cfRule type="expression" dxfId="1971" priority="695">
      <formula>IF(RIGHT(TEXT(AU656,"0.#"),1)=".",FALSE,TRUE)</formula>
    </cfRule>
    <cfRule type="expression" dxfId="1970" priority="696">
      <formula>IF(RIGHT(TEXT(AU656,"0.#"),1)=".",TRUE,FALSE)</formula>
    </cfRule>
  </conditionalFormatting>
  <conditionalFormatting sqref="AQ655">
    <cfRule type="expression" dxfId="1969" priority="687">
      <formula>IF(RIGHT(TEXT(AQ655,"0.#"),1)=".",FALSE,TRUE)</formula>
    </cfRule>
    <cfRule type="expression" dxfId="1968" priority="688">
      <formula>IF(RIGHT(TEXT(AQ655,"0.#"),1)=".",TRUE,FALSE)</formula>
    </cfRule>
  </conditionalFormatting>
  <conditionalFormatting sqref="AI696">
    <cfRule type="expression" dxfId="1967" priority="479">
      <formula>IF(RIGHT(TEXT(AI696,"0.#"),1)=".",FALSE,TRUE)</formula>
    </cfRule>
    <cfRule type="expression" dxfId="1966" priority="480">
      <formula>IF(RIGHT(TEXT(AI696,"0.#"),1)=".",TRUE,FALSE)</formula>
    </cfRule>
  </conditionalFormatting>
  <conditionalFormatting sqref="AQ694">
    <cfRule type="expression" dxfId="1965" priority="473">
      <formula>IF(RIGHT(TEXT(AQ694,"0.#"),1)=".",FALSE,TRUE)</formula>
    </cfRule>
    <cfRule type="expression" dxfId="1964" priority="474">
      <formula>IF(RIGHT(TEXT(AQ694,"0.#"),1)=".",TRUE,FALSE)</formula>
    </cfRule>
  </conditionalFormatting>
  <conditionalFormatting sqref="AL872:AO899">
    <cfRule type="expression" dxfId="1963" priority="2085">
      <formula>IF(AND(AL872&gt;=0, RIGHT(TEXT(AL872,"0.#"),1)&lt;&gt;"."),TRUE,FALSE)</formula>
    </cfRule>
    <cfRule type="expression" dxfId="1962" priority="2086">
      <formula>IF(AND(AL872&gt;=0, RIGHT(TEXT(AL872,"0.#"),1)="."),TRUE,FALSE)</formula>
    </cfRule>
    <cfRule type="expression" dxfId="1961" priority="2087">
      <formula>IF(AND(AL872&lt;0, RIGHT(TEXT(AL872,"0.#"),1)&lt;&gt;"."),TRUE,FALSE)</formula>
    </cfRule>
    <cfRule type="expression" dxfId="1960" priority="2088">
      <formula>IF(AND(AL872&lt;0, RIGHT(TEXT(AL872,"0.#"),1)="."),TRUE,FALSE)</formula>
    </cfRule>
  </conditionalFormatting>
  <conditionalFormatting sqref="AL870:AO871">
    <cfRule type="expression" dxfId="1959" priority="2079">
      <formula>IF(AND(AL870&gt;=0, RIGHT(TEXT(AL870,"0.#"),1)&lt;&gt;"."),TRUE,FALSE)</formula>
    </cfRule>
    <cfRule type="expression" dxfId="1958" priority="2080">
      <formula>IF(AND(AL870&gt;=0, RIGHT(TEXT(AL870,"0.#"),1)="."),TRUE,FALSE)</formula>
    </cfRule>
    <cfRule type="expression" dxfId="1957" priority="2081">
      <formula>IF(AND(AL870&lt;0, RIGHT(TEXT(AL870,"0.#"),1)&lt;&gt;"."),TRUE,FALSE)</formula>
    </cfRule>
    <cfRule type="expression" dxfId="1956" priority="2082">
      <formula>IF(AND(AL870&lt;0, RIGHT(TEXT(AL870,"0.#"),1)="."),TRUE,FALSE)</formula>
    </cfRule>
  </conditionalFormatting>
  <conditionalFormatting sqref="AL905:AO932">
    <cfRule type="expression" dxfId="1955" priority="2073">
      <formula>IF(AND(AL905&gt;=0, RIGHT(TEXT(AL905,"0.#"),1)&lt;&gt;"."),TRUE,FALSE)</formula>
    </cfRule>
    <cfRule type="expression" dxfId="1954" priority="2074">
      <formula>IF(AND(AL905&gt;=0, RIGHT(TEXT(AL905,"0.#"),1)="."),TRUE,FALSE)</formula>
    </cfRule>
    <cfRule type="expression" dxfId="1953" priority="2075">
      <formula>IF(AND(AL905&lt;0, RIGHT(TEXT(AL905,"0.#"),1)&lt;&gt;"."),TRUE,FALSE)</formula>
    </cfRule>
    <cfRule type="expression" dxfId="1952" priority="2076">
      <formula>IF(AND(AL905&lt;0, RIGHT(TEXT(AL905,"0.#"),1)="."),TRUE,FALSE)</formula>
    </cfRule>
  </conditionalFormatting>
  <conditionalFormatting sqref="AL903:AO904">
    <cfRule type="expression" dxfId="1951" priority="2067">
      <formula>IF(AND(AL903&gt;=0, RIGHT(TEXT(AL903,"0.#"),1)&lt;&gt;"."),TRUE,FALSE)</formula>
    </cfRule>
    <cfRule type="expression" dxfId="1950" priority="2068">
      <formula>IF(AND(AL903&gt;=0, RIGHT(TEXT(AL903,"0.#"),1)="."),TRUE,FALSE)</formula>
    </cfRule>
    <cfRule type="expression" dxfId="1949" priority="2069">
      <formula>IF(AND(AL903&lt;0, RIGHT(TEXT(AL903,"0.#"),1)&lt;&gt;"."),TRUE,FALSE)</formula>
    </cfRule>
    <cfRule type="expression" dxfId="1948" priority="2070">
      <formula>IF(AND(AL903&lt;0, RIGHT(TEXT(AL903,"0.#"),1)="."),TRUE,FALSE)</formula>
    </cfRule>
  </conditionalFormatting>
  <conditionalFormatting sqref="AL938:AO965">
    <cfRule type="expression" dxfId="1947" priority="2061">
      <formula>IF(AND(AL938&gt;=0, RIGHT(TEXT(AL938,"0.#"),1)&lt;&gt;"."),TRUE,FALSE)</formula>
    </cfRule>
    <cfRule type="expression" dxfId="1946" priority="2062">
      <formula>IF(AND(AL938&gt;=0, RIGHT(TEXT(AL938,"0.#"),1)="."),TRUE,FALSE)</formula>
    </cfRule>
    <cfRule type="expression" dxfId="1945" priority="2063">
      <formula>IF(AND(AL938&lt;0, RIGHT(TEXT(AL938,"0.#"),1)&lt;&gt;"."),TRUE,FALSE)</formula>
    </cfRule>
    <cfRule type="expression" dxfId="1944" priority="2064">
      <formula>IF(AND(AL938&lt;0, RIGHT(TEXT(AL938,"0.#"),1)="."),TRUE,FALSE)</formula>
    </cfRule>
  </conditionalFormatting>
  <conditionalFormatting sqref="AL936:AO937">
    <cfRule type="expression" dxfId="1943" priority="2055">
      <formula>IF(AND(AL936&gt;=0, RIGHT(TEXT(AL936,"0.#"),1)&lt;&gt;"."),TRUE,FALSE)</formula>
    </cfRule>
    <cfRule type="expression" dxfId="1942" priority="2056">
      <formula>IF(AND(AL936&gt;=0, RIGHT(TEXT(AL936,"0.#"),1)="."),TRUE,FALSE)</formula>
    </cfRule>
    <cfRule type="expression" dxfId="1941" priority="2057">
      <formula>IF(AND(AL936&lt;0, RIGHT(TEXT(AL936,"0.#"),1)&lt;&gt;"."),TRUE,FALSE)</formula>
    </cfRule>
    <cfRule type="expression" dxfId="1940" priority="2058">
      <formula>IF(AND(AL936&lt;0, RIGHT(TEXT(AL936,"0.#"),1)="."),TRUE,FALSE)</formula>
    </cfRule>
  </conditionalFormatting>
  <conditionalFormatting sqref="AL971:AO998">
    <cfRule type="expression" dxfId="1939" priority="2049">
      <formula>IF(AND(AL971&gt;=0, RIGHT(TEXT(AL971,"0.#"),1)&lt;&gt;"."),TRUE,FALSE)</formula>
    </cfRule>
    <cfRule type="expression" dxfId="1938" priority="2050">
      <formula>IF(AND(AL971&gt;=0, RIGHT(TEXT(AL971,"0.#"),1)="."),TRUE,FALSE)</formula>
    </cfRule>
    <cfRule type="expression" dxfId="1937" priority="2051">
      <formula>IF(AND(AL971&lt;0, RIGHT(TEXT(AL971,"0.#"),1)&lt;&gt;"."),TRUE,FALSE)</formula>
    </cfRule>
    <cfRule type="expression" dxfId="1936" priority="2052">
      <formula>IF(AND(AL971&lt;0, RIGHT(TEXT(AL971,"0.#"),1)="."),TRUE,FALSE)</formula>
    </cfRule>
  </conditionalFormatting>
  <conditionalFormatting sqref="AL969:AO970">
    <cfRule type="expression" dxfId="1935" priority="2043">
      <formula>IF(AND(AL969&gt;=0, RIGHT(TEXT(AL969,"0.#"),1)&lt;&gt;"."),TRUE,FALSE)</formula>
    </cfRule>
    <cfRule type="expression" dxfId="1934" priority="2044">
      <formula>IF(AND(AL969&gt;=0, RIGHT(TEXT(AL969,"0.#"),1)="."),TRUE,FALSE)</formula>
    </cfRule>
    <cfRule type="expression" dxfId="1933" priority="2045">
      <formula>IF(AND(AL969&lt;0, RIGHT(TEXT(AL969,"0.#"),1)&lt;&gt;"."),TRUE,FALSE)</formula>
    </cfRule>
    <cfRule type="expression" dxfId="1932" priority="2046">
      <formula>IF(AND(AL969&lt;0, RIGHT(TEXT(AL969,"0.#"),1)="."),TRUE,FALSE)</formula>
    </cfRule>
  </conditionalFormatting>
  <conditionalFormatting sqref="AL1004:AO1031">
    <cfRule type="expression" dxfId="1931" priority="2037">
      <formula>IF(AND(AL1004&gt;=0, RIGHT(TEXT(AL1004,"0.#"),1)&lt;&gt;"."),TRUE,FALSE)</formula>
    </cfRule>
    <cfRule type="expression" dxfId="1930" priority="2038">
      <formula>IF(AND(AL1004&gt;=0, RIGHT(TEXT(AL1004,"0.#"),1)="."),TRUE,FALSE)</formula>
    </cfRule>
    <cfRule type="expression" dxfId="1929" priority="2039">
      <formula>IF(AND(AL1004&lt;0, RIGHT(TEXT(AL1004,"0.#"),1)&lt;&gt;"."),TRUE,FALSE)</formula>
    </cfRule>
    <cfRule type="expression" dxfId="1928" priority="2040">
      <formula>IF(AND(AL1004&lt;0, RIGHT(TEXT(AL1004,"0.#"),1)="."),TRUE,FALSE)</formula>
    </cfRule>
  </conditionalFormatting>
  <conditionalFormatting sqref="AL1002:AO1003">
    <cfRule type="expression" dxfId="1927" priority="2031">
      <formula>IF(AND(AL1002&gt;=0, RIGHT(TEXT(AL1002,"0.#"),1)&lt;&gt;"."),TRUE,FALSE)</formula>
    </cfRule>
    <cfRule type="expression" dxfId="1926" priority="2032">
      <formula>IF(AND(AL1002&gt;=0, RIGHT(TEXT(AL1002,"0.#"),1)="."),TRUE,FALSE)</formula>
    </cfRule>
    <cfRule type="expression" dxfId="1925" priority="2033">
      <formula>IF(AND(AL1002&lt;0, RIGHT(TEXT(AL1002,"0.#"),1)&lt;&gt;"."),TRUE,FALSE)</formula>
    </cfRule>
    <cfRule type="expression" dxfId="1924" priority="2034">
      <formula>IF(AND(AL1002&lt;0, RIGHT(TEXT(AL1002,"0.#"),1)="."),TRUE,FALSE)</formula>
    </cfRule>
  </conditionalFormatting>
  <conditionalFormatting sqref="Y1002:Y1003">
    <cfRule type="expression" dxfId="1923" priority="2029">
      <formula>IF(RIGHT(TEXT(Y1002,"0.#"),1)=".",FALSE,TRUE)</formula>
    </cfRule>
    <cfRule type="expression" dxfId="1922" priority="2030">
      <formula>IF(RIGHT(TEXT(Y1002,"0.#"),1)=".",TRUE,FALSE)</formula>
    </cfRule>
  </conditionalFormatting>
  <conditionalFormatting sqref="AL1037:AO1064">
    <cfRule type="expression" dxfId="1921" priority="2025">
      <formula>IF(AND(AL1037&gt;=0, RIGHT(TEXT(AL1037,"0.#"),1)&lt;&gt;"."),TRUE,FALSE)</formula>
    </cfRule>
    <cfRule type="expression" dxfId="1920" priority="2026">
      <formula>IF(AND(AL1037&gt;=0, RIGHT(TEXT(AL1037,"0.#"),1)="."),TRUE,FALSE)</formula>
    </cfRule>
    <cfRule type="expression" dxfId="1919" priority="2027">
      <formula>IF(AND(AL1037&lt;0, RIGHT(TEXT(AL1037,"0.#"),1)&lt;&gt;"."),TRUE,FALSE)</formula>
    </cfRule>
    <cfRule type="expression" dxfId="1918" priority="2028">
      <formula>IF(AND(AL1037&lt;0, RIGHT(TEXT(AL1037,"0.#"),1)="."),TRUE,FALSE)</formula>
    </cfRule>
  </conditionalFormatting>
  <conditionalFormatting sqref="Y1037:Y1064">
    <cfRule type="expression" dxfId="1917" priority="2023">
      <formula>IF(RIGHT(TEXT(Y1037,"0.#"),1)=".",FALSE,TRUE)</formula>
    </cfRule>
    <cfRule type="expression" dxfId="1916" priority="2024">
      <formula>IF(RIGHT(TEXT(Y1037,"0.#"),1)=".",TRUE,FALSE)</formula>
    </cfRule>
  </conditionalFormatting>
  <conditionalFormatting sqref="AL1035:AO1036">
    <cfRule type="expression" dxfId="1915" priority="2019">
      <formula>IF(AND(AL1035&gt;=0, RIGHT(TEXT(AL1035,"0.#"),1)&lt;&gt;"."),TRUE,FALSE)</formula>
    </cfRule>
    <cfRule type="expression" dxfId="1914" priority="2020">
      <formula>IF(AND(AL1035&gt;=0, RIGHT(TEXT(AL1035,"0.#"),1)="."),TRUE,FALSE)</formula>
    </cfRule>
    <cfRule type="expression" dxfId="1913" priority="2021">
      <formula>IF(AND(AL1035&lt;0, RIGHT(TEXT(AL1035,"0.#"),1)&lt;&gt;"."),TRUE,FALSE)</formula>
    </cfRule>
    <cfRule type="expression" dxfId="1912" priority="2022">
      <formula>IF(AND(AL1035&lt;0, RIGHT(TEXT(AL1035,"0.#"),1)="."),TRUE,FALSE)</formula>
    </cfRule>
  </conditionalFormatting>
  <conditionalFormatting sqref="Y1035:Y1036">
    <cfRule type="expression" dxfId="1911" priority="2017">
      <formula>IF(RIGHT(TEXT(Y1035,"0.#"),1)=".",FALSE,TRUE)</formula>
    </cfRule>
    <cfRule type="expression" dxfId="1910" priority="2018">
      <formula>IF(RIGHT(TEXT(Y1035,"0.#"),1)=".",TRUE,FALSE)</formula>
    </cfRule>
  </conditionalFormatting>
  <conditionalFormatting sqref="AL1070:AO1097">
    <cfRule type="expression" dxfId="1909" priority="2013">
      <formula>IF(AND(AL1070&gt;=0, RIGHT(TEXT(AL1070,"0.#"),1)&lt;&gt;"."),TRUE,FALSE)</formula>
    </cfRule>
    <cfRule type="expression" dxfId="1908" priority="2014">
      <formula>IF(AND(AL1070&gt;=0, RIGHT(TEXT(AL1070,"0.#"),1)="."),TRUE,FALSE)</formula>
    </cfRule>
    <cfRule type="expression" dxfId="1907" priority="2015">
      <formula>IF(AND(AL1070&lt;0, RIGHT(TEXT(AL1070,"0.#"),1)&lt;&gt;"."),TRUE,FALSE)</formula>
    </cfRule>
    <cfRule type="expression" dxfId="1906" priority="2016">
      <formula>IF(AND(AL1070&lt;0, RIGHT(TEXT(AL1070,"0.#"),1)="."),TRUE,FALSE)</formula>
    </cfRule>
  </conditionalFormatting>
  <conditionalFormatting sqref="Y1070:Y1097">
    <cfRule type="expression" dxfId="1905" priority="2011">
      <formula>IF(RIGHT(TEXT(Y1070,"0.#"),1)=".",FALSE,TRUE)</formula>
    </cfRule>
    <cfRule type="expression" dxfId="1904" priority="2012">
      <formula>IF(RIGHT(TEXT(Y1070,"0.#"),1)=".",TRUE,FALSE)</formula>
    </cfRule>
  </conditionalFormatting>
  <conditionalFormatting sqref="AL1068:AO1069">
    <cfRule type="expression" dxfId="1903" priority="2007">
      <formula>IF(AND(AL1068&gt;=0, RIGHT(TEXT(AL1068,"0.#"),1)&lt;&gt;"."),TRUE,FALSE)</formula>
    </cfRule>
    <cfRule type="expression" dxfId="1902" priority="2008">
      <formula>IF(AND(AL1068&gt;=0, RIGHT(TEXT(AL1068,"0.#"),1)="."),TRUE,FALSE)</formula>
    </cfRule>
    <cfRule type="expression" dxfId="1901" priority="2009">
      <formula>IF(AND(AL1068&lt;0, RIGHT(TEXT(AL1068,"0.#"),1)&lt;&gt;"."),TRUE,FALSE)</formula>
    </cfRule>
    <cfRule type="expression" dxfId="1900" priority="2010">
      <formula>IF(AND(AL1068&lt;0, RIGHT(TEXT(AL1068,"0.#"),1)="."),TRUE,FALSE)</formula>
    </cfRule>
  </conditionalFormatting>
  <conditionalFormatting sqref="Y1068:Y1069">
    <cfRule type="expression" dxfId="1899" priority="2005">
      <formula>IF(RIGHT(TEXT(Y1068,"0.#"),1)=".",FALSE,TRUE)</formula>
    </cfRule>
    <cfRule type="expression" dxfId="1898" priority="2006">
      <formula>IF(RIGHT(TEXT(Y1068,"0.#"),1)=".",TRUE,FALSE)</formula>
    </cfRule>
  </conditionalFormatting>
  <conditionalFormatting sqref="AE39">
    <cfRule type="expression" dxfId="1897" priority="2003">
      <formula>IF(RIGHT(TEXT(AE39,"0.#"),1)=".",FALSE,TRUE)</formula>
    </cfRule>
    <cfRule type="expression" dxfId="1896" priority="2004">
      <formula>IF(RIGHT(TEXT(AE39,"0.#"),1)=".",TRUE,FALSE)</formula>
    </cfRule>
  </conditionalFormatting>
  <conditionalFormatting sqref="AM41">
    <cfRule type="expression" dxfId="1895" priority="1987">
      <formula>IF(RIGHT(TEXT(AM41,"0.#"),1)=".",FALSE,TRUE)</formula>
    </cfRule>
    <cfRule type="expression" dxfId="1894" priority="1988">
      <formula>IF(RIGHT(TEXT(AM41,"0.#"),1)=".",TRUE,FALSE)</formula>
    </cfRule>
  </conditionalFormatting>
  <conditionalFormatting sqref="AE40">
    <cfRule type="expression" dxfId="1893" priority="2001">
      <formula>IF(RIGHT(TEXT(AE40,"0.#"),1)=".",FALSE,TRUE)</formula>
    </cfRule>
    <cfRule type="expression" dxfId="1892" priority="2002">
      <formula>IF(RIGHT(TEXT(AE40,"0.#"),1)=".",TRUE,FALSE)</formula>
    </cfRule>
  </conditionalFormatting>
  <conditionalFormatting sqref="AE41">
    <cfRule type="expression" dxfId="1891" priority="1999">
      <formula>IF(RIGHT(TEXT(AE41,"0.#"),1)=".",FALSE,TRUE)</formula>
    </cfRule>
    <cfRule type="expression" dxfId="1890" priority="2000">
      <formula>IF(RIGHT(TEXT(AE41,"0.#"),1)=".",TRUE,FALSE)</formula>
    </cfRule>
  </conditionalFormatting>
  <conditionalFormatting sqref="AI41">
    <cfRule type="expression" dxfId="1889" priority="1997">
      <formula>IF(RIGHT(TEXT(AI41,"0.#"),1)=".",FALSE,TRUE)</formula>
    </cfRule>
    <cfRule type="expression" dxfId="1888" priority="1998">
      <formula>IF(RIGHT(TEXT(AI41,"0.#"),1)=".",TRUE,FALSE)</formula>
    </cfRule>
  </conditionalFormatting>
  <conditionalFormatting sqref="AI40">
    <cfRule type="expression" dxfId="1887" priority="1995">
      <formula>IF(RIGHT(TEXT(AI40,"0.#"),1)=".",FALSE,TRUE)</formula>
    </cfRule>
    <cfRule type="expression" dxfId="1886" priority="1996">
      <formula>IF(RIGHT(TEXT(AI40,"0.#"),1)=".",TRUE,FALSE)</formula>
    </cfRule>
  </conditionalFormatting>
  <conditionalFormatting sqref="AI39">
    <cfRule type="expression" dxfId="1885" priority="1993">
      <formula>IF(RIGHT(TEXT(AI39,"0.#"),1)=".",FALSE,TRUE)</formula>
    </cfRule>
    <cfRule type="expression" dxfId="1884" priority="1994">
      <formula>IF(RIGHT(TEXT(AI39,"0.#"),1)=".",TRUE,FALSE)</formula>
    </cfRule>
  </conditionalFormatting>
  <conditionalFormatting sqref="AM39">
    <cfRule type="expression" dxfId="1883" priority="1991">
      <formula>IF(RIGHT(TEXT(AM39,"0.#"),1)=".",FALSE,TRUE)</formula>
    </cfRule>
    <cfRule type="expression" dxfId="1882" priority="1992">
      <formula>IF(RIGHT(TEXT(AM39,"0.#"),1)=".",TRUE,FALSE)</formula>
    </cfRule>
  </conditionalFormatting>
  <conditionalFormatting sqref="AM40">
    <cfRule type="expression" dxfId="1881" priority="1989">
      <formula>IF(RIGHT(TEXT(AM40,"0.#"),1)=".",FALSE,TRUE)</formula>
    </cfRule>
    <cfRule type="expression" dxfId="1880" priority="1990">
      <formula>IF(RIGHT(TEXT(AM40,"0.#"),1)=".",TRUE,FALSE)</formula>
    </cfRule>
  </conditionalFormatting>
  <conditionalFormatting sqref="AQ39:AQ41">
    <cfRule type="expression" dxfId="1879" priority="1985">
      <formula>IF(RIGHT(TEXT(AQ39,"0.#"),1)=".",FALSE,TRUE)</formula>
    </cfRule>
    <cfRule type="expression" dxfId="1878" priority="1986">
      <formula>IF(RIGHT(TEXT(AQ39,"0.#"),1)=".",TRUE,FALSE)</formula>
    </cfRule>
  </conditionalFormatting>
  <conditionalFormatting sqref="AU39:AU41">
    <cfRule type="expression" dxfId="1877" priority="1983">
      <formula>IF(RIGHT(TEXT(AU39,"0.#"),1)=".",FALSE,TRUE)</formula>
    </cfRule>
    <cfRule type="expression" dxfId="1876" priority="1984">
      <formula>IF(RIGHT(TEXT(AU39,"0.#"),1)=".",TRUE,FALSE)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J17">
    <cfRule type="expression" dxfId="715" priority="15">
      <formula>IF(RIGHT(TEXT(P14,"0.#"),1)=".",FALSE,TRUE)</formula>
    </cfRule>
    <cfRule type="expression" dxfId="714" priority="16">
      <formula>IF(RIGHT(TEXT(P14,"0.#"),1)=".",TRUE,FALSE)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46:AI48 AE46:AE48">
    <cfRule type="expression" dxfId="709" priority="9">
      <formula>IF(RIGHT(TEXT(AE46,"0.#"),1)=".",FALSE,TRUE)</formula>
    </cfRule>
    <cfRule type="expression" dxfId="708" priority="10">
      <formula>IF(RIGHT(TEXT(AE46,"0.#"),1)=".",TRUE,FALSE)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E135 AI135">
    <cfRule type="expression" dxfId="705" priority="5">
      <formula>IF(RIGHT(TEXT(AE135,"0.#"),1)=".",FALSE,TRUE)</formula>
    </cfRule>
    <cfRule type="expression" dxfId="704" priority="6">
      <formula>IF(RIGHT(TEXT(AE135,"0.#"),1)=".",TRUE,FALSE)</formula>
    </cfRule>
  </conditionalFormatting>
  <conditionalFormatting sqref="AE139 AI139">
    <cfRule type="expression" dxfId="703" priority="3">
      <formula>IF(RIGHT(TEXT(AE139,"0.#"),1)=".",FALSE,TRUE)</formula>
    </cfRule>
    <cfRule type="expression" dxfId="702" priority="4">
      <formula>IF(RIGHT(TEXT(AE139,"0.#"),1)=".",TRUE,FALSE)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39"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554</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自殺対策</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自殺対策、男女共同参画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自殺対策、男女共同参画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9"/>
      <c r="Z2" s="822"/>
      <c r="AA2" s="823"/>
      <c r="AB2" s="1023" t="s">
        <v>11</v>
      </c>
      <c r="AC2" s="1024"/>
      <c r="AD2" s="1025"/>
      <c r="AE2" s="1029" t="s">
        <v>357</v>
      </c>
      <c r="AF2" s="1029"/>
      <c r="AG2" s="1029"/>
      <c r="AH2" s="1029"/>
      <c r="AI2" s="1029" t="s">
        <v>363</v>
      </c>
      <c r="AJ2" s="1029"/>
      <c r="AK2" s="1029"/>
      <c r="AL2" s="1029"/>
      <c r="AM2" s="1029" t="s">
        <v>471</v>
      </c>
      <c r="AN2" s="1029"/>
      <c r="AO2" s="102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6"/>
      <c r="I4" s="996"/>
      <c r="J4" s="996"/>
      <c r="K4" s="996"/>
      <c r="L4" s="996"/>
      <c r="M4" s="996"/>
      <c r="N4" s="996"/>
      <c r="O4" s="997"/>
      <c r="P4" s="98"/>
      <c r="Q4" s="1004"/>
      <c r="R4" s="1004"/>
      <c r="S4" s="1004"/>
      <c r="T4" s="1004"/>
      <c r="U4" s="1004"/>
      <c r="V4" s="1004"/>
      <c r="W4" s="1004"/>
      <c r="X4" s="1005"/>
      <c r="Y4" s="1014" t="s">
        <v>12</v>
      </c>
      <c r="Z4" s="1015"/>
      <c r="AA4" s="1016"/>
      <c r="AB4" s="457"/>
      <c r="AC4" s="1018"/>
      <c r="AD4" s="101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11" t="s">
        <v>54</v>
      </c>
      <c r="Z5" s="1011"/>
      <c r="AA5" s="1012"/>
      <c r="AB5" s="519"/>
      <c r="AC5" s="1017"/>
      <c r="AD5" s="101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301</v>
      </c>
      <c r="AC6" s="1013"/>
      <c r="AD6" s="101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9"/>
      <c r="Z9" s="822"/>
      <c r="AA9" s="823"/>
      <c r="AB9" s="1023" t="s">
        <v>11</v>
      </c>
      <c r="AC9" s="1024"/>
      <c r="AD9" s="1025"/>
      <c r="AE9" s="1029" t="s">
        <v>357</v>
      </c>
      <c r="AF9" s="1029"/>
      <c r="AG9" s="1029"/>
      <c r="AH9" s="1029"/>
      <c r="AI9" s="1029" t="s">
        <v>363</v>
      </c>
      <c r="AJ9" s="1029"/>
      <c r="AK9" s="1029"/>
      <c r="AL9" s="1029"/>
      <c r="AM9" s="1029" t="s">
        <v>471</v>
      </c>
      <c r="AN9" s="1029"/>
      <c r="AO9" s="102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6"/>
      <c r="I11" s="996"/>
      <c r="J11" s="996"/>
      <c r="K11" s="996"/>
      <c r="L11" s="996"/>
      <c r="M11" s="996"/>
      <c r="N11" s="996"/>
      <c r="O11" s="997"/>
      <c r="P11" s="98"/>
      <c r="Q11" s="1004"/>
      <c r="R11" s="1004"/>
      <c r="S11" s="1004"/>
      <c r="T11" s="1004"/>
      <c r="U11" s="1004"/>
      <c r="V11" s="1004"/>
      <c r="W11" s="1004"/>
      <c r="X11" s="1005"/>
      <c r="Y11" s="1014" t="s">
        <v>12</v>
      </c>
      <c r="Z11" s="1015"/>
      <c r="AA11" s="1016"/>
      <c r="AB11" s="457"/>
      <c r="AC11" s="1018"/>
      <c r="AD11" s="101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11" t="s">
        <v>54</v>
      </c>
      <c r="Z12" s="1011"/>
      <c r="AA12" s="1012"/>
      <c r="AB12" s="519"/>
      <c r="AC12" s="1017"/>
      <c r="AD12" s="101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301</v>
      </c>
      <c r="AC13" s="1013"/>
      <c r="AD13" s="101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9"/>
      <c r="Z16" s="822"/>
      <c r="AA16" s="823"/>
      <c r="AB16" s="1023" t="s">
        <v>11</v>
      </c>
      <c r="AC16" s="1024"/>
      <c r="AD16" s="1025"/>
      <c r="AE16" s="1029" t="s">
        <v>357</v>
      </c>
      <c r="AF16" s="1029"/>
      <c r="AG16" s="1029"/>
      <c r="AH16" s="1029"/>
      <c r="AI16" s="1029" t="s">
        <v>363</v>
      </c>
      <c r="AJ16" s="1029"/>
      <c r="AK16" s="1029"/>
      <c r="AL16" s="1029"/>
      <c r="AM16" s="1029" t="s">
        <v>471</v>
      </c>
      <c r="AN16" s="1029"/>
      <c r="AO16" s="102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6"/>
      <c r="I18" s="996"/>
      <c r="J18" s="996"/>
      <c r="K18" s="996"/>
      <c r="L18" s="996"/>
      <c r="M18" s="996"/>
      <c r="N18" s="996"/>
      <c r="O18" s="997"/>
      <c r="P18" s="98"/>
      <c r="Q18" s="1004"/>
      <c r="R18" s="1004"/>
      <c r="S18" s="1004"/>
      <c r="T18" s="1004"/>
      <c r="U18" s="1004"/>
      <c r="V18" s="1004"/>
      <c r="W18" s="1004"/>
      <c r="X18" s="1005"/>
      <c r="Y18" s="1014" t="s">
        <v>12</v>
      </c>
      <c r="Z18" s="1015"/>
      <c r="AA18" s="1016"/>
      <c r="AB18" s="457"/>
      <c r="AC18" s="1018"/>
      <c r="AD18" s="101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11" t="s">
        <v>54</v>
      </c>
      <c r="Z19" s="1011"/>
      <c r="AA19" s="1012"/>
      <c r="AB19" s="519"/>
      <c r="AC19" s="1017"/>
      <c r="AD19" s="101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301</v>
      </c>
      <c r="AC20" s="1013"/>
      <c r="AD20" s="101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9"/>
      <c r="Z23" s="822"/>
      <c r="AA23" s="823"/>
      <c r="AB23" s="1023" t="s">
        <v>11</v>
      </c>
      <c r="AC23" s="1024"/>
      <c r="AD23" s="1025"/>
      <c r="AE23" s="1029" t="s">
        <v>357</v>
      </c>
      <c r="AF23" s="1029"/>
      <c r="AG23" s="1029"/>
      <c r="AH23" s="1029"/>
      <c r="AI23" s="1029" t="s">
        <v>363</v>
      </c>
      <c r="AJ23" s="1029"/>
      <c r="AK23" s="1029"/>
      <c r="AL23" s="1029"/>
      <c r="AM23" s="1029" t="s">
        <v>471</v>
      </c>
      <c r="AN23" s="1029"/>
      <c r="AO23" s="102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6"/>
      <c r="I25" s="996"/>
      <c r="J25" s="996"/>
      <c r="K25" s="996"/>
      <c r="L25" s="996"/>
      <c r="M25" s="996"/>
      <c r="N25" s="996"/>
      <c r="O25" s="997"/>
      <c r="P25" s="98"/>
      <c r="Q25" s="1004"/>
      <c r="R25" s="1004"/>
      <c r="S25" s="1004"/>
      <c r="T25" s="1004"/>
      <c r="U25" s="1004"/>
      <c r="V25" s="1004"/>
      <c r="W25" s="1004"/>
      <c r="X25" s="1005"/>
      <c r="Y25" s="1014" t="s">
        <v>12</v>
      </c>
      <c r="Z25" s="1015"/>
      <c r="AA25" s="1016"/>
      <c r="AB25" s="457"/>
      <c r="AC25" s="1018"/>
      <c r="AD25" s="101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11" t="s">
        <v>54</v>
      </c>
      <c r="Z26" s="1011"/>
      <c r="AA26" s="1012"/>
      <c r="AB26" s="519"/>
      <c r="AC26" s="1017"/>
      <c r="AD26" s="101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301</v>
      </c>
      <c r="AC27" s="1013"/>
      <c r="AD27" s="101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9"/>
      <c r="Z30" s="822"/>
      <c r="AA30" s="823"/>
      <c r="AB30" s="1023" t="s">
        <v>11</v>
      </c>
      <c r="AC30" s="1024"/>
      <c r="AD30" s="1025"/>
      <c r="AE30" s="1029" t="s">
        <v>357</v>
      </c>
      <c r="AF30" s="1029"/>
      <c r="AG30" s="1029"/>
      <c r="AH30" s="1029"/>
      <c r="AI30" s="1029" t="s">
        <v>363</v>
      </c>
      <c r="AJ30" s="1029"/>
      <c r="AK30" s="1029"/>
      <c r="AL30" s="1029"/>
      <c r="AM30" s="1029" t="s">
        <v>471</v>
      </c>
      <c r="AN30" s="1029"/>
      <c r="AO30" s="102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6"/>
      <c r="I32" s="996"/>
      <c r="J32" s="996"/>
      <c r="K32" s="996"/>
      <c r="L32" s="996"/>
      <c r="M32" s="996"/>
      <c r="N32" s="996"/>
      <c r="O32" s="997"/>
      <c r="P32" s="98"/>
      <c r="Q32" s="1004"/>
      <c r="R32" s="1004"/>
      <c r="S32" s="1004"/>
      <c r="T32" s="1004"/>
      <c r="U32" s="1004"/>
      <c r="V32" s="1004"/>
      <c r="W32" s="1004"/>
      <c r="X32" s="1005"/>
      <c r="Y32" s="1014" t="s">
        <v>12</v>
      </c>
      <c r="Z32" s="1015"/>
      <c r="AA32" s="1016"/>
      <c r="AB32" s="457"/>
      <c r="AC32" s="1018"/>
      <c r="AD32" s="101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11" t="s">
        <v>54</v>
      </c>
      <c r="Z33" s="1011"/>
      <c r="AA33" s="1012"/>
      <c r="AB33" s="519"/>
      <c r="AC33" s="1017"/>
      <c r="AD33" s="101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301</v>
      </c>
      <c r="AC34" s="1013"/>
      <c r="AD34" s="101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9"/>
      <c r="Z37" s="822"/>
      <c r="AA37" s="823"/>
      <c r="AB37" s="1023" t="s">
        <v>11</v>
      </c>
      <c r="AC37" s="1024"/>
      <c r="AD37" s="1025"/>
      <c r="AE37" s="1029" t="s">
        <v>357</v>
      </c>
      <c r="AF37" s="1029"/>
      <c r="AG37" s="1029"/>
      <c r="AH37" s="1029"/>
      <c r="AI37" s="1029" t="s">
        <v>363</v>
      </c>
      <c r="AJ37" s="1029"/>
      <c r="AK37" s="1029"/>
      <c r="AL37" s="1029"/>
      <c r="AM37" s="1029" t="s">
        <v>471</v>
      </c>
      <c r="AN37" s="1029"/>
      <c r="AO37" s="102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6"/>
      <c r="I39" s="996"/>
      <c r="J39" s="996"/>
      <c r="K39" s="996"/>
      <c r="L39" s="996"/>
      <c r="M39" s="996"/>
      <c r="N39" s="996"/>
      <c r="O39" s="997"/>
      <c r="P39" s="98"/>
      <c r="Q39" s="1004"/>
      <c r="R39" s="1004"/>
      <c r="S39" s="1004"/>
      <c r="T39" s="1004"/>
      <c r="U39" s="1004"/>
      <c r="V39" s="1004"/>
      <c r="W39" s="1004"/>
      <c r="X39" s="1005"/>
      <c r="Y39" s="1014" t="s">
        <v>12</v>
      </c>
      <c r="Z39" s="1015"/>
      <c r="AA39" s="1016"/>
      <c r="AB39" s="457"/>
      <c r="AC39" s="1018"/>
      <c r="AD39" s="10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11" t="s">
        <v>54</v>
      </c>
      <c r="Z40" s="1011"/>
      <c r="AA40" s="1012"/>
      <c r="AB40" s="519"/>
      <c r="AC40" s="1017"/>
      <c r="AD40" s="10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301</v>
      </c>
      <c r="AC41" s="1013"/>
      <c r="AD41" s="101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9"/>
      <c r="Z44" s="822"/>
      <c r="AA44" s="823"/>
      <c r="AB44" s="1023" t="s">
        <v>11</v>
      </c>
      <c r="AC44" s="1024"/>
      <c r="AD44" s="1025"/>
      <c r="AE44" s="1029" t="s">
        <v>357</v>
      </c>
      <c r="AF44" s="1029"/>
      <c r="AG44" s="1029"/>
      <c r="AH44" s="1029"/>
      <c r="AI44" s="1029" t="s">
        <v>363</v>
      </c>
      <c r="AJ44" s="1029"/>
      <c r="AK44" s="1029"/>
      <c r="AL44" s="1029"/>
      <c r="AM44" s="1029" t="s">
        <v>471</v>
      </c>
      <c r="AN44" s="1029"/>
      <c r="AO44" s="102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6"/>
      <c r="I46" s="996"/>
      <c r="J46" s="996"/>
      <c r="K46" s="996"/>
      <c r="L46" s="996"/>
      <c r="M46" s="996"/>
      <c r="N46" s="996"/>
      <c r="O46" s="997"/>
      <c r="P46" s="98"/>
      <c r="Q46" s="1004"/>
      <c r="R46" s="1004"/>
      <c r="S46" s="1004"/>
      <c r="T46" s="1004"/>
      <c r="U46" s="1004"/>
      <c r="V46" s="1004"/>
      <c r="W46" s="1004"/>
      <c r="X46" s="1005"/>
      <c r="Y46" s="1014" t="s">
        <v>12</v>
      </c>
      <c r="Z46" s="1015"/>
      <c r="AA46" s="1016"/>
      <c r="AB46" s="457"/>
      <c r="AC46" s="1018"/>
      <c r="AD46" s="10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11" t="s">
        <v>54</v>
      </c>
      <c r="Z47" s="1011"/>
      <c r="AA47" s="1012"/>
      <c r="AB47" s="519"/>
      <c r="AC47" s="1017"/>
      <c r="AD47" s="10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301</v>
      </c>
      <c r="AC48" s="1013"/>
      <c r="AD48" s="101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9"/>
      <c r="Z51" s="822"/>
      <c r="AA51" s="823"/>
      <c r="AB51" s="553" t="s">
        <v>11</v>
      </c>
      <c r="AC51" s="1024"/>
      <c r="AD51" s="1025"/>
      <c r="AE51" s="1029" t="s">
        <v>357</v>
      </c>
      <c r="AF51" s="1029"/>
      <c r="AG51" s="1029"/>
      <c r="AH51" s="1029"/>
      <c r="AI51" s="1029" t="s">
        <v>363</v>
      </c>
      <c r="AJ51" s="1029"/>
      <c r="AK51" s="1029"/>
      <c r="AL51" s="1029"/>
      <c r="AM51" s="1029" t="s">
        <v>471</v>
      </c>
      <c r="AN51" s="1029"/>
      <c r="AO51" s="102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6"/>
      <c r="I53" s="996"/>
      <c r="J53" s="996"/>
      <c r="K53" s="996"/>
      <c r="L53" s="996"/>
      <c r="M53" s="996"/>
      <c r="N53" s="996"/>
      <c r="O53" s="997"/>
      <c r="P53" s="98"/>
      <c r="Q53" s="1004"/>
      <c r="R53" s="1004"/>
      <c r="S53" s="1004"/>
      <c r="T53" s="1004"/>
      <c r="U53" s="1004"/>
      <c r="V53" s="1004"/>
      <c r="W53" s="1004"/>
      <c r="X53" s="1005"/>
      <c r="Y53" s="1014" t="s">
        <v>12</v>
      </c>
      <c r="Z53" s="1015"/>
      <c r="AA53" s="1016"/>
      <c r="AB53" s="457"/>
      <c r="AC53" s="1018"/>
      <c r="AD53" s="10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11" t="s">
        <v>54</v>
      </c>
      <c r="Z54" s="1011"/>
      <c r="AA54" s="1012"/>
      <c r="AB54" s="519"/>
      <c r="AC54" s="1017"/>
      <c r="AD54" s="10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301</v>
      </c>
      <c r="AC55" s="1013"/>
      <c r="AD55" s="10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9"/>
      <c r="Z58" s="822"/>
      <c r="AA58" s="823"/>
      <c r="AB58" s="1023" t="s">
        <v>11</v>
      </c>
      <c r="AC58" s="1024"/>
      <c r="AD58" s="1025"/>
      <c r="AE58" s="1029" t="s">
        <v>357</v>
      </c>
      <c r="AF58" s="1029"/>
      <c r="AG58" s="1029"/>
      <c r="AH58" s="1029"/>
      <c r="AI58" s="1029" t="s">
        <v>363</v>
      </c>
      <c r="AJ58" s="1029"/>
      <c r="AK58" s="1029"/>
      <c r="AL58" s="1029"/>
      <c r="AM58" s="1029" t="s">
        <v>471</v>
      </c>
      <c r="AN58" s="1029"/>
      <c r="AO58" s="102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6"/>
      <c r="I60" s="996"/>
      <c r="J60" s="996"/>
      <c r="K60" s="996"/>
      <c r="L60" s="996"/>
      <c r="M60" s="996"/>
      <c r="N60" s="996"/>
      <c r="O60" s="997"/>
      <c r="P60" s="98"/>
      <c r="Q60" s="1004"/>
      <c r="R60" s="1004"/>
      <c r="S60" s="1004"/>
      <c r="T60" s="1004"/>
      <c r="U60" s="1004"/>
      <c r="V60" s="1004"/>
      <c r="W60" s="1004"/>
      <c r="X60" s="1005"/>
      <c r="Y60" s="1014" t="s">
        <v>12</v>
      </c>
      <c r="Z60" s="1015"/>
      <c r="AA60" s="1016"/>
      <c r="AB60" s="457"/>
      <c r="AC60" s="1018"/>
      <c r="AD60" s="10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11" t="s">
        <v>54</v>
      </c>
      <c r="Z61" s="1011"/>
      <c r="AA61" s="1012"/>
      <c r="AB61" s="519"/>
      <c r="AC61" s="1017"/>
      <c r="AD61" s="10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301</v>
      </c>
      <c r="AC62" s="1013"/>
      <c r="AD62" s="101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9"/>
      <c r="Z65" s="822"/>
      <c r="AA65" s="823"/>
      <c r="AB65" s="1023" t="s">
        <v>11</v>
      </c>
      <c r="AC65" s="1024"/>
      <c r="AD65" s="1025"/>
      <c r="AE65" s="1029" t="s">
        <v>357</v>
      </c>
      <c r="AF65" s="1029"/>
      <c r="AG65" s="1029"/>
      <c r="AH65" s="1029"/>
      <c r="AI65" s="1029" t="s">
        <v>363</v>
      </c>
      <c r="AJ65" s="1029"/>
      <c r="AK65" s="1029"/>
      <c r="AL65" s="1029"/>
      <c r="AM65" s="1029" t="s">
        <v>471</v>
      </c>
      <c r="AN65" s="1029"/>
      <c r="AO65" s="102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6"/>
      <c r="I67" s="996"/>
      <c r="J67" s="996"/>
      <c r="K67" s="996"/>
      <c r="L67" s="996"/>
      <c r="M67" s="996"/>
      <c r="N67" s="996"/>
      <c r="O67" s="997"/>
      <c r="P67" s="98"/>
      <c r="Q67" s="1004"/>
      <c r="R67" s="1004"/>
      <c r="S67" s="1004"/>
      <c r="T67" s="1004"/>
      <c r="U67" s="1004"/>
      <c r="V67" s="1004"/>
      <c r="W67" s="1004"/>
      <c r="X67" s="1005"/>
      <c r="Y67" s="1014" t="s">
        <v>12</v>
      </c>
      <c r="Z67" s="1015"/>
      <c r="AA67" s="1016"/>
      <c r="AB67" s="457"/>
      <c r="AC67" s="1018"/>
      <c r="AD67" s="101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11" t="s">
        <v>54</v>
      </c>
      <c r="Z68" s="1011"/>
      <c r="AA68" s="1012"/>
      <c r="AB68" s="519"/>
      <c r="AC68" s="1017"/>
      <c r="AD68" s="101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11" t="s">
        <v>13</v>
      </c>
      <c r="Z69" s="1011"/>
      <c r="AA69" s="101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6" t="s">
        <v>510</v>
      </c>
      <c r="H2" s="597"/>
      <c r="I2" s="597"/>
      <c r="J2" s="597"/>
      <c r="K2" s="597"/>
      <c r="L2" s="597"/>
      <c r="M2" s="597"/>
      <c r="N2" s="597"/>
      <c r="O2" s="597"/>
      <c r="P2" s="597"/>
      <c r="Q2" s="597"/>
      <c r="R2" s="597"/>
      <c r="S2" s="597"/>
      <c r="T2" s="597"/>
      <c r="U2" s="597"/>
      <c r="V2" s="597"/>
      <c r="W2" s="597"/>
      <c r="X2" s="597"/>
      <c r="Y2" s="597"/>
      <c r="Z2" s="597"/>
      <c r="AA2" s="597"/>
      <c r="AB2" s="598"/>
      <c r="AC2" s="596" t="s">
        <v>512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8" t="s">
        <v>17</v>
      </c>
      <c r="H3" s="669"/>
      <c r="I3" s="669"/>
      <c r="J3" s="669"/>
      <c r="K3" s="669"/>
      <c r="L3" s="668" t="s">
        <v>18</v>
      </c>
      <c r="M3" s="669"/>
      <c r="N3" s="669"/>
      <c r="O3" s="669"/>
      <c r="P3" s="669"/>
      <c r="Q3" s="669"/>
      <c r="R3" s="669"/>
      <c r="S3" s="669"/>
      <c r="T3" s="669"/>
      <c r="U3" s="669"/>
      <c r="V3" s="669"/>
      <c r="W3" s="669"/>
      <c r="X3" s="670"/>
      <c r="Y3" s="654" t="s">
        <v>19</v>
      </c>
      <c r="Z3" s="655"/>
      <c r="AA3" s="655"/>
      <c r="AB3" s="794"/>
      <c r="AC3" s="80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4"/>
      <c r="Z4" s="385"/>
      <c r="AA4" s="385"/>
      <c r="AB4" s="801"/>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42"/>
      <c r="B5" s="1043"/>
      <c r="C5" s="1043"/>
      <c r="D5" s="1043"/>
      <c r="E5" s="1043"/>
      <c r="F5" s="1044"/>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42"/>
      <c r="B6" s="1043"/>
      <c r="C6" s="1043"/>
      <c r="D6" s="1043"/>
      <c r="E6" s="1043"/>
      <c r="F6" s="1044"/>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42"/>
      <c r="B7" s="1043"/>
      <c r="C7" s="1043"/>
      <c r="D7" s="1043"/>
      <c r="E7" s="1043"/>
      <c r="F7" s="1044"/>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42"/>
      <c r="B8" s="1043"/>
      <c r="C8" s="1043"/>
      <c r="D8" s="1043"/>
      <c r="E8" s="1043"/>
      <c r="F8" s="1044"/>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42"/>
      <c r="B9" s="1043"/>
      <c r="C9" s="1043"/>
      <c r="D9" s="1043"/>
      <c r="E9" s="1043"/>
      <c r="F9" s="1044"/>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42"/>
      <c r="B10" s="1043"/>
      <c r="C10" s="1043"/>
      <c r="D10" s="1043"/>
      <c r="E10" s="1043"/>
      <c r="F10" s="1044"/>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2"/>
      <c r="B11" s="1043"/>
      <c r="C11" s="1043"/>
      <c r="D11" s="1043"/>
      <c r="E11" s="1043"/>
      <c r="F11" s="1044"/>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2"/>
      <c r="B12" s="1043"/>
      <c r="C12" s="1043"/>
      <c r="D12" s="1043"/>
      <c r="E12" s="1043"/>
      <c r="F12" s="1044"/>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2"/>
      <c r="B13" s="1043"/>
      <c r="C13" s="1043"/>
      <c r="D13" s="1043"/>
      <c r="E13" s="1043"/>
      <c r="F13" s="1044"/>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2"/>
      <c r="B15" s="1043"/>
      <c r="C15" s="1043"/>
      <c r="D15" s="1043"/>
      <c r="E15" s="1043"/>
      <c r="F15" s="104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89"/>
    </row>
    <row r="16" spans="1:50" ht="25.5" customHeight="1" x14ac:dyDescent="0.15">
      <c r="A16" s="1042"/>
      <c r="B16" s="1043"/>
      <c r="C16" s="1043"/>
      <c r="D16" s="1043"/>
      <c r="E16" s="1043"/>
      <c r="F16" s="1044"/>
      <c r="G16" s="80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4"/>
      <c r="AC16" s="80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4"/>
      <c r="Z17" s="385"/>
      <c r="AA17" s="385"/>
      <c r="AB17" s="801"/>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42"/>
      <c r="B18" s="1043"/>
      <c r="C18" s="1043"/>
      <c r="D18" s="1043"/>
      <c r="E18" s="1043"/>
      <c r="F18" s="1044"/>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2"/>
      <c r="B19" s="1043"/>
      <c r="C19" s="1043"/>
      <c r="D19" s="1043"/>
      <c r="E19" s="1043"/>
      <c r="F19" s="1044"/>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2"/>
      <c r="B20" s="1043"/>
      <c r="C20" s="1043"/>
      <c r="D20" s="1043"/>
      <c r="E20" s="1043"/>
      <c r="F20" s="1044"/>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2"/>
      <c r="B21" s="1043"/>
      <c r="C21" s="1043"/>
      <c r="D21" s="1043"/>
      <c r="E21" s="1043"/>
      <c r="F21" s="1044"/>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2"/>
      <c r="B22" s="1043"/>
      <c r="C22" s="1043"/>
      <c r="D22" s="1043"/>
      <c r="E22" s="1043"/>
      <c r="F22" s="1044"/>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2"/>
      <c r="B23" s="1043"/>
      <c r="C23" s="1043"/>
      <c r="D23" s="1043"/>
      <c r="E23" s="1043"/>
      <c r="F23" s="1044"/>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2"/>
      <c r="B24" s="1043"/>
      <c r="C24" s="1043"/>
      <c r="D24" s="1043"/>
      <c r="E24" s="1043"/>
      <c r="F24" s="1044"/>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2"/>
      <c r="B25" s="1043"/>
      <c r="C25" s="1043"/>
      <c r="D25" s="1043"/>
      <c r="E25" s="1043"/>
      <c r="F25" s="1044"/>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2"/>
      <c r="B26" s="1043"/>
      <c r="C26" s="1043"/>
      <c r="D26" s="1043"/>
      <c r="E26" s="1043"/>
      <c r="F26" s="1044"/>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2"/>
      <c r="B28" s="1043"/>
      <c r="C28" s="1043"/>
      <c r="D28" s="1043"/>
      <c r="E28" s="1043"/>
      <c r="F28" s="104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89"/>
    </row>
    <row r="29" spans="1:50" ht="24.75" customHeight="1" x14ac:dyDescent="0.15">
      <c r="A29" s="1042"/>
      <c r="B29" s="1043"/>
      <c r="C29" s="1043"/>
      <c r="D29" s="1043"/>
      <c r="E29" s="1043"/>
      <c r="F29" s="1044"/>
      <c r="G29" s="80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4"/>
      <c r="AC29" s="80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4"/>
      <c r="Z30" s="385"/>
      <c r="AA30" s="385"/>
      <c r="AB30" s="801"/>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42"/>
      <c r="B31" s="1043"/>
      <c r="C31" s="1043"/>
      <c r="D31" s="1043"/>
      <c r="E31" s="1043"/>
      <c r="F31" s="1044"/>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2"/>
      <c r="B32" s="1043"/>
      <c r="C32" s="1043"/>
      <c r="D32" s="1043"/>
      <c r="E32" s="1043"/>
      <c r="F32" s="1044"/>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2"/>
      <c r="B33" s="1043"/>
      <c r="C33" s="1043"/>
      <c r="D33" s="1043"/>
      <c r="E33" s="1043"/>
      <c r="F33" s="1044"/>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2"/>
      <c r="B34" s="1043"/>
      <c r="C34" s="1043"/>
      <c r="D34" s="1043"/>
      <c r="E34" s="1043"/>
      <c r="F34" s="1044"/>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2"/>
      <c r="B35" s="1043"/>
      <c r="C35" s="1043"/>
      <c r="D35" s="1043"/>
      <c r="E35" s="1043"/>
      <c r="F35" s="1044"/>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2"/>
      <c r="B36" s="1043"/>
      <c r="C36" s="1043"/>
      <c r="D36" s="1043"/>
      <c r="E36" s="1043"/>
      <c r="F36" s="1044"/>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2"/>
      <c r="B37" s="1043"/>
      <c r="C37" s="1043"/>
      <c r="D37" s="1043"/>
      <c r="E37" s="1043"/>
      <c r="F37" s="1044"/>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2"/>
      <c r="B38" s="1043"/>
      <c r="C38" s="1043"/>
      <c r="D38" s="1043"/>
      <c r="E38" s="1043"/>
      <c r="F38" s="1044"/>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2"/>
      <c r="B39" s="1043"/>
      <c r="C39" s="1043"/>
      <c r="D39" s="1043"/>
      <c r="E39" s="1043"/>
      <c r="F39" s="1044"/>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2"/>
      <c r="B41" s="1043"/>
      <c r="C41" s="1043"/>
      <c r="D41" s="1043"/>
      <c r="E41" s="1043"/>
      <c r="F41" s="104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89"/>
    </row>
    <row r="42" spans="1:50" ht="24.75" customHeight="1" x14ac:dyDescent="0.15">
      <c r="A42" s="1042"/>
      <c r="B42" s="1043"/>
      <c r="C42" s="1043"/>
      <c r="D42" s="1043"/>
      <c r="E42" s="1043"/>
      <c r="F42" s="1044"/>
      <c r="G42" s="80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4"/>
      <c r="AC42" s="80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4"/>
      <c r="Z43" s="385"/>
      <c r="AA43" s="385"/>
      <c r="AB43" s="801"/>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42"/>
      <c r="B44" s="1043"/>
      <c r="C44" s="1043"/>
      <c r="D44" s="1043"/>
      <c r="E44" s="1043"/>
      <c r="F44" s="1044"/>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2"/>
      <c r="B45" s="1043"/>
      <c r="C45" s="1043"/>
      <c r="D45" s="1043"/>
      <c r="E45" s="1043"/>
      <c r="F45" s="1044"/>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2"/>
      <c r="B46" s="1043"/>
      <c r="C46" s="1043"/>
      <c r="D46" s="1043"/>
      <c r="E46" s="1043"/>
      <c r="F46" s="1044"/>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2"/>
      <c r="B47" s="1043"/>
      <c r="C47" s="1043"/>
      <c r="D47" s="1043"/>
      <c r="E47" s="1043"/>
      <c r="F47" s="1044"/>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2"/>
      <c r="B48" s="1043"/>
      <c r="C48" s="1043"/>
      <c r="D48" s="1043"/>
      <c r="E48" s="1043"/>
      <c r="F48" s="1044"/>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2"/>
      <c r="B49" s="1043"/>
      <c r="C49" s="1043"/>
      <c r="D49" s="1043"/>
      <c r="E49" s="1043"/>
      <c r="F49" s="1044"/>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2"/>
      <c r="B50" s="1043"/>
      <c r="C50" s="1043"/>
      <c r="D50" s="1043"/>
      <c r="E50" s="1043"/>
      <c r="F50" s="1044"/>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2"/>
      <c r="B51" s="1043"/>
      <c r="C51" s="1043"/>
      <c r="D51" s="1043"/>
      <c r="E51" s="1043"/>
      <c r="F51" s="1044"/>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2"/>
      <c r="B52" s="1043"/>
      <c r="C52" s="1043"/>
      <c r="D52" s="1043"/>
      <c r="E52" s="1043"/>
      <c r="F52" s="1044"/>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89"/>
    </row>
    <row r="56" spans="1:50" ht="24.75" customHeight="1" x14ac:dyDescent="0.15">
      <c r="A56" s="1042"/>
      <c r="B56" s="1043"/>
      <c r="C56" s="1043"/>
      <c r="D56" s="1043"/>
      <c r="E56" s="1043"/>
      <c r="F56" s="1044"/>
      <c r="G56" s="80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4"/>
      <c r="AC56" s="80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4"/>
      <c r="Z57" s="385"/>
      <c r="AA57" s="385"/>
      <c r="AB57" s="801"/>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42"/>
      <c r="B58" s="1043"/>
      <c r="C58" s="1043"/>
      <c r="D58" s="1043"/>
      <c r="E58" s="1043"/>
      <c r="F58" s="1044"/>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2"/>
      <c r="B59" s="1043"/>
      <c r="C59" s="1043"/>
      <c r="D59" s="1043"/>
      <c r="E59" s="1043"/>
      <c r="F59" s="1044"/>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2"/>
      <c r="B60" s="1043"/>
      <c r="C60" s="1043"/>
      <c r="D60" s="1043"/>
      <c r="E60" s="1043"/>
      <c r="F60" s="1044"/>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2"/>
      <c r="B61" s="1043"/>
      <c r="C61" s="1043"/>
      <c r="D61" s="1043"/>
      <c r="E61" s="1043"/>
      <c r="F61" s="1044"/>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2"/>
      <c r="B62" s="1043"/>
      <c r="C62" s="1043"/>
      <c r="D62" s="1043"/>
      <c r="E62" s="1043"/>
      <c r="F62" s="1044"/>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2"/>
      <c r="B63" s="1043"/>
      <c r="C63" s="1043"/>
      <c r="D63" s="1043"/>
      <c r="E63" s="1043"/>
      <c r="F63" s="1044"/>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2"/>
      <c r="B64" s="1043"/>
      <c r="C64" s="1043"/>
      <c r="D64" s="1043"/>
      <c r="E64" s="1043"/>
      <c r="F64" s="1044"/>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2"/>
      <c r="B65" s="1043"/>
      <c r="C65" s="1043"/>
      <c r="D65" s="1043"/>
      <c r="E65" s="1043"/>
      <c r="F65" s="1044"/>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2"/>
      <c r="B66" s="1043"/>
      <c r="C66" s="1043"/>
      <c r="D66" s="1043"/>
      <c r="E66" s="1043"/>
      <c r="F66" s="1044"/>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2"/>
      <c r="B68" s="1043"/>
      <c r="C68" s="1043"/>
      <c r="D68" s="1043"/>
      <c r="E68" s="1043"/>
      <c r="F68" s="104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89"/>
    </row>
    <row r="69" spans="1:50" ht="25.5" customHeight="1" x14ac:dyDescent="0.15">
      <c r="A69" s="1042"/>
      <c r="B69" s="1043"/>
      <c r="C69" s="1043"/>
      <c r="D69" s="1043"/>
      <c r="E69" s="1043"/>
      <c r="F69" s="1044"/>
      <c r="G69" s="80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4"/>
      <c r="AC69" s="80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4"/>
      <c r="Z70" s="385"/>
      <c r="AA70" s="385"/>
      <c r="AB70" s="801"/>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42"/>
      <c r="B71" s="1043"/>
      <c r="C71" s="1043"/>
      <c r="D71" s="1043"/>
      <c r="E71" s="1043"/>
      <c r="F71" s="1044"/>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2"/>
      <c r="B72" s="1043"/>
      <c r="C72" s="1043"/>
      <c r="D72" s="1043"/>
      <c r="E72" s="1043"/>
      <c r="F72" s="1044"/>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2"/>
      <c r="B73" s="1043"/>
      <c r="C73" s="1043"/>
      <c r="D73" s="1043"/>
      <c r="E73" s="1043"/>
      <c r="F73" s="1044"/>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2"/>
      <c r="B74" s="1043"/>
      <c r="C74" s="1043"/>
      <c r="D74" s="1043"/>
      <c r="E74" s="1043"/>
      <c r="F74" s="1044"/>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2"/>
      <c r="B75" s="1043"/>
      <c r="C75" s="1043"/>
      <c r="D75" s="1043"/>
      <c r="E75" s="1043"/>
      <c r="F75" s="1044"/>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2"/>
      <c r="B76" s="1043"/>
      <c r="C76" s="1043"/>
      <c r="D76" s="1043"/>
      <c r="E76" s="1043"/>
      <c r="F76" s="1044"/>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2"/>
      <c r="B77" s="1043"/>
      <c r="C77" s="1043"/>
      <c r="D77" s="1043"/>
      <c r="E77" s="1043"/>
      <c r="F77" s="1044"/>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2"/>
      <c r="B78" s="1043"/>
      <c r="C78" s="1043"/>
      <c r="D78" s="1043"/>
      <c r="E78" s="1043"/>
      <c r="F78" s="1044"/>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2"/>
      <c r="B79" s="1043"/>
      <c r="C79" s="1043"/>
      <c r="D79" s="1043"/>
      <c r="E79" s="1043"/>
      <c r="F79" s="1044"/>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2"/>
      <c r="B81" s="1043"/>
      <c r="C81" s="1043"/>
      <c r="D81" s="1043"/>
      <c r="E81" s="1043"/>
      <c r="F81" s="104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89"/>
    </row>
    <row r="82" spans="1:50" ht="24.75" customHeight="1" x14ac:dyDescent="0.15">
      <c r="A82" s="1042"/>
      <c r="B82" s="1043"/>
      <c r="C82" s="1043"/>
      <c r="D82" s="1043"/>
      <c r="E82" s="1043"/>
      <c r="F82" s="1044"/>
      <c r="G82" s="80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4"/>
      <c r="AC82" s="80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4"/>
      <c r="Z83" s="385"/>
      <c r="AA83" s="385"/>
      <c r="AB83" s="801"/>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42"/>
      <c r="B84" s="1043"/>
      <c r="C84" s="1043"/>
      <c r="D84" s="1043"/>
      <c r="E84" s="1043"/>
      <c r="F84" s="1044"/>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2"/>
      <c r="B85" s="1043"/>
      <c r="C85" s="1043"/>
      <c r="D85" s="1043"/>
      <c r="E85" s="1043"/>
      <c r="F85" s="1044"/>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2"/>
      <c r="B86" s="1043"/>
      <c r="C86" s="1043"/>
      <c r="D86" s="1043"/>
      <c r="E86" s="1043"/>
      <c r="F86" s="1044"/>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2"/>
      <c r="B87" s="1043"/>
      <c r="C87" s="1043"/>
      <c r="D87" s="1043"/>
      <c r="E87" s="1043"/>
      <c r="F87" s="1044"/>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2"/>
      <c r="B88" s="1043"/>
      <c r="C88" s="1043"/>
      <c r="D88" s="1043"/>
      <c r="E88" s="1043"/>
      <c r="F88" s="1044"/>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2"/>
      <c r="B89" s="1043"/>
      <c r="C89" s="1043"/>
      <c r="D89" s="1043"/>
      <c r="E89" s="1043"/>
      <c r="F89" s="1044"/>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2"/>
      <c r="B90" s="1043"/>
      <c r="C90" s="1043"/>
      <c r="D90" s="1043"/>
      <c r="E90" s="1043"/>
      <c r="F90" s="1044"/>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2"/>
      <c r="B91" s="1043"/>
      <c r="C91" s="1043"/>
      <c r="D91" s="1043"/>
      <c r="E91" s="1043"/>
      <c r="F91" s="1044"/>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2"/>
      <c r="B92" s="1043"/>
      <c r="C92" s="1043"/>
      <c r="D92" s="1043"/>
      <c r="E92" s="1043"/>
      <c r="F92" s="1044"/>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2"/>
      <c r="B94" s="1043"/>
      <c r="C94" s="1043"/>
      <c r="D94" s="1043"/>
      <c r="E94" s="1043"/>
      <c r="F94" s="104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89"/>
    </row>
    <row r="95" spans="1:50" ht="24.75" customHeight="1" x14ac:dyDescent="0.15">
      <c r="A95" s="1042"/>
      <c r="B95" s="1043"/>
      <c r="C95" s="1043"/>
      <c r="D95" s="1043"/>
      <c r="E95" s="1043"/>
      <c r="F95" s="1044"/>
      <c r="G95" s="80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4"/>
      <c r="AC95" s="80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4"/>
      <c r="Z96" s="385"/>
      <c r="AA96" s="385"/>
      <c r="AB96" s="801"/>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42"/>
      <c r="B97" s="1043"/>
      <c r="C97" s="1043"/>
      <c r="D97" s="1043"/>
      <c r="E97" s="1043"/>
      <c r="F97" s="1044"/>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2"/>
      <c r="B98" s="1043"/>
      <c r="C98" s="1043"/>
      <c r="D98" s="1043"/>
      <c r="E98" s="1043"/>
      <c r="F98" s="1044"/>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2"/>
      <c r="B99" s="1043"/>
      <c r="C99" s="1043"/>
      <c r="D99" s="1043"/>
      <c r="E99" s="1043"/>
      <c r="F99" s="1044"/>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2"/>
      <c r="B100" s="1043"/>
      <c r="C100" s="1043"/>
      <c r="D100" s="1043"/>
      <c r="E100" s="1043"/>
      <c r="F100" s="1044"/>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2"/>
      <c r="B101" s="1043"/>
      <c r="C101" s="1043"/>
      <c r="D101" s="1043"/>
      <c r="E101" s="1043"/>
      <c r="F101" s="1044"/>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2"/>
      <c r="B102" s="1043"/>
      <c r="C102" s="1043"/>
      <c r="D102" s="1043"/>
      <c r="E102" s="1043"/>
      <c r="F102" s="1044"/>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2"/>
      <c r="B103" s="1043"/>
      <c r="C103" s="1043"/>
      <c r="D103" s="1043"/>
      <c r="E103" s="1043"/>
      <c r="F103" s="1044"/>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2"/>
      <c r="B104" s="1043"/>
      <c r="C104" s="1043"/>
      <c r="D104" s="1043"/>
      <c r="E104" s="1043"/>
      <c r="F104" s="1044"/>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2"/>
      <c r="B105" s="1043"/>
      <c r="C105" s="1043"/>
      <c r="D105" s="1043"/>
      <c r="E105" s="1043"/>
      <c r="F105" s="1044"/>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89"/>
    </row>
    <row r="109" spans="1:50" ht="24.75" customHeight="1" x14ac:dyDescent="0.15">
      <c r="A109" s="1042"/>
      <c r="B109" s="1043"/>
      <c r="C109" s="1043"/>
      <c r="D109" s="1043"/>
      <c r="E109" s="1043"/>
      <c r="F109" s="1044"/>
      <c r="G109" s="80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4"/>
      <c r="AC109" s="80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1"/>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42"/>
      <c r="B111" s="1043"/>
      <c r="C111" s="1043"/>
      <c r="D111" s="1043"/>
      <c r="E111" s="1043"/>
      <c r="F111" s="1044"/>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2"/>
      <c r="B112" s="1043"/>
      <c r="C112" s="1043"/>
      <c r="D112" s="1043"/>
      <c r="E112" s="1043"/>
      <c r="F112" s="1044"/>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2"/>
      <c r="B113" s="1043"/>
      <c r="C113" s="1043"/>
      <c r="D113" s="1043"/>
      <c r="E113" s="1043"/>
      <c r="F113" s="1044"/>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2"/>
      <c r="B114" s="1043"/>
      <c r="C114" s="1043"/>
      <c r="D114" s="1043"/>
      <c r="E114" s="1043"/>
      <c r="F114" s="1044"/>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2"/>
      <c r="B115" s="1043"/>
      <c r="C115" s="1043"/>
      <c r="D115" s="1043"/>
      <c r="E115" s="1043"/>
      <c r="F115" s="1044"/>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2"/>
      <c r="B116" s="1043"/>
      <c r="C116" s="1043"/>
      <c r="D116" s="1043"/>
      <c r="E116" s="1043"/>
      <c r="F116" s="1044"/>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2"/>
      <c r="B117" s="1043"/>
      <c r="C117" s="1043"/>
      <c r="D117" s="1043"/>
      <c r="E117" s="1043"/>
      <c r="F117" s="1044"/>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2"/>
      <c r="B118" s="1043"/>
      <c r="C118" s="1043"/>
      <c r="D118" s="1043"/>
      <c r="E118" s="1043"/>
      <c r="F118" s="1044"/>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2"/>
      <c r="B119" s="1043"/>
      <c r="C119" s="1043"/>
      <c r="D119" s="1043"/>
      <c r="E119" s="1043"/>
      <c r="F119" s="1044"/>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2"/>
      <c r="B121" s="1043"/>
      <c r="C121" s="1043"/>
      <c r="D121" s="1043"/>
      <c r="E121" s="1043"/>
      <c r="F121" s="104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89"/>
    </row>
    <row r="122" spans="1:50" ht="25.5" customHeight="1" x14ac:dyDescent="0.15">
      <c r="A122" s="1042"/>
      <c r="B122" s="1043"/>
      <c r="C122" s="1043"/>
      <c r="D122" s="1043"/>
      <c r="E122" s="1043"/>
      <c r="F122" s="1044"/>
      <c r="G122" s="80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4"/>
      <c r="AC122" s="80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1"/>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42"/>
      <c r="B124" s="1043"/>
      <c r="C124" s="1043"/>
      <c r="D124" s="1043"/>
      <c r="E124" s="1043"/>
      <c r="F124" s="1044"/>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2"/>
      <c r="B125" s="1043"/>
      <c r="C125" s="1043"/>
      <c r="D125" s="1043"/>
      <c r="E125" s="1043"/>
      <c r="F125" s="1044"/>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2"/>
      <c r="B126" s="1043"/>
      <c r="C126" s="1043"/>
      <c r="D126" s="1043"/>
      <c r="E126" s="1043"/>
      <c r="F126" s="1044"/>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2"/>
      <c r="B127" s="1043"/>
      <c r="C127" s="1043"/>
      <c r="D127" s="1043"/>
      <c r="E127" s="1043"/>
      <c r="F127" s="1044"/>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2"/>
      <c r="B128" s="1043"/>
      <c r="C128" s="1043"/>
      <c r="D128" s="1043"/>
      <c r="E128" s="1043"/>
      <c r="F128" s="1044"/>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2"/>
      <c r="B129" s="1043"/>
      <c r="C129" s="1043"/>
      <c r="D129" s="1043"/>
      <c r="E129" s="1043"/>
      <c r="F129" s="1044"/>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2"/>
      <c r="B130" s="1043"/>
      <c r="C130" s="1043"/>
      <c r="D130" s="1043"/>
      <c r="E130" s="1043"/>
      <c r="F130" s="1044"/>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2"/>
      <c r="B131" s="1043"/>
      <c r="C131" s="1043"/>
      <c r="D131" s="1043"/>
      <c r="E131" s="1043"/>
      <c r="F131" s="1044"/>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2"/>
      <c r="B132" s="1043"/>
      <c r="C132" s="1043"/>
      <c r="D132" s="1043"/>
      <c r="E132" s="1043"/>
      <c r="F132" s="1044"/>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2"/>
      <c r="B134" s="1043"/>
      <c r="C134" s="1043"/>
      <c r="D134" s="1043"/>
      <c r="E134" s="1043"/>
      <c r="F134" s="104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89"/>
    </row>
    <row r="135" spans="1:50" ht="24.75" customHeight="1" x14ac:dyDescent="0.15">
      <c r="A135" s="1042"/>
      <c r="B135" s="1043"/>
      <c r="C135" s="1043"/>
      <c r="D135" s="1043"/>
      <c r="E135" s="1043"/>
      <c r="F135" s="1044"/>
      <c r="G135" s="80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4"/>
      <c r="AC135" s="80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1"/>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42"/>
      <c r="B137" s="1043"/>
      <c r="C137" s="1043"/>
      <c r="D137" s="1043"/>
      <c r="E137" s="1043"/>
      <c r="F137" s="1044"/>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2"/>
      <c r="B138" s="1043"/>
      <c r="C138" s="1043"/>
      <c r="D138" s="1043"/>
      <c r="E138" s="1043"/>
      <c r="F138" s="1044"/>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2"/>
      <c r="B139" s="1043"/>
      <c r="C139" s="1043"/>
      <c r="D139" s="1043"/>
      <c r="E139" s="1043"/>
      <c r="F139" s="1044"/>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2"/>
      <c r="B140" s="1043"/>
      <c r="C140" s="1043"/>
      <c r="D140" s="1043"/>
      <c r="E140" s="1043"/>
      <c r="F140" s="1044"/>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2"/>
      <c r="B141" s="1043"/>
      <c r="C141" s="1043"/>
      <c r="D141" s="1043"/>
      <c r="E141" s="1043"/>
      <c r="F141" s="1044"/>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2"/>
      <c r="B142" s="1043"/>
      <c r="C142" s="1043"/>
      <c r="D142" s="1043"/>
      <c r="E142" s="1043"/>
      <c r="F142" s="1044"/>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2"/>
      <c r="B143" s="1043"/>
      <c r="C143" s="1043"/>
      <c r="D143" s="1043"/>
      <c r="E143" s="1043"/>
      <c r="F143" s="1044"/>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2"/>
      <c r="B144" s="1043"/>
      <c r="C144" s="1043"/>
      <c r="D144" s="1043"/>
      <c r="E144" s="1043"/>
      <c r="F144" s="1044"/>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2"/>
      <c r="B145" s="1043"/>
      <c r="C145" s="1043"/>
      <c r="D145" s="1043"/>
      <c r="E145" s="1043"/>
      <c r="F145" s="1044"/>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2"/>
      <c r="B147" s="1043"/>
      <c r="C147" s="1043"/>
      <c r="D147" s="1043"/>
      <c r="E147" s="1043"/>
      <c r="F147" s="104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89"/>
    </row>
    <row r="148" spans="1:50" ht="24.75" customHeight="1" x14ac:dyDescent="0.15">
      <c r="A148" s="1042"/>
      <c r="B148" s="1043"/>
      <c r="C148" s="1043"/>
      <c r="D148" s="1043"/>
      <c r="E148" s="1043"/>
      <c r="F148" s="1044"/>
      <c r="G148" s="80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4"/>
      <c r="AC148" s="80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1"/>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42"/>
      <c r="B150" s="1043"/>
      <c r="C150" s="1043"/>
      <c r="D150" s="1043"/>
      <c r="E150" s="1043"/>
      <c r="F150" s="1044"/>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2"/>
      <c r="B151" s="1043"/>
      <c r="C151" s="1043"/>
      <c r="D151" s="1043"/>
      <c r="E151" s="1043"/>
      <c r="F151" s="1044"/>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2"/>
      <c r="B152" s="1043"/>
      <c r="C152" s="1043"/>
      <c r="D152" s="1043"/>
      <c r="E152" s="1043"/>
      <c r="F152" s="1044"/>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2"/>
      <c r="B153" s="1043"/>
      <c r="C153" s="1043"/>
      <c r="D153" s="1043"/>
      <c r="E153" s="1043"/>
      <c r="F153" s="1044"/>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2"/>
      <c r="B154" s="1043"/>
      <c r="C154" s="1043"/>
      <c r="D154" s="1043"/>
      <c r="E154" s="1043"/>
      <c r="F154" s="1044"/>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2"/>
      <c r="B155" s="1043"/>
      <c r="C155" s="1043"/>
      <c r="D155" s="1043"/>
      <c r="E155" s="1043"/>
      <c r="F155" s="1044"/>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2"/>
      <c r="B156" s="1043"/>
      <c r="C156" s="1043"/>
      <c r="D156" s="1043"/>
      <c r="E156" s="1043"/>
      <c r="F156" s="1044"/>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2"/>
      <c r="B157" s="1043"/>
      <c r="C157" s="1043"/>
      <c r="D157" s="1043"/>
      <c r="E157" s="1043"/>
      <c r="F157" s="1044"/>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2"/>
      <c r="B158" s="1043"/>
      <c r="C158" s="1043"/>
      <c r="D158" s="1043"/>
      <c r="E158" s="1043"/>
      <c r="F158" s="1044"/>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89"/>
    </row>
    <row r="162" spans="1:50" ht="24.75" customHeight="1" x14ac:dyDescent="0.15">
      <c r="A162" s="1042"/>
      <c r="B162" s="1043"/>
      <c r="C162" s="1043"/>
      <c r="D162" s="1043"/>
      <c r="E162" s="1043"/>
      <c r="F162" s="1044"/>
      <c r="G162" s="80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4"/>
      <c r="AC162" s="80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1"/>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42"/>
      <c r="B164" s="1043"/>
      <c r="C164" s="1043"/>
      <c r="D164" s="1043"/>
      <c r="E164" s="1043"/>
      <c r="F164" s="1044"/>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2"/>
      <c r="B165" s="1043"/>
      <c r="C165" s="1043"/>
      <c r="D165" s="1043"/>
      <c r="E165" s="1043"/>
      <c r="F165" s="1044"/>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2"/>
      <c r="B166" s="1043"/>
      <c r="C166" s="1043"/>
      <c r="D166" s="1043"/>
      <c r="E166" s="1043"/>
      <c r="F166" s="1044"/>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2"/>
      <c r="B167" s="1043"/>
      <c r="C167" s="1043"/>
      <c r="D167" s="1043"/>
      <c r="E167" s="1043"/>
      <c r="F167" s="1044"/>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2"/>
      <c r="B168" s="1043"/>
      <c r="C168" s="1043"/>
      <c r="D168" s="1043"/>
      <c r="E168" s="1043"/>
      <c r="F168" s="1044"/>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2"/>
      <c r="B169" s="1043"/>
      <c r="C169" s="1043"/>
      <c r="D169" s="1043"/>
      <c r="E169" s="1043"/>
      <c r="F169" s="1044"/>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2"/>
      <c r="B170" s="1043"/>
      <c r="C170" s="1043"/>
      <c r="D170" s="1043"/>
      <c r="E170" s="1043"/>
      <c r="F170" s="1044"/>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2"/>
      <c r="B171" s="1043"/>
      <c r="C171" s="1043"/>
      <c r="D171" s="1043"/>
      <c r="E171" s="1043"/>
      <c r="F171" s="1044"/>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2"/>
      <c r="B172" s="1043"/>
      <c r="C172" s="1043"/>
      <c r="D172" s="1043"/>
      <c r="E172" s="1043"/>
      <c r="F172" s="1044"/>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2"/>
      <c r="B174" s="1043"/>
      <c r="C174" s="1043"/>
      <c r="D174" s="1043"/>
      <c r="E174" s="1043"/>
      <c r="F174" s="104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89"/>
    </row>
    <row r="175" spans="1:50" ht="25.5" customHeight="1" x14ac:dyDescent="0.15">
      <c r="A175" s="1042"/>
      <c r="B175" s="1043"/>
      <c r="C175" s="1043"/>
      <c r="D175" s="1043"/>
      <c r="E175" s="1043"/>
      <c r="F175" s="1044"/>
      <c r="G175" s="80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4"/>
      <c r="AC175" s="80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1"/>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42"/>
      <c r="B177" s="1043"/>
      <c r="C177" s="1043"/>
      <c r="D177" s="1043"/>
      <c r="E177" s="1043"/>
      <c r="F177" s="1044"/>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2"/>
      <c r="B178" s="1043"/>
      <c r="C178" s="1043"/>
      <c r="D178" s="1043"/>
      <c r="E178" s="1043"/>
      <c r="F178" s="1044"/>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2"/>
      <c r="B179" s="1043"/>
      <c r="C179" s="1043"/>
      <c r="D179" s="1043"/>
      <c r="E179" s="1043"/>
      <c r="F179" s="1044"/>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2"/>
      <c r="B180" s="1043"/>
      <c r="C180" s="1043"/>
      <c r="D180" s="1043"/>
      <c r="E180" s="1043"/>
      <c r="F180" s="1044"/>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2"/>
      <c r="B181" s="1043"/>
      <c r="C181" s="1043"/>
      <c r="D181" s="1043"/>
      <c r="E181" s="1043"/>
      <c r="F181" s="1044"/>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2"/>
      <c r="B182" s="1043"/>
      <c r="C182" s="1043"/>
      <c r="D182" s="1043"/>
      <c r="E182" s="1043"/>
      <c r="F182" s="1044"/>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2"/>
      <c r="B183" s="1043"/>
      <c r="C183" s="1043"/>
      <c r="D183" s="1043"/>
      <c r="E183" s="1043"/>
      <c r="F183" s="1044"/>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2"/>
      <c r="B184" s="1043"/>
      <c r="C184" s="1043"/>
      <c r="D184" s="1043"/>
      <c r="E184" s="1043"/>
      <c r="F184" s="1044"/>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2"/>
      <c r="B185" s="1043"/>
      <c r="C185" s="1043"/>
      <c r="D185" s="1043"/>
      <c r="E185" s="1043"/>
      <c r="F185" s="1044"/>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2"/>
      <c r="B187" s="1043"/>
      <c r="C187" s="1043"/>
      <c r="D187" s="1043"/>
      <c r="E187" s="1043"/>
      <c r="F187" s="104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89"/>
    </row>
    <row r="188" spans="1:50" ht="24.75" customHeight="1" x14ac:dyDescent="0.15">
      <c r="A188" s="1042"/>
      <c r="B188" s="1043"/>
      <c r="C188" s="1043"/>
      <c r="D188" s="1043"/>
      <c r="E188" s="1043"/>
      <c r="F188" s="1044"/>
      <c r="G188" s="80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4"/>
      <c r="AC188" s="80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1"/>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42"/>
      <c r="B190" s="1043"/>
      <c r="C190" s="1043"/>
      <c r="D190" s="1043"/>
      <c r="E190" s="1043"/>
      <c r="F190" s="1044"/>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2"/>
      <c r="B191" s="1043"/>
      <c r="C191" s="1043"/>
      <c r="D191" s="1043"/>
      <c r="E191" s="1043"/>
      <c r="F191" s="1044"/>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2"/>
      <c r="B192" s="1043"/>
      <c r="C192" s="1043"/>
      <c r="D192" s="1043"/>
      <c r="E192" s="1043"/>
      <c r="F192" s="1044"/>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2"/>
      <c r="B193" s="1043"/>
      <c r="C193" s="1043"/>
      <c r="D193" s="1043"/>
      <c r="E193" s="1043"/>
      <c r="F193" s="1044"/>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2"/>
      <c r="B194" s="1043"/>
      <c r="C194" s="1043"/>
      <c r="D194" s="1043"/>
      <c r="E194" s="1043"/>
      <c r="F194" s="1044"/>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2"/>
      <c r="B195" s="1043"/>
      <c r="C195" s="1043"/>
      <c r="D195" s="1043"/>
      <c r="E195" s="1043"/>
      <c r="F195" s="1044"/>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2"/>
      <c r="B196" s="1043"/>
      <c r="C196" s="1043"/>
      <c r="D196" s="1043"/>
      <c r="E196" s="1043"/>
      <c r="F196" s="1044"/>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2"/>
      <c r="B197" s="1043"/>
      <c r="C197" s="1043"/>
      <c r="D197" s="1043"/>
      <c r="E197" s="1043"/>
      <c r="F197" s="1044"/>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2"/>
      <c r="B198" s="1043"/>
      <c r="C198" s="1043"/>
      <c r="D198" s="1043"/>
      <c r="E198" s="1043"/>
      <c r="F198" s="1044"/>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2"/>
      <c r="B200" s="1043"/>
      <c r="C200" s="1043"/>
      <c r="D200" s="1043"/>
      <c r="E200" s="1043"/>
      <c r="F200" s="104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89"/>
    </row>
    <row r="201" spans="1:50" ht="24.75" customHeight="1" x14ac:dyDescent="0.15">
      <c r="A201" s="1042"/>
      <c r="B201" s="1043"/>
      <c r="C201" s="1043"/>
      <c r="D201" s="1043"/>
      <c r="E201" s="1043"/>
      <c r="F201" s="1044"/>
      <c r="G201" s="80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4"/>
      <c r="AC201" s="80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1"/>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42"/>
      <c r="B203" s="1043"/>
      <c r="C203" s="1043"/>
      <c r="D203" s="1043"/>
      <c r="E203" s="1043"/>
      <c r="F203" s="1044"/>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2"/>
      <c r="B204" s="1043"/>
      <c r="C204" s="1043"/>
      <c r="D204" s="1043"/>
      <c r="E204" s="1043"/>
      <c r="F204" s="1044"/>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2"/>
      <c r="B205" s="1043"/>
      <c r="C205" s="1043"/>
      <c r="D205" s="1043"/>
      <c r="E205" s="1043"/>
      <c r="F205" s="1044"/>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2"/>
      <c r="B206" s="1043"/>
      <c r="C206" s="1043"/>
      <c r="D206" s="1043"/>
      <c r="E206" s="1043"/>
      <c r="F206" s="1044"/>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2"/>
      <c r="B207" s="1043"/>
      <c r="C207" s="1043"/>
      <c r="D207" s="1043"/>
      <c r="E207" s="1043"/>
      <c r="F207" s="1044"/>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2"/>
      <c r="B208" s="1043"/>
      <c r="C208" s="1043"/>
      <c r="D208" s="1043"/>
      <c r="E208" s="1043"/>
      <c r="F208" s="1044"/>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2"/>
      <c r="B209" s="1043"/>
      <c r="C209" s="1043"/>
      <c r="D209" s="1043"/>
      <c r="E209" s="1043"/>
      <c r="F209" s="1044"/>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2"/>
      <c r="B210" s="1043"/>
      <c r="C210" s="1043"/>
      <c r="D210" s="1043"/>
      <c r="E210" s="1043"/>
      <c r="F210" s="1044"/>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2"/>
      <c r="B211" s="1043"/>
      <c r="C211" s="1043"/>
      <c r="D211" s="1043"/>
      <c r="E211" s="1043"/>
      <c r="F211" s="1044"/>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89"/>
    </row>
    <row r="215" spans="1:50" ht="24.75" customHeight="1" x14ac:dyDescent="0.15">
      <c r="A215" s="1042"/>
      <c r="B215" s="1043"/>
      <c r="C215" s="1043"/>
      <c r="D215" s="1043"/>
      <c r="E215" s="1043"/>
      <c r="F215" s="1044"/>
      <c r="G215" s="80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4"/>
      <c r="AC215" s="80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1"/>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42"/>
      <c r="B217" s="1043"/>
      <c r="C217" s="1043"/>
      <c r="D217" s="1043"/>
      <c r="E217" s="1043"/>
      <c r="F217" s="1044"/>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2"/>
      <c r="B218" s="1043"/>
      <c r="C218" s="1043"/>
      <c r="D218" s="1043"/>
      <c r="E218" s="1043"/>
      <c r="F218" s="1044"/>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2"/>
      <c r="B219" s="1043"/>
      <c r="C219" s="1043"/>
      <c r="D219" s="1043"/>
      <c r="E219" s="1043"/>
      <c r="F219" s="1044"/>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2"/>
      <c r="B220" s="1043"/>
      <c r="C220" s="1043"/>
      <c r="D220" s="1043"/>
      <c r="E220" s="1043"/>
      <c r="F220" s="1044"/>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2"/>
      <c r="B221" s="1043"/>
      <c r="C221" s="1043"/>
      <c r="D221" s="1043"/>
      <c r="E221" s="1043"/>
      <c r="F221" s="1044"/>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2"/>
      <c r="B222" s="1043"/>
      <c r="C222" s="1043"/>
      <c r="D222" s="1043"/>
      <c r="E222" s="1043"/>
      <c r="F222" s="1044"/>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2"/>
      <c r="B223" s="1043"/>
      <c r="C223" s="1043"/>
      <c r="D223" s="1043"/>
      <c r="E223" s="1043"/>
      <c r="F223" s="1044"/>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2"/>
      <c r="B224" s="1043"/>
      <c r="C224" s="1043"/>
      <c r="D224" s="1043"/>
      <c r="E224" s="1043"/>
      <c r="F224" s="1044"/>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2"/>
      <c r="B225" s="1043"/>
      <c r="C225" s="1043"/>
      <c r="D225" s="1043"/>
      <c r="E225" s="1043"/>
      <c r="F225" s="1044"/>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2"/>
      <c r="B227" s="1043"/>
      <c r="C227" s="1043"/>
      <c r="D227" s="1043"/>
      <c r="E227" s="1043"/>
      <c r="F227" s="104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89"/>
    </row>
    <row r="228" spans="1:50" ht="25.5" customHeight="1" x14ac:dyDescent="0.15">
      <c r="A228" s="1042"/>
      <c r="B228" s="1043"/>
      <c r="C228" s="1043"/>
      <c r="D228" s="1043"/>
      <c r="E228" s="1043"/>
      <c r="F228" s="1044"/>
      <c r="G228" s="80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4"/>
      <c r="AC228" s="80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1"/>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42"/>
      <c r="B230" s="1043"/>
      <c r="C230" s="1043"/>
      <c r="D230" s="1043"/>
      <c r="E230" s="1043"/>
      <c r="F230" s="1044"/>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2"/>
      <c r="B231" s="1043"/>
      <c r="C231" s="1043"/>
      <c r="D231" s="1043"/>
      <c r="E231" s="1043"/>
      <c r="F231" s="1044"/>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2"/>
      <c r="B232" s="1043"/>
      <c r="C232" s="1043"/>
      <c r="D232" s="1043"/>
      <c r="E232" s="1043"/>
      <c r="F232" s="1044"/>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2"/>
      <c r="B233" s="1043"/>
      <c r="C233" s="1043"/>
      <c r="D233" s="1043"/>
      <c r="E233" s="1043"/>
      <c r="F233" s="1044"/>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2"/>
      <c r="B234" s="1043"/>
      <c r="C234" s="1043"/>
      <c r="D234" s="1043"/>
      <c r="E234" s="1043"/>
      <c r="F234" s="1044"/>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2"/>
      <c r="B235" s="1043"/>
      <c r="C235" s="1043"/>
      <c r="D235" s="1043"/>
      <c r="E235" s="1043"/>
      <c r="F235" s="1044"/>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2"/>
      <c r="B236" s="1043"/>
      <c r="C236" s="1043"/>
      <c r="D236" s="1043"/>
      <c r="E236" s="1043"/>
      <c r="F236" s="1044"/>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2"/>
      <c r="B237" s="1043"/>
      <c r="C237" s="1043"/>
      <c r="D237" s="1043"/>
      <c r="E237" s="1043"/>
      <c r="F237" s="1044"/>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2"/>
      <c r="B238" s="1043"/>
      <c r="C238" s="1043"/>
      <c r="D238" s="1043"/>
      <c r="E238" s="1043"/>
      <c r="F238" s="1044"/>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2"/>
      <c r="B240" s="1043"/>
      <c r="C240" s="1043"/>
      <c r="D240" s="1043"/>
      <c r="E240" s="1043"/>
      <c r="F240" s="104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89"/>
    </row>
    <row r="241" spans="1:50" ht="24.75" customHeight="1" x14ac:dyDescent="0.15">
      <c r="A241" s="1042"/>
      <c r="B241" s="1043"/>
      <c r="C241" s="1043"/>
      <c r="D241" s="1043"/>
      <c r="E241" s="1043"/>
      <c r="F241" s="1044"/>
      <c r="G241" s="80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4"/>
      <c r="AC241" s="80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1"/>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42"/>
      <c r="B243" s="1043"/>
      <c r="C243" s="1043"/>
      <c r="D243" s="1043"/>
      <c r="E243" s="1043"/>
      <c r="F243" s="1044"/>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2"/>
      <c r="B244" s="1043"/>
      <c r="C244" s="1043"/>
      <c r="D244" s="1043"/>
      <c r="E244" s="1043"/>
      <c r="F244" s="1044"/>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2"/>
      <c r="B245" s="1043"/>
      <c r="C245" s="1043"/>
      <c r="D245" s="1043"/>
      <c r="E245" s="1043"/>
      <c r="F245" s="1044"/>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2"/>
      <c r="B246" s="1043"/>
      <c r="C246" s="1043"/>
      <c r="D246" s="1043"/>
      <c r="E246" s="1043"/>
      <c r="F246" s="1044"/>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2"/>
      <c r="B247" s="1043"/>
      <c r="C247" s="1043"/>
      <c r="D247" s="1043"/>
      <c r="E247" s="1043"/>
      <c r="F247" s="1044"/>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2"/>
      <c r="B248" s="1043"/>
      <c r="C248" s="1043"/>
      <c r="D248" s="1043"/>
      <c r="E248" s="1043"/>
      <c r="F248" s="1044"/>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2"/>
      <c r="B249" s="1043"/>
      <c r="C249" s="1043"/>
      <c r="D249" s="1043"/>
      <c r="E249" s="1043"/>
      <c r="F249" s="1044"/>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2"/>
      <c r="B250" s="1043"/>
      <c r="C250" s="1043"/>
      <c r="D250" s="1043"/>
      <c r="E250" s="1043"/>
      <c r="F250" s="1044"/>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2"/>
      <c r="B251" s="1043"/>
      <c r="C251" s="1043"/>
      <c r="D251" s="1043"/>
      <c r="E251" s="1043"/>
      <c r="F251" s="1044"/>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2"/>
      <c r="B253" s="1043"/>
      <c r="C253" s="1043"/>
      <c r="D253" s="1043"/>
      <c r="E253" s="1043"/>
      <c r="F253" s="104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89"/>
    </row>
    <row r="254" spans="1:50" ht="24.75" customHeight="1" x14ac:dyDescent="0.15">
      <c r="A254" s="1042"/>
      <c r="B254" s="1043"/>
      <c r="C254" s="1043"/>
      <c r="D254" s="1043"/>
      <c r="E254" s="1043"/>
      <c r="F254" s="1044"/>
      <c r="G254" s="80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4"/>
      <c r="AC254" s="80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1"/>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42"/>
      <c r="B256" s="1043"/>
      <c r="C256" s="1043"/>
      <c r="D256" s="1043"/>
      <c r="E256" s="1043"/>
      <c r="F256" s="1044"/>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2"/>
      <c r="B257" s="1043"/>
      <c r="C257" s="1043"/>
      <c r="D257" s="1043"/>
      <c r="E257" s="1043"/>
      <c r="F257" s="1044"/>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2"/>
      <c r="B258" s="1043"/>
      <c r="C258" s="1043"/>
      <c r="D258" s="1043"/>
      <c r="E258" s="1043"/>
      <c r="F258" s="1044"/>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2"/>
      <c r="B259" s="1043"/>
      <c r="C259" s="1043"/>
      <c r="D259" s="1043"/>
      <c r="E259" s="1043"/>
      <c r="F259" s="1044"/>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2"/>
      <c r="B260" s="1043"/>
      <c r="C260" s="1043"/>
      <c r="D260" s="1043"/>
      <c r="E260" s="1043"/>
      <c r="F260" s="1044"/>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2"/>
      <c r="B261" s="1043"/>
      <c r="C261" s="1043"/>
      <c r="D261" s="1043"/>
      <c r="E261" s="1043"/>
      <c r="F261" s="1044"/>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2"/>
      <c r="B262" s="1043"/>
      <c r="C262" s="1043"/>
      <c r="D262" s="1043"/>
      <c r="E262" s="1043"/>
      <c r="F262" s="1044"/>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2"/>
      <c r="B263" s="1043"/>
      <c r="C263" s="1043"/>
      <c r="D263" s="1043"/>
      <c r="E263" s="1043"/>
      <c r="F263" s="1044"/>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2"/>
      <c r="B264" s="1043"/>
      <c r="C264" s="1043"/>
      <c r="D264" s="1043"/>
      <c r="E264" s="1043"/>
      <c r="F264" s="1044"/>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2018-06-29T13:08:59Z</cp:lastPrinted>
  <dcterms:created xsi:type="dcterms:W3CDTF">2012-03-13T00:50:25Z</dcterms:created>
  <dcterms:modified xsi:type="dcterms:W3CDTF">2018-07-05T04:38:37Z</dcterms:modified>
</cp:coreProperties>
</file>