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55" yWindow="15" windowWidth="9915"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<sst xmlns="http://schemas.openxmlformats.org/spreadsheetml/2006/main" count="2887" uniqueCount="626">
  <si>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</si>
  <si>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</si>
  <si>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</si>
  <si>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</si>
  <si>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</si>
  <si>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</si>
  <si>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</si>
  <si>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</si>
  <si>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</si>
  <si>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</si>
  <si>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</si>
  <si>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</si>
  <si>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</si>
  <si>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</si>
  <si>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</si>
  <si>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</si>
  <si>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</si>
  <si>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</si>
  <si>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</si>
  <si>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</si>
  <si>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</si>
  <si>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</si>
  <si>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</si>
  <si>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</si>
  <si>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</si>
  <si>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</si>
  <si>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</si>
  <si>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</si>
  <si>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</si>
  <si>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</si>
  <si>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</si>
  <si>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</si>
  <si>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</si>
  <si>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</si>
  <si>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</si>
  <si>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</si>
  <si>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</si>
  <si>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</si>
  <si>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</si>
  <si>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</si>
  <si>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</si>
  <si>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</si>
  <si>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</si>
  <si>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</si>
  <si>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</si>
  <si>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</si>
  <si>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</si>
  <si>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</si>
  <si>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</si>
  <si>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</si>
  <si>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</si>
  <si>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</si>
  <si>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</si>
  <si>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</si>
  <si>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</si>
  <si>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</si>
  <si>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</si>
  <si>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</si>
  <si>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</si>
  <si>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</si>
  <si>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</si>
  <si>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</si>
  <si>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</si>
  <si>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</si>
  <si>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</si>
  <si>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</si>
  <si>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</si>
  <si>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</si>
  <si>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</si>
  <si>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</si>
  <si>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</si>
  <si>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</si>
  <si>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</si>
  <si>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</si>
  <si>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</si>
  <si>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</si>
  <si>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</si>
  <si>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</si>
  <si>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</si>
  <si>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</si>
  <si>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</si>
  <si>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</si>
  <si>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</si>
  <si>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</si>
  <si>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</si>
  <si>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</si>
  <si>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</si>
  <si>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</si>
  <si>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</si>
  <si>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</si>
  <si>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</si>
  <si>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</si>
  <si>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</si>
  <si>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</si>
  <si>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</si>
  <si>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</si>
  <si>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</si>
  <si>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</si>
  <si>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</si>
  <si>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</si>
  <si>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</si>
  <si>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</si>
  <si>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</si>
  <si>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</si>
  <si>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</si>
  <si>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</si>
  <si>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</si>
  <si>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</si>
  <si>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</si>
  <si>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</si>
  <si>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</si>
  <si>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</si>
  <si>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</si>
  <si>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</si>
  <si>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</si>
  <si>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</si>
  <si>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</si>
  <si>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</si>
  <si>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</si>
  <si>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</si>
  <si>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</si>
  <si>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</si>
  <si>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</si>
  <si>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</si>
  <si>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</si>
  <si>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</si>
  <si>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</si>
  <si>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</si>
  <si>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</si>
  <si>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</si>
  <si>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</si>
  <si>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</si>
  <si>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</si>
  <si>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</si>
  <si>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</si>
  <si>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</si>
  <si>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</si>
  <si>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</si>
  <si>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</si>
  <si>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</si>
  <si>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</si>
  <si>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</si>
  <si>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</si>
  <si>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</si>
  <si>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</si>
  <si>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</si>
  <si>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</si>
  <si>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</si>
  <si>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</si>
  <si>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</si>
  <si>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</si>
  <si>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</si>
  <si>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</si>
  <si>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</si>
  <si>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</si>
  <si>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</si>
  <si>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</si>
  <si>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</si>
  <si>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</si>
  <si>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</si>
  <si>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</si>
  <si>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</si>
  <si>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</si>
  <si>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</si>
  <si>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</si>
  <si>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</si>
  <si>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</si>
  <si>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</si>
  <si>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</si>
  <si>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</si>
  <si>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</si>
  <si>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</si>
  <si>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</si>
  <si>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</si>
  <si>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</si>
  <si>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</si>
  <si>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</si>
  <si>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</si>
  <si>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</si>
  <si>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</si>
  <si>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</si>
  <si>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</si>
  <si>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</si>
  <si>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</si>
  <si>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</si>
  <si>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</si>
  <si>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</si>
  <si>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</si>
  <si>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</si>
  <si>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</si>
  <si>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</si>
  <si>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</si>
  <si>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</si>
  <si>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</si>
  <si>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</si>
  <si>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</si>
  <si>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</si>
  <si>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</si>
  <si>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</si>
  <si>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</si>
  <si>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</si>
  <si>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</si>
  <si>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</si>
  <si>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</si>
  <si>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</si>
  <si>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</si>
  <si>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</si>
  <si>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</si>
  <si>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</si>
  <si>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</si>
  <si>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</si>
  <si>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</si>
  <si>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</si>
  <si>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</si>
  <si>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</si>
  <si>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</si>
  <si>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</si>
  <si>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</si>
  <si>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</si>
  <si>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</si>
  <si>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</si>
  <si>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</si>
  <si>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</si>
  <si>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</si>
  <si>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</si>
  <si>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</si>
  <si>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</si>
  <si>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</si>
  <si>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</si>
  <si>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</si>
  <si>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</si>
  <si>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</si>
  <si>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</si>
  <si>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</si>
  <si>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</si>
  <si>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</si>
  <si>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</si>
  <si>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</si>
  <si>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</si>
  <si>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</si>
  <si>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</si>
  <si>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</si>
  <si>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</si>
  <si>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</si>
  <si>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</si>
  <si>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</si>
  <si>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</si>
  <si>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</si>
  <si>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</si>
  <si>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</si>
  <si>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</si>
  <si>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</si>
  <si>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</si>
  <si>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</si>
  <si>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</si>
  <si>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</si>
  <si>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</si>
  <si>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</si>
  <si>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</si>
  <si>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</si>
  <si>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</si>
  <si>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</si>
  <si>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</si>
  <si>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</si>
  <si>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</si>
  <si>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</si>
  <si>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</si>
  <si>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</si>
  <si>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</si>
  <si>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</si>
  <si>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</si>
  <si>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</si>
  <si>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</si>
  <si>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</si>
  <si>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</si>
  <si>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</si>
  <si>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</si>
  <si>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</si>
  <si>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</si>
  <si>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</si>
  <si>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</si>
  <si>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</si>
  <si>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</si>
  <si>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</si>
  <si>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</si>
  <si>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</si>
  <si>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</si>
  <si>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</si>
  <si>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</si>
  <si>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</si>
  <si>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</si>
  <si>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</si>
  <si>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</si>
  <si>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</si>
  <si>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</si>
  <si>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</si>
  <si>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</si>
  <si>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</si>
  <si>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</si>
  <si>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</si>
  <si>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</si>
  <si>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</si>
  <si>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</si>
  <si>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</si>
  <si>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</si>
  <si>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</si>
  <si>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</si>
  <si>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</si>
  <si>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</si>
  <si>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</si>
  <si>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</si>
  <si>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</si>
  <si>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</si>
  <si>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</si>
  <si>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</si>
  <si>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</si>
  <si>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</si>
  <si>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</si>
  <si>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</si>
  <si>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</si>
  <si>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</si>
  <si>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</si>
  <si>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</si>
  <si>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</si>
  <si>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</si>
  <si>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</si>
  <si>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</si>
  <si>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</si>
  <si>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</si>
  <si>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</si>
  <si>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</si>
  <si>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</si>
  <si>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</si>
  <si>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</si>
  <si>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</si>
  <si>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</si>
  <si>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</si>
  <si>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</si>
  <si>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</si>
  <si>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</si>
  <si>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</si>
  <si>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</si>
  <si>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</si>
  <si>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</si>
  <si>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</si>
  <si>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</si>
  <si>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</si>
  <si>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</si>
  <si>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</si>
  <si>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</si>
  <si>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</si>
  <si>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</si>
  <si>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</si>
  <si>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</si>
  <si>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</si>
  <si>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</si>
  <si>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</si>
  <si>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</si>
  <si>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</si>
  <si>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</si>
  <si>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</si>
  <si>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</si>
  <si>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</si>
  <si>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</si>
  <si>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</si>
  <si>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</si>
  <si>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</si>
  <si>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</si>
  <si>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</si>
  <si>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</si>
  <si>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</si>
  <si>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</si>
  <si>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</si>
  <si>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</si>
  <si>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</si>
  <si>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</si>
  <si>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</si>
  <si>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</si>
  <si>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</si>
  <si>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</si>
  <si>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</si>
  <si>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</si>
  <si>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</si>
  <si>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</si>
  <si>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</si>
  <si>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</si>
  <si>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</si>
  <si>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</si>
  <si>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</si>
  <si>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</si>
  <si>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</si>
  <si>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</si>
  <si>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</si>
  <si>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</si>
  <si>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</si>
  <si>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</si>
  <si>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</si>
  <si>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</si>
  <si>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</si>
  <si>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</si>
  <si>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</si>
  <si>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</si>
  <si>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</si>
  <si>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</si>
  <si>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</si>
  <si>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</si>
  <si>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</si>
  <si>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</si>
  <si>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</si>
  <si>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</si>
  <si>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</si>
  <si>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</si>
  <si>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</si>
  <si>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</si>
  <si>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</si>
  <si>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</si>
  <si>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</si>
  <si>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</si>
  <si>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</si>
  <si>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</si>
  <si>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</si>
  <si>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</si>
  <si>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</si>
  <si>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</si>
  <si>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</si>
  <si>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</si>
  <si>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</si>
  <si>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</si>
  <si>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</si>
  <si>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</si>
  <si>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</si>
  <si>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</si>
  <si>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</si>
  <si>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</si>
  <si>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</si>
  <si>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</si>
  <si>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</si>
  <si>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</si>
  <si>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</si>
  <si>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</si>
  <si>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</si>
  <si>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</si>
  <si>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</si>
  <si>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</si>
  <si>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</si>
  <si>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</si>
  <si>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</si>
  <si>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</si>
  <si>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</si>
  <si>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</si>
  <si>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</si>
  <si>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</si>
  <si>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</si>
  <si>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</si>
  <si>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</si>
  <si>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</si>
  <si>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</si>
  <si>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</si>
  <si>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</si>
  <si>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</si>
  <si>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</si>
  <si>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</si>
  <si>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</si>
  <si>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</si>
  <si>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</si>
  <si>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</si>
  <si>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</si>
  <si>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</si>
  <si>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</si>
  <si>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</si>
  <si>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</si>
  <si>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</si>
  <si>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</si>
  <si>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</si>
  <si>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</si>
  <si>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</si>
  <si>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</si>
  <si>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</si>
  <si>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</si>
  <si>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</si>
  <si>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</si>
  <si>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</si>
  <si>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</si>
  <si>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</si>
  <si>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</si>
  <si>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</si>
  <si>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</si>
  <si>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</si>
  <si>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</si>
  <si>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</si>
  <si>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</si>
  <si>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</si>
  <si>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</si>
  <si>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</si>
  <si>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</si>
  <si>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</si>
  <si>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</si>
  <si>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</si>
  <si>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</si>
  <si>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</si>
  <si>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</si>
  <si>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</si>
  <si>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</si>
  <si>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</si>
  <si>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</si>
  <si>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</si>
  <si>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</si>
  <si>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</si>
  <si>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</si>
  <si>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</si>
  <si>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</si>
  <si>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</si>
  <si>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</si>
  <si>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</si>
  <si>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</si>
  <si>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</si>
  <si>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</si>
  <si>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</si>
  <si>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</si>
  <si>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</si>
  <si>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</si>
  <si>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</si>
  <si>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</si>
  <si>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</si>
  <si>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</si>
  <si>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</si>
  <si>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</si>
  <si>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</si>
  <si>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</si>
  <si>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</si>
  <si>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</si>
  <si>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</si>
  <si>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</si>
  <si>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</si>
  <si>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</si>
  <si>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</si>
  <si>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</si>
  <si>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</si>
  <si>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</si>
  <si>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</si>
  <si>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</si>
  <si>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</si>
  <si>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</si>
  <si>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</si>
  <si>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</si>
  <si>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</si>
  <si>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</si>
  <si>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</si>
  <si>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</si>
  <si>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雇用環境・均等局</t>
    <phoneticPr fontId="5"/>
  </si>
  <si>
    <t>在宅労働課</t>
    <phoneticPr fontId="5"/>
  </si>
  <si>
    <t>在宅労働課長
元木　賀子</t>
    <phoneticPr fontId="5"/>
  </si>
  <si>
    <t>○</t>
  </si>
  <si>
    <t>-</t>
  </si>
  <si>
    <t>庁費</t>
    <rPh sb="0" eb="2">
      <t>チョウヒ</t>
    </rPh>
    <phoneticPr fontId="5"/>
  </si>
  <si>
    <t>-</t>
    <phoneticPr fontId="5"/>
  </si>
  <si>
    <t>件</t>
    <rPh sb="0" eb="1">
      <t>ケン</t>
    </rPh>
    <phoneticPr fontId="6"/>
  </si>
  <si>
    <t>円</t>
    <rPh sb="0" eb="1">
      <t>エン</t>
    </rPh>
    <phoneticPr fontId="6"/>
  </si>
  <si>
    <t>　　X/Y</t>
  </si>
  <si>
    <t>-</t>
    <phoneticPr fontId="5"/>
  </si>
  <si>
    <t>-</t>
    <phoneticPr fontId="5"/>
  </si>
  <si>
    <t>-</t>
    <phoneticPr fontId="5"/>
  </si>
  <si>
    <t>-</t>
    <phoneticPr fontId="5"/>
  </si>
  <si>
    <t>無</t>
  </si>
  <si>
    <t>‐</t>
  </si>
  <si>
    <t>-</t>
    <phoneticPr fontId="5"/>
  </si>
  <si>
    <t>厚生労働省</t>
  </si>
  <si>
    <t>－</t>
    <phoneticPr fontId="5"/>
  </si>
  <si>
    <t>－</t>
    <phoneticPr fontId="5"/>
  </si>
  <si>
    <t>－</t>
    <phoneticPr fontId="5"/>
  </si>
  <si>
    <t>家内労働安全衛生管理費</t>
    <phoneticPr fontId="5"/>
  </si>
  <si>
    <t>家内労働法第25条
労働者災害補償保険法第29条第1項第3号</t>
    <phoneticPr fontId="5"/>
  </si>
  <si>
    <t>「家内労働安全衛生指導員規程」（平成13年1月6日　厚生労働省訓第45号）
「家内労働者の安全衛生対策事業の実施について」（平成20年3月21日付け雇児発第0321005号）</t>
    <phoneticPr fontId="5"/>
  </si>
  <si>
    <t>家内労働をとりまく諸問題について、その実態の把握等を行い、災害防止並びに職業病の予防及び早期発見を図るため、家内労働安全衛生指導員による適切な安全衛生指導を行い、家内労働者の安全衛生管理体制の確立を図る。</t>
    <phoneticPr fontId="5"/>
  </si>
  <si>
    <t>家内労働者又は委託者（家内労働者に原材料等を提供し、物品の製造・加工等の仕事を直接委託する者）を対象に、都道府県労働局において委嘱された家内労働安全衛生指導員が、家内労働者の安全の確保及び健康の保持に関する事項について必要な指導を行う。</t>
    <phoneticPr fontId="5"/>
  </si>
  <si>
    <t>諸謝金</t>
    <rPh sb="0" eb="1">
      <t>ショ</t>
    </rPh>
    <rPh sb="1" eb="3">
      <t>シャキン</t>
    </rPh>
    <phoneticPr fontId="5"/>
  </si>
  <si>
    <t>委員等旅費</t>
    <rPh sb="0" eb="3">
      <t>イイントウ</t>
    </rPh>
    <rPh sb="3" eb="5">
      <t>リョヒ</t>
    </rPh>
    <phoneticPr fontId="5"/>
  </si>
  <si>
    <t>職員旅費</t>
    <rPh sb="0" eb="2">
      <t>ショクイン</t>
    </rPh>
    <rPh sb="2" eb="4">
      <t>リョヒ</t>
    </rPh>
    <phoneticPr fontId="5"/>
  </si>
  <si>
    <t>安全衛生指導員による個別指導において、要改善事項があった者（委託者・家内労働者）について、指導の結果、改善の意向ありと回答した者の割合85％以上</t>
    <phoneticPr fontId="5"/>
  </si>
  <si>
    <t>家内労働安全衛生指導員活動状況報告</t>
    <phoneticPr fontId="5"/>
  </si>
  <si>
    <t>家内労働安全衛生指導員による訪問指導を行う家内労働者・委託者数</t>
    <phoneticPr fontId="5"/>
  </si>
  <si>
    <t>執行額(X)／家内労働安全衛生指導員による訪問指導を行う家内労働者・委託者数(Y)　　　</t>
    <phoneticPr fontId="5"/>
  </si>
  <si>
    <t>8,281,000
/954</t>
  </si>
  <si>
    <t>6,784,426
/866</t>
    <phoneticPr fontId="5"/>
  </si>
  <si>
    <t>14,047,000/800</t>
    <phoneticPr fontId="5"/>
  </si>
  <si>
    <t>Ⅲ－２－１ 労働者が安全で健康に働くことができる職場づくりを推進すること</t>
    <phoneticPr fontId="5"/>
  </si>
  <si>
    <t>労働災害による死亡者数</t>
    <phoneticPr fontId="5"/>
  </si>
  <si>
    <t>労働災害による死傷者数（休業4日以上）</t>
    <phoneticPr fontId="5"/>
  </si>
  <si>
    <t>人</t>
    <rPh sb="0" eb="1">
      <t>ニン</t>
    </rPh>
    <phoneticPr fontId="5"/>
  </si>
  <si>
    <t>家内労働者又は委託者（家内労働者に原材料等を提供し、物品の製造・加工等の仕事を直接委託する者）を対象に、都道府県労働局において委嘱された家内労働安全衛生指導員が、家内労働者の安全の確保及び健康の保持に関する事項について必要な指導を行う。
家内労働者の安全の確保及び健康の保持、危険有害業務に従事する家内労働者の職業性疾病の早期発見及び予防を推進することにより、測定指標１及び２に寄与すると見込んでいる。</t>
    <phoneticPr fontId="5"/>
  </si>
  <si>
    <t>事業目的である家内労働者の安全衛生確保等について、家内労働安全衛生指導員の活動を通じた家内労働法に定める規定の履行確保により図るものであることから、国民や社会のニーズを反映している。</t>
    <phoneticPr fontId="5"/>
  </si>
  <si>
    <t>本事業は、委託者及び家内労働者に法令の遵守を求めることを内容としており、国が実施すべき事業である。</t>
    <phoneticPr fontId="5"/>
  </si>
  <si>
    <t>家内労働者の安全衛生に関する措置義務については、家内労働法に定められており、その履行確保のためには、家内労働安全衛生指導員が、委託者及び家内労働者に対し、きめ細やかな指導を行うことが必要かつ適切であり、家内労働者の安全の確保等に向けて、優先度の高い事業である。</t>
    <phoneticPr fontId="5"/>
  </si>
  <si>
    <t>パンフレットの印刷・発送は少額随契により調達している。</t>
    <phoneticPr fontId="5"/>
  </si>
  <si>
    <t>本事業は、事業主及び特別加入対象者から徴収した労災保険料を財源とし、特別加入対象者である家内労働者の安全の確保及び健康の保持に関する事項について必要な指導を行うものであり、妥当である。</t>
    <phoneticPr fontId="5"/>
  </si>
  <si>
    <t>家内労働安全衛生指導員の活動実績等に関する都道府県労働局からの報告及び支出額を踏まえコストの削減を図った。また、家内労働安全衛生指導員等が、家内労働者の安全の確保及び健康の保持に関する事項について必要な指導を行うための活動経費としている。</t>
    <phoneticPr fontId="5"/>
  </si>
  <si>
    <t>本事業は、家内労働安全衛生指導員等が、委託者及び家内労働者を直接訪問し、必要な指導を行うための指導員謝金、旅費等の活動経費であり、必要最低限のものとなっている。</t>
    <phoneticPr fontId="5"/>
  </si>
  <si>
    <t>家内労働者の安全の確保及び健康の保持に関するパンフレットは、都道府県労働局において委託者及び家内労働者に配布され、活用されている。</t>
    <phoneticPr fontId="5"/>
  </si>
  <si>
    <t>家内労働安全衛生確保事業</t>
    <phoneticPr fontId="5"/>
  </si>
  <si>
    <t>652</t>
    <phoneticPr fontId="5"/>
  </si>
  <si>
    <t>590</t>
    <phoneticPr fontId="5"/>
  </si>
  <si>
    <t>527</t>
    <phoneticPr fontId="5"/>
  </si>
  <si>
    <t>342</t>
    <phoneticPr fontId="5"/>
  </si>
  <si>
    <t>353</t>
    <phoneticPr fontId="5"/>
  </si>
  <si>
    <t>364</t>
    <phoneticPr fontId="5"/>
  </si>
  <si>
    <t>361</t>
    <phoneticPr fontId="5"/>
  </si>
  <si>
    <t>A.</t>
    <phoneticPr fontId="5"/>
  </si>
  <si>
    <t>印刷製本費</t>
    <phoneticPr fontId="5"/>
  </si>
  <si>
    <t>パンフレット等の印刷</t>
    <phoneticPr fontId="5"/>
  </si>
  <si>
    <t>B.社会福祉法人東京コロニー</t>
    <rPh sb="2" eb="4">
      <t>シャカイ</t>
    </rPh>
    <rPh sb="4" eb="6">
      <t>フクシ</t>
    </rPh>
    <rPh sb="6" eb="8">
      <t>ホウジン</t>
    </rPh>
    <rPh sb="8" eb="10">
      <t>トウキョウ</t>
    </rPh>
    <phoneticPr fontId="5"/>
  </si>
  <si>
    <t>通信運搬費</t>
    <rPh sb="0" eb="2">
      <t>ツウシン</t>
    </rPh>
    <rPh sb="2" eb="5">
      <t>ウンパンヒ</t>
    </rPh>
    <phoneticPr fontId="5"/>
  </si>
  <si>
    <t>パンフレット等の梱包・発送</t>
    <rPh sb="8" eb="10">
      <t>コンポウ</t>
    </rPh>
    <rPh sb="11" eb="13">
      <t>ハッソウ</t>
    </rPh>
    <phoneticPr fontId="5"/>
  </si>
  <si>
    <t>社会福祉法人東京コロニー</t>
    <rPh sb="0" eb="2">
      <t>シャカイ</t>
    </rPh>
    <rPh sb="2" eb="4">
      <t>フクシ</t>
    </rPh>
    <rPh sb="4" eb="6">
      <t>ホウジン</t>
    </rPh>
    <rPh sb="6" eb="8">
      <t>トウキョウ</t>
    </rPh>
    <phoneticPr fontId="5"/>
  </si>
  <si>
    <t>-</t>
    <phoneticPr fontId="5"/>
  </si>
  <si>
    <t>-</t>
    <phoneticPr fontId="5"/>
  </si>
  <si>
    <t>パンフレット等の印刷、梱包、委託発送</t>
    <rPh sb="6" eb="7">
      <t>トウ</t>
    </rPh>
    <rPh sb="8" eb="10">
      <t>インサツ</t>
    </rPh>
    <rPh sb="11" eb="13">
      <t>コンポウ</t>
    </rPh>
    <rPh sb="14" eb="16">
      <t>イタク</t>
    </rPh>
    <rPh sb="16" eb="18">
      <t>ハッソウ</t>
    </rPh>
    <phoneticPr fontId="5"/>
  </si>
  <si>
    <t>-</t>
    <phoneticPr fontId="5"/>
  </si>
  <si>
    <t>-</t>
    <phoneticPr fontId="5"/>
  </si>
  <si>
    <t>当初見込みに見合った実績となっている。</t>
    <rPh sb="0" eb="2">
      <t>トウショ</t>
    </rPh>
    <rPh sb="2" eb="4">
      <t>ミコ</t>
    </rPh>
    <rPh sb="6" eb="8">
      <t>ミア</t>
    </rPh>
    <rPh sb="10" eb="12">
      <t>ジッセキ</t>
    </rPh>
    <phoneticPr fontId="5"/>
  </si>
  <si>
    <t>安全衛生指導員による個別指導において、要改善事項があった者（委託者・家内労働者）のうち、指導の結果、改善の意向ありと回答した者の割合
（計算式）
改善の意向ありとの回答者数／安全衛生指導員による個別指導において、要改善事項があった委託者・家内労働者数</t>
    <rPh sb="69" eb="72">
      <t>ケイサンシキ</t>
    </rPh>
    <rPh sb="74" eb="76">
      <t>カイゼン</t>
    </rPh>
    <rPh sb="77" eb="79">
      <t>イコウ</t>
    </rPh>
    <rPh sb="83" eb="86">
      <t>カイトウシャ</t>
    </rPh>
    <rPh sb="86" eb="87">
      <t>スウ</t>
    </rPh>
    <rPh sb="125" eb="126">
      <t>スウ</t>
    </rPh>
    <phoneticPr fontId="5"/>
  </si>
  <si>
    <t>Ⅲ－２　労働者が安全で健康に働くことができる職場づくりを推進すること</t>
    <rPh sb="4" eb="7">
      <t>ロウドウシャ</t>
    </rPh>
    <rPh sb="8" eb="10">
      <t>アンゼン</t>
    </rPh>
    <rPh sb="11" eb="13">
      <t>ケンコウ</t>
    </rPh>
    <rPh sb="14" eb="15">
      <t>ハタラ</t>
    </rPh>
    <rPh sb="22" eb="24">
      <t>ショクバ</t>
    </rPh>
    <rPh sb="28" eb="30">
      <t>スイシン</t>
    </rPh>
    <phoneticPr fontId="5"/>
  </si>
  <si>
    <t>引き続き効果的な事業運営を行うとともに、予算の執行率は低い水準であるため、適切な予算執行に努める。</t>
    <rPh sb="0" eb="1">
      <t>ヒ</t>
    </rPh>
    <rPh sb="2" eb="3">
      <t>ツヅ</t>
    </rPh>
    <rPh sb="4" eb="7">
      <t>コウカテキ</t>
    </rPh>
    <rPh sb="8" eb="10">
      <t>ジギョウ</t>
    </rPh>
    <rPh sb="10" eb="12">
      <t>ウンエイ</t>
    </rPh>
    <rPh sb="13" eb="14">
      <t>オコナ</t>
    </rPh>
    <rPh sb="20" eb="22">
      <t>ヨサン</t>
    </rPh>
    <rPh sb="23" eb="26">
      <t>シッコウリツ</t>
    </rPh>
    <rPh sb="27" eb="28">
      <t>ヒク</t>
    </rPh>
    <rPh sb="29" eb="31">
      <t>スイジュン</t>
    </rPh>
    <rPh sb="37" eb="39">
      <t>テキセツ</t>
    </rPh>
    <rPh sb="40" eb="42">
      <t>ヨサン</t>
    </rPh>
    <rPh sb="42" eb="44">
      <t>シッコウ</t>
    </rPh>
    <rPh sb="45" eb="46">
      <t>ツト</t>
    </rPh>
    <phoneticPr fontId="5"/>
  </si>
  <si>
    <t>目標値を上回っており、見合ったものとなっている。</t>
    <rPh sb="0" eb="3">
      <t>モクヒョウチ</t>
    </rPh>
    <rPh sb="4" eb="6">
      <t>ウワマワ</t>
    </rPh>
    <rPh sb="11" eb="13">
      <t>ミア</t>
    </rPh>
    <phoneticPr fontId="5"/>
  </si>
  <si>
    <t>ここ数年、成果実績・活動実績とも目標を上回っており、効果的に事業を運営できている。</t>
    <rPh sb="2" eb="4">
      <t>スウネン</t>
    </rPh>
    <rPh sb="5" eb="7">
      <t>セイカ</t>
    </rPh>
    <rPh sb="7" eb="9">
      <t>ジッセキ</t>
    </rPh>
    <rPh sb="10" eb="12">
      <t>カツドウ</t>
    </rPh>
    <rPh sb="12" eb="14">
      <t>ジッセキ</t>
    </rPh>
    <rPh sb="16" eb="18">
      <t>モクヒョウ</t>
    </rPh>
    <rPh sb="19" eb="21">
      <t>ウワマワ</t>
    </rPh>
    <rPh sb="26" eb="29">
      <t>コウカテキ</t>
    </rPh>
    <rPh sb="30" eb="32">
      <t>ジギョウ</t>
    </rPh>
    <rPh sb="33" eb="35">
      <t>ウンエイ</t>
    </rPh>
    <phoneticPr fontId="5"/>
  </si>
  <si>
    <t>-</t>
    <phoneticPr fontId="5"/>
  </si>
  <si>
    <t>家内労働者等の実態把握に関する調査等を行う家内労働者安全衛生確保事業（所管：雇用環境・均等局）と異なり、本事業(所管：雇用環境・均等局）は危険有害業務に従事する個々の家内労働者における災害等の発生の予防に資する事業として、家内労働者等への訪問指導を行う家内労働安全衛生指導員等に係る経費である。</t>
    <rPh sb="35" eb="37">
      <t>ショカン</t>
    </rPh>
    <rPh sb="38" eb="40">
      <t>コヨウ</t>
    </rPh>
    <rPh sb="40" eb="42">
      <t>カンキョウ</t>
    </rPh>
    <rPh sb="43" eb="45">
      <t>キントウ</t>
    </rPh>
    <rPh sb="45" eb="46">
      <t>キョク</t>
    </rPh>
    <rPh sb="56" eb="58">
      <t>ショカン</t>
    </rPh>
    <rPh sb="59" eb="61">
      <t>コヨウ</t>
    </rPh>
    <rPh sb="61" eb="63">
      <t>カンキョウ</t>
    </rPh>
    <rPh sb="64" eb="66">
      <t>キントウ</t>
    </rPh>
    <rPh sb="66" eb="67">
      <t>キョク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</si>
</sst>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741</xdr:row>
      <xdr:rowOff>0</xdr:rowOff>
    </xdr:from>
    <xdr:to>
      <xdr:col>38</xdr:col>
      <xdr:colOff>92048</xdr:colOff>
      <xdr:row>742</xdr:row>
      <xdr:rowOff>270621</xdr:rowOff>
    </xdr:to>
    <xdr:sp macro="" textlink="">
      <xdr:nvSpPr>
        <xdr:cNvPr id="20" name="テキスト ボックス 19"/>
        <xdr:cNvSpPr txBox="1"/>
      </xdr:nvSpPr>
      <xdr:spPr>
        <a:xfrm>
          <a:off x="4400550" y="46053375"/>
          <a:ext cx="3292448" cy="62304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厚生労働省</a:t>
          </a:r>
          <a:endParaRPr kumimoji="1" lang="en-US" altLang="ja-JP" sz="1200"/>
        </a:p>
        <a:p>
          <a:pPr algn="ctr"/>
          <a:r>
            <a:rPr kumimoji="1" lang="ja-JP" altLang="en-US" sz="1200" baseline="0">
              <a:solidFill>
                <a:sysClr val="windowText" lastClr="000000"/>
              </a:solidFill>
              <a:latin typeface="+mn-ea"/>
              <a:ea typeface="+mn-ea"/>
            </a:rPr>
            <a:t>○百万円 </a:t>
          </a:r>
          <a:r>
            <a:rPr kumimoji="1" lang="ja-JP" altLang="en-US" sz="1200" baseline="0">
              <a:solidFill>
                <a:srgbClr val="FF0000"/>
              </a:solidFill>
            </a:rPr>
            <a:t>　　　</a:t>
          </a:r>
          <a:endParaRPr kumimoji="1" lang="en-US" altLang="ja-JP" sz="1050">
            <a:solidFill>
              <a:sysClr val="windowText" lastClr="000000"/>
            </a:solidFill>
          </a:endParaRPr>
        </a:p>
      </xdr:txBody>
    </xdr:sp>
    <xdr:clientData/>
  </xdr:twoCellAnchor>
  <xdr:twoCellAnchor>
    <xdr:from>
      <xdr:col>23</xdr:col>
      <xdr:colOff>145677</xdr:colOff>
      <xdr:row>742</xdr:row>
      <xdr:rowOff>291353</xdr:rowOff>
    </xdr:from>
    <xdr:to>
      <xdr:col>36</xdr:col>
      <xdr:colOff>183550</xdr:colOff>
      <xdr:row>744</xdr:row>
      <xdr:rowOff>91889</xdr:rowOff>
    </xdr:to>
    <xdr:sp macro="" textlink="">
      <xdr:nvSpPr>
        <xdr:cNvPr id="21" name="大かっこ 20"/>
        <xdr:cNvSpPr/>
      </xdr:nvSpPr>
      <xdr:spPr>
        <a:xfrm>
          <a:off x="4746252" y="46697153"/>
          <a:ext cx="2638198" cy="5053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相談対応、周知啓発</a:t>
          </a:r>
        </a:p>
      </xdr:txBody>
    </xdr:sp>
    <xdr:clientData/>
  </xdr:twoCellAnchor>
  <xdr:twoCellAnchor>
    <xdr:from>
      <xdr:col>23</xdr:col>
      <xdr:colOff>0</xdr:colOff>
      <xdr:row>742</xdr:row>
      <xdr:rowOff>257735</xdr:rowOff>
    </xdr:from>
    <xdr:to>
      <xdr:col>23</xdr:col>
      <xdr:colOff>9799</xdr:colOff>
      <xdr:row>745</xdr:row>
      <xdr:rowOff>172039</xdr:rowOff>
    </xdr:to>
    <xdr:cxnSp macro="">
      <xdr:nvCxnSpPr>
        <xdr:cNvPr id="22" name="直線矢印コネクタ 21"/>
        <xdr:cNvCxnSpPr/>
      </xdr:nvCxnSpPr>
      <xdr:spPr>
        <a:xfrm rot="5400000">
          <a:off x="4119685" y="47144425"/>
          <a:ext cx="971579" cy="979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112058</xdr:colOff>
      <xdr:row>745</xdr:row>
      <xdr:rowOff>168088</xdr:rowOff>
    </xdr:from>
    <xdr:to>
      <xdr:col>30</xdr:col>
      <xdr:colOff>78441</xdr:colOff>
      <xdr:row>747</xdr:row>
      <xdr:rowOff>144929</xdr:rowOff>
    </xdr:to>
    <xdr:sp macro="" textlink="">
      <xdr:nvSpPr>
        <xdr:cNvPr id="23" name="テキスト ボックス 22"/>
        <xdr:cNvSpPr txBox="1"/>
      </xdr:nvSpPr>
      <xdr:spPr>
        <a:xfrm>
          <a:off x="3112433" y="47631163"/>
          <a:ext cx="2966758" cy="68169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A.</a:t>
          </a:r>
          <a:r>
            <a:rPr kumimoji="1" lang="ja-JP" altLang="en-US" sz="1400">
              <a:solidFill>
                <a:schemeClr val="tx1"/>
              </a:solidFill>
            </a:rPr>
            <a:t>都道府県労働局</a:t>
          </a:r>
          <a:endParaRPr kumimoji="1" lang="en-US" altLang="ja-JP" sz="1400">
            <a:solidFill>
              <a:schemeClr val="tx1"/>
            </a:solidFill>
          </a:endParaRPr>
        </a:p>
        <a:p>
          <a:pPr algn="ctr"/>
          <a:endParaRPr kumimoji="1" lang="ja-JP" altLang="en-US" sz="1400">
            <a:solidFill>
              <a:schemeClr val="tx1"/>
            </a:solidFill>
          </a:endParaRPr>
        </a:p>
      </xdr:txBody>
    </xdr:sp>
    <xdr:clientData/>
  </xdr:twoCellAnchor>
  <xdr:twoCellAnchor>
    <xdr:from>
      <xdr:col>30</xdr:col>
      <xdr:colOff>156883</xdr:colOff>
      <xdr:row>745</xdr:row>
      <xdr:rowOff>179294</xdr:rowOff>
    </xdr:from>
    <xdr:to>
      <xdr:col>45</xdr:col>
      <xdr:colOff>44825</xdr:colOff>
      <xdr:row>747</xdr:row>
      <xdr:rowOff>154454</xdr:rowOff>
    </xdr:to>
    <xdr:sp macro="" textlink="">
      <xdr:nvSpPr>
        <xdr:cNvPr id="24" name="テキスト ボックス 23"/>
        <xdr:cNvSpPr txBox="1"/>
      </xdr:nvSpPr>
      <xdr:spPr>
        <a:xfrm>
          <a:off x="6157633" y="47642369"/>
          <a:ext cx="2888317" cy="6800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chemeClr val="tx1"/>
              </a:solidFill>
            </a:rPr>
            <a:t>B.</a:t>
          </a:r>
          <a:r>
            <a:rPr kumimoji="1" lang="ja-JP" altLang="en-US" sz="1400">
              <a:solidFill>
                <a:schemeClr val="tx1"/>
              </a:solidFill>
            </a:rPr>
            <a:t>社会福祉法人東京コロニー</a:t>
          </a:r>
          <a:endParaRPr kumimoji="1" lang="en-US" altLang="ja-JP" sz="1400">
            <a:solidFill>
              <a:schemeClr val="tx1"/>
            </a:solidFill>
          </a:endParaRPr>
        </a:p>
      </xdr:txBody>
    </xdr:sp>
    <xdr:clientData/>
  </xdr:twoCellAnchor>
  <xdr:twoCellAnchor>
    <xdr:from>
      <xdr:col>38</xdr:col>
      <xdr:colOff>5604</xdr:colOff>
      <xdr:row>742</xdr:row>
      <xdr:rowOff>268941</xdr:rowOff>
    </xdr:from>
    <xdr:to>
      <xdr:col>38</xdr:col>
      <xdr:colOff>11208</xdr:colOff>
      <xdr:row>745</xdr:row>
      <xdr:rowOff>179294</xdr:rowOff>
    </xdr:to>
    <xdr:cxnSp macro="">
      <xdr:nvCxnSpPr>
        <xdr:cNvPr id="25" name="直線矢印コネクタ 24"/>
        <xdr:cNvCxnSpPr>
          <a:endCxn id="24" idx="0"/>
        </xdr:cNvCxnSpPr>
      </xdr:nvCxnSpPr>
      <xdr:spPr>
        <a:xfrm flipH="1">
          <a:off x="7606554" y="46674741"/>
          <a:ext cx="5604" cy="96762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22412</xdr:colOff>
      <xdr:row>747</xdr:row>
      <xdr:rowOff>156881</xdr:rowOff>
    </xdr:from>
    <xdr:to>
      <xdr:col>29</xdr:col>
      <xdr:colOff>60285</xdr:colOff>
      <xdr:row>749</xdr:row>
      <xdr:rowOff>78440</xdr:rowOff>
    </xdr:to>
    <xdr:sp macro="" textlink="">
      <xdr:nvSpPr>
        <xdr:cNvPr id="26" name="大かっこ 25"/>
        <xdr:cNvSpPr/>
      </xdr:nvSpPr>
      <xdr:spPr>
        <a:xfrm>
          <a:off x="3222812" y="48324806"/>
          <a:ext cx="2638198" cy="6264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家内労働安全衛生指導員による訪問指導等の実施　　　　　</a:t>
          </a:r>
        </a:p>
      </xdr:txBody>
    </xdr:sp>
    <xdr:clientData/>
  </xdr:twoCellAnchor>
  <xdr:twoCellAnchor>
    <xdr:from>
      <xdr:col>31</xdr:col>
      <xdr:colOff>123265</xdr:colOff>
      <xdr:row>747</xdr:row>
      <xdr:rowOff>168088</xdr:rowOff>
    </xdr:from>
    <xdr:to>
      <xdr:col>44</xdr:col>
      <xdr:colOff>161138</xdr:colOff>
      <xdr:row>749</xdr:row>
      <xdr:rowOff>89647</xdr:rowOff>
    </xdr:to>
    <xdr:sp macro="" textlink="">
      <xdr:nvSpPr>
        <xdr:cNvPr id="27" name="大かっこ 26"/>
        <xdr:cNvSpPr/>
      </xdr:nvSpPr>
      <xdr:spPr>
        <a:xfrm>
          <a:off x="6324040" y="48336013"/>
          <a:ext cx="2638198" cy="6264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パンフレット等の印刷・委託発送</a:t>
          </a:r>
          <a:r>
            <a:rPr lang="ja-JP" altLang="en-US">
              <a:solidFill>
                <a:sysClr val="windowText" lastClr="000000"/>
              </a:solidFill>
            </a:rPr>
            <a:t>　　　　　</a:t>
          </a:r>
        </a:p>
      </xdr:txBody>
    </xdr:sp>
    <xdr:clientData/>
  </xdr:twoCellAnchor>
  <xdr:twoCellAnchor>
    <xdr:from>
      <xdr:col>17</xdr:col>
      <xdr:colOff>76842</xdr:colOff>
      <xdr:row>746</xdr:row>
      <xdr:rowOff>176894</xdr:rowOff>
    </xdr:from>
    <xdr:to>
      <xdr:col>28</xdr:col>
      <xdr:colOff>40822</xdr:colOff>
      <xdr:row>747</xdr:row>
      <xdr:rowOff>158110</xdr:rowOff>
    </xdr:to>
    <xdr:sp macro="" textlink="">
      <xdr:nvSpPr>
        <xdr:cNvPr id="28" name="正方形/長方形 27"/>
        <xdr:cNvSpPr/>
      </xdr:nvSpPr>
      <xdr:spPr>
        <a:xfrm>
          <a:off x="3546663" y="49842965"/>
          <a:ext cx="2209159" cy="3350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○百万円（４７局）</a:t>
          </a:r>
        </a:p>
      </xdr:txBody>
    </xdr:sp>
    <xdr:clientData/>
  </xdr:twoCellAnchor>
  <xdr:twoCellAnchor>
    <xdr:from>
      <xdr:col>34</xdr:col>
      <xdr:colOff>171291</xdr:colOff>
      <xdr:row>746</xdr:row>
      <xdr:rowOff>244929</xdr:rowOff>
    </xdr:from>
    <xdr:to>
      <xdr:col>40</xdr:col>
      <xdr:colOff>136072</xdr:colOff>
      <xdr:row>747</xdr:row>
      <xdr:rowOff>194715</xdr:rowOff>
    </xdr:to>
    <xdr:sp macro="" textlink="">
      <xdr:nvSpPr>
        <xdr:cNvPr id="29" name="正方形/長方形 28"/>
        <xdr:cNvSpPr/>
      </xdr:nvSpPr>
      <xdr:spPr>
        <a:xfrm>
          <a:off x="7110934" y="49911000"/>
          <a:ext cx="1189424" cy="3035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０．９百万円</a:t>
          </a:r>
        </a:p>
      </xdr:txBody>
    </xdr:sp>
    <xdr:clientData/>
  </xdr:twoCellAnchor>
  <xdr:twoCellAnchor>
    <xdr:from>
      <xdr:col>30</xdr:col>
      <xdr:colOff>122464</xdr:colOff>
      <xdr:row>18</xdr:row>
      <xdr:rowOff>27216</xdr:rowOff>
    </xdr:from>
    <xdr:to>
      <xdr:col>34</xdr:col>
      <xdr:colOff>98035</xdr:colOff>
      <xdr:row>19</xdr:row>
      <xdr:rowOff>2251</xdr:rowOff>
    </xdr:to>
    <xdr:sp macro="" textlink="">
      <xdr:nvSpPr>
        <xdr:cNvPr id="16" name="正方形/長方形 15"/>
        <xdr:cNvSpPr/>
      </xdr:nvSpPr>
      <xdr:spPr>
        <a:xfrm>
          <a:off x="6245678" y="8069037"/>
          <a:ext cx="792000" cy="288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集計中</a:t>
          </a:r>
          <a:endParaRPr kumimoji="1" lang="en-US" altLang="ja-JP" sz="1200"/>
        </a:p>
      </xdr:txBody>
    </xdr:sp>
    <xdr:clientData/>
  </xdr:twoCellAnchor>
  <xdr:twoCellAnchor>
    <xdr:from>
      <xdr:col>38</xdr:col>
      <xdr:colOff>27214</xdr:colOff>
      <xdr:row>115</xdr:row>
      <xdr:rowOff>54428</xdr:rowOff>
    </xdr:from>
    <xdr:to>
      <xdr:col>42</xdr:col>
      <xdr:colOff>2785</xdr:colOff>
      <xdr:row>115</xdr:row>
      <xdr:rowOff>342428</xdr:rowOff>
    </xdr:to>
    <xdr:sp macro="" textlink="">
      <xdr:nvSpPr>
        <xdr:cNvPr id="30" name="正方形/長方形 29"/>
        <xdr:cNvSpPr/>
      </xdr:nvSpPr>
      <xdr:spPr>
        <a:xfrm>
          <a:off x="7783285" y="15376071"/>
          <a:ext cx="792000" cy="288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集計中</a:t>
          </a:r>
          <a:endParaRPr kumimoji="1" lang="en-US" altLang="ja-JP" sz="1200"/>
        </a:p>
      </xdr:txBody>
    </xdr:sp>
    <xdr:clientData/>
  </xdr:twoCellAnchor>
  <xdr:twoCellAnchor>
    <xdr:from>
      <xdr:col>38</xdr:col>
      <xdr:colOff>13607</xdr:colOff>
      <xdr:row>116</xdr:row>
      <xdr:rowOff>136070</xdr:rowOff>
    </xdr:from>
    <xdr:to>
      <xdr:col>41</xdr:col>
      <xdr:colOff>193285</xdr:colOff>
      <xdr:row>116</xdr:row>
      <xdr:rowOff>424070</xdr:rowOff>
    </xdr:to>
    <xdr:sp macro="" textlink="">
      <xdr:nvSpPr>
        <xdr:cNvPr id="31" name="正方形/長方形 30"/>
        <xdr:cNvSpPr/>
      </xdr:nvSpPr>
      <xdr:spPr>
        <a:xfrm>
          <a:off x="7769678" y="15035891"/>
          <a:ext cx="792000" cy="288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集計中</a:t>
          </a:r>
          <a:endParaRPr kumimoji="1" lang="en-US" altLang="ja-JP" sz="1200"/>
        </a:p>
      </xdr:txBody>
    </xdr:sp>
    <xdr:clientData/>
  </xdr:twoCellAnchor>
  <xdr:twoCellAnchor>
    <xdr:from>
      <xdr:col>38</xdr:col>
      <xdr:colOff>27214</xdr:colOff>
      <xdr:row>133</xdr:row>
      <xdr:rowOff>122464</xdr:rowOff>
    </xdr:from>
    <xdr:to>
      <xdr:col>42</xdr:col>
      <xdr:colOff>2785</xdr:colOff>
      <xdr:row>133</xdr:row>
      <xdr:rowOff>410464</xdr:rowOff>
    </xdr:to>
    <xdr:sp macro="" textlink="">
      <xdr:nvSpPr>
        <xdr:cNvPr id="32" name="正方形/長方形 31"/>
        <xdr:cNvSpPr/>
      </xdr:nvSpPr>
      <xdr:spPr>
        <a:xfrm>
          <a:off x="7783285" y="17240250"/>
          <a:ext cx="792000" cy="288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集計中</a:t>
          </a:r>
          <a:endParaRPr kumimoji="1" lang="en-US" altLang="ja-JP" sz="1200"/>
        </a:p>
      </xdr:txBody>
    </xdr:sp>
    <xdr:clientData/>
  </xdr:twoCellAnchor>
  <xdr:twoCellAnchor>
    <xdr:from>
      <xdr:col>38</xdr:col>
      <xdr:colOff>27214</xdr:colOff>
      <xdr:row>137</xdr:row>
      <xdr:rowOff>108857</xdr:rowOff>
    </xdr:from>
    <xdr:to>
      <xdr:col>42</xdr:col>
      <xdr:colOff>2785</xdr:colOff>
      <xdr:row>137</xdr:row>
      <xdr:rowOff>396857</xdr:rowOff>
    </xdr:to>
    <xdr:sp macro="" textlink="">
      <xdr:nvSpPr>
        <xdr:cNvPr id="33" name="正方形/長方形 32"/>
        <xdr:cNvSpPr/>
      </xdr:nvSpPr>
      <xdr:spPr>
        <a:xfrm>
          <a:off x="7783285" y="18723428"/>
          <a:ext cx="792000" cy="288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集計中</a:t>
          </a:r>
          <a:endParaRPr kumimoji="1" lang="en-US" altLang="ja-JP" sz="1200"/>
        </a:p>
      </xdr:txBody>
    </xdr:sp>
    <xdr:clientData/>
  </xdr:twoCellAnchor>
  <xdr:twoCellAnchor>
    <xdr:from>
      <xdr:col>15</xdr:col>
      <xdr:colOff>149679</xdr:colOff>
      <xdr:row>780</xdr:row>
      <xdr:rowOff>190500</xdr:rowOff>
    </xdr:from>
    <xdr:to>
      <xdr:col>19</xdr:col>
      <xdr:colOff>125250</xdr:colOff>
      <xdr:row>781</xdr:row>
      <xdr:rowOff>165536</xdr:rowOff>
    </xdr:to>
    <xdr:sp macro="" textlink="">
      <xdr:nvSpPr>
        <xdr:cNvPr id="34" name="正方形/長方形 33"/>
        <xdr:cNvSpPr/>
      </xdr:nvSpPr>
      <xdr:spPr>
        <a:xfrm>
          <a:off x="3211286" y="53625750"/>
          <a:ext cx="792000" cy="288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集計中</a:t>
          </a:r>
          <a:endParaRPr kumimoji="1" lang="en-US" altLang="ja-JP" sz="1200"/>
        </a:p>
      </xdr:txBody>
    </xdr:sp>
    <xdr:clientData/>
  </xdr:twoCellAnchor>
  <xdr:twoCellAnchor>
    <xdr:from>
      <xdr:col>3</xdr:col>
      <xdr:colOff>190500</xdr:colOff>
      <xdr:row>836</xdr:row>
      <xdr:rowOff>163284</xdr:rowOff>
    </xdr:from>
    <xdr:to>
      <xdr:col>7</xdr:col>
      <xdr:colOff>166071</xdr:colOff>
      <xdr:row>845</xdr:row>
      <xdr:rowOff>149679</xdr:rowOff>
    </xdr:to>
    <xdr:sp macro="" textlink="">
      <xdr:nvSpPr>
        <xdr:cNvPr id="35" name="正方形/長方形 34"/>
        <xdr:cNvSpPr/>
      </xdr:nvSpPr>
      <xdr:spPr>
        <a:xfrm>
          <a:off x="802821" y="59041391"/>
          <a:ext cx="792000" cy="341539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t>集計中</a:t>
          </a:r>
          <a:endParaRPr kumimoji="1" lang="en-US" altLang="ja-JP" sz="1200"/>
        </a:p>
      </xdr:txBody>
    </xdr:sp>
    <xdr:clientData/>
  </xdr:twoCellAnchor>
  <xdr:twoCellAnchor>
    <xdr:from>
      <xdr:col>30</xdr:col>
      <xdr:colOff>40821</xdr:colOff>
      <xdr:row>711</xdr:row>
      <xdr:rowOff>40821</xdr:rowOff>
    </xdr:from>
    <xdr:to>
      <xdr:col>34</xdr:col>
      <xdr:colOff>16392</xdr:colOff>
      <xdr:row>711</xdr:row>
      <xdr:rowOff>328821</xdr:rowOff>
    </xdr:to>
    <xdr:sp macro="" textlink="">
      <xdr:nvSpPr>
        <xdr:cNvPr id="36" name="正方形/長方形 35"/>
        <xdr:cNvSpPr/>
      </xdr:nvSpPr>
      <xdr:spPr>
        <a:xfrm>
          <a:off x="6164035" y="34779857"/>
          <a:ext cx="792000" cy="288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集計中</a:t>
          </a:r>
          <a:endParaRPr kumimoji="1" lang="en-US" altLang="ja-JP" sz="1200"/>
        </a:p>
      </xdr:txBody>
    </xdr:sp>
    <xdr:clientData/>
  </xdr:twoCellAnchor>
  <xdr:twoCellAnchor>
    <xdr:from>
      <xdr:col>15</xdr:col>
      <xdr:colOff>136071</xdr:colOff>
      <xdr:row>741</xdr:row>
      <xdr:rowOff>68036</xdr:rowOff>
    </xdr:from>
    <xdr:to>
      <xdr:col>19</xdr:col>
      <xdr:colOff>111642</xdr:colOff>
      <xdr:row>742</xdr:row>
      <xdr:rowOff>2250</xdr:rowOff>
    </xdr:to>
    <xdr:sp macro="" textlink="">
      <xdr:nvSpPr>
        <xdr:cNvPr id="39" name="正方形/長方形 38"/>
        <xdr:cNvSpPr/>
      </xdr:nvSpPr>
      <xdr:spPr>
        <a:xfrm>
          <a:off x="3197678" y="47924357"/>
          <a:ext cx="792000" cy="288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集計中</a:t>
          </a:r>
          <a:endParaRPr kumimoji="1" lang="en-US" altLang="ja-JP" sz="1200"/>
        </a:p>
      </xdr:txBody>
    </xdr:sp>
    <xdr:clientData/>
  </xdr:twoCellAnchor>
  <xdr:twoCellAnchor>
    <xdr:from>
      <xdr:col>46</xdr:col>
      <xdr:colOff>176893</xdr:colOff>
      <xdr:row>134</xdr:row>
      <xdr:rowOff>108857</xdr:rowOff>
    </xdr:from>
    <xdr:to>
      <xdr:col>49</xdr:col>
      <xdr:colOff>356572</xdr:colOff>
      <xdr:row>134</xdr:row>
      <xdr:rowOff>396857</xdr:rowOff>
    </xdr:to>
    <xdr:sp macro="" textlink="">
      <xdr:nvSpPr>
        <xdr:cNvPr id="40" name="正方形/長方形 39"/>
        <xdr:cNvSpPr/>
      </xdr:nvSpPr>
      <xdr:spPr>
        <a:xfrm>
          <a:off x="9565822" y="17730107"/>
          <a:ext cx="792000" cy="288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検討中</a:t>
          </a:r>
          <a:endParaRPr kumimoji="1" lang="en-US" altLang="ja-JP" sz="1200"/>
        </a:p>
      </xdr:txBody>
    </xdr:sp>
    <xdr:clientData/>
  </xdr:twoCellAnchor>
  <xdr:twoCellAnchor>
    <xdr:from>
      <xdr:col>46</xdr:col>
      <xdr:colOff>176893</xdr:colOff>
      <xdr:row>138</xdr:row>
      <xdr:rowOff>81643</xdr:rowOff>
    </xdr:from>
    <xdr:to>
      <xdr:col>49</xdr:col>
      <xdr:colOff>356572</xdr:colOff>
      <xdr:row>138</xdr:row>
      <xdr:rowOff>369643</xdr:rowOff>
    </xdr:to>
    <xdr:sp macro="" textlink="">
      <xdr:nvSpPr>
        <xdr:cNvPr id="41" name="正方形/長方形 40"/>
        <xdr:cNvSpPr/>
      </xdr:nvSpPr>
      <xdr:spPr>
        <a:xfrm>
          <a:off x="9565822" y="19199679"/>
          <a:ext cx="792000" cy="288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検討中</a:t>
          </a:r>
          <a:endParaRPr kumimoji="1" lang="en-US" altLang="ja-JP" sz="1200"/>
        </a:p>
      </xdr:txBody>
    </xdr:sp>
    <xdr:clientData/>
  </xdr:twoCellAnchor>
  <xdr:twoCellAnchor>
    <xdr:from>
      <xdr:col>14</xdr:col>
      <xdr:colOff>122464</xdr:colOff>
      <xdr:row>744</xdr:row>
      <xdr:rowOff>190499</xdr:rowOff>
    </xdr:from>
    <xdr:to>
      <xdr:col>19</xdr:col>
      <xdr:colOff>190499</xdr:colOff>
      <xdr:row>745</xdr:row>
      <xdr:rowOff>193701</xdr:rowOff>
    </xdr:to>
    <xdr:sp macro="" textlink="">
      <xdr:nvSpPr>
        <xdr:cNvPr id="42" name="正方形/長方形 41"/>
        <xdr:cNvSpPr/>
      </xdr:nvSpPr>
      <xdr:spPr>
        <a:xfrm>
          <a:off x="2979964" y="49148999"/>
          <a:ext cx="1088571" cy="35698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rPr>
            <a:t>予算示達</a:t>
          </a:r>
        </a:p>
      </xdr:txBody>
    </xdr:sp>
    <xdr:clientData/>
  </xdr:twoCellAnchor>
  <xdr:twoCellAnchor>
    <xdr:from>
      <xdr:col>29</xdr:col>
      <xdr:colOff>27215</xdr:colOff>
      <xdr:row>744</xdr:row>
      <xdr:rowOff>231320</xdr:rowOff>
    </xdr:from>
    <xdr:to>
      <xdr:col>37</xdr:col>
      <xdr:colOff>190501</xdr:colOff>
      <xdr:row>745</xdr:row>
      <xdr:rowOff>234522</xdr:rowOff>
    </xdr:to>
    <xdr:sp macro="" textlink="">
      <xdr:nvSpPr>
        <xdr:cNvPr id="47" name="正方形/長方形 46"/>
        <xdr:cNvSpPr/>
      </xdr:nvSpPr>
      <xdr:spPr>
        <a:xfrm>
          <a:off x="5946322" y="49189820"/>
          <a:ext cx="1796143" cy="35698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rPr>
            <a:t>［随意契約（少額）］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Q138" sqref="AQ138:AT1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379</v>
      </c>
      <c r="AT2" s="942"/>
      <c r="AU2" s="942"/>
      <c r="AV2" s="52" t="str">
        <f>IF(AW2="", "", "-")</f>
        <v/>
      </c>
      <c r="AW2" s="913"/>
      <c r="AX2" s="913"/>
    </row>
    <row r="3" spans="1:50" ht="21" customHeight="1" thickBot="1" x14ac:dyDescent="0.2">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566</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570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149</v>
      </c>
      <c r="H5" s="843"/>
      <c r="I5" s="843"/>
      <c r="J5" s="843"/>
      <c r="K5" s="843"/>
      <c r="L5" s="843"/>
      <c r="M5" s="844" t="s">
        <v>66</v>
      </c>
      <c r="N5" s="845"/>
      <c r="O5" s="845"/>
      <c r="P5" s="845"/>
      <c r="Q5" s="845"/>
      <c r="R5" s="846"/>
      <c r="S5" s="847" t="s">
        <v>131</v>
      </c>
      <c r="T5" s="843"/>
      <c r="U5" s="843"/>
      <c r="V5" s="843"/>
      <c r="W5" s="843"/>
      <c r="X5" s="848"/>
      <c r="Y5" s="701" t="s">
        <v>3</v>
      </c>
      <c r="Z5" s="540"/>
      <c r="AA5" s="540"/>
      <c r="AB5" s="540"/>
      <c r="AC5" s="540"/>
      <c r="AD5" s="541"/>
      <c r="AE5" s="702" t="s">
        <v>550</v>
      </c>
      <c r="AF5" s="702"/>
      <c r="AG5" s="702"/>
      <c r="AH5" s="702"/>
      <c r="AI5" s="702"/>
      <c r="AJ5" s="702"/>
      <c r="AK5" s="702"/>
      <c r="AL5" s="702"/>
      <c r="AM5" s="702"/>
      <c r="AN5" s="702"/>
      <c r="AO5" s="702"/>
      <c r="AP5" s="703"/>
      <c r="AQ5" s="704" t="s">
        <v>551</v>
      </c>
      <c r="AR5" s="705"/>
      <c r="AS5" s="705"/>
      <c r="AT5" s="705"/>
      <c r="AU5" s="705"/>
      <c r="AV5" s="705"/>
      <c r="AW5" s="705"/>
      <c r="AX5" s="706"/>
    </row>
    <row r="6" spans="1:50" ht="39" customHeight="1" x14ac:dyDescent="0.15">
      <c r="A6" s="709" t="s">
        <v>4</v>
      </c>
      <c r="B6" s="710"/>
      <c r="C6" s="710"/>
      <c r="D6" s="710"/>
      <c r="E6" s="710"/>
      <c r="F6" s="710"/>
      <c r="G6" s="392" t="str">
        <f>入力規則等!F39</f>
        <v>労働保険特別会計労災勘定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82.5" customHeight="1" x14ac:dyDescent="0.15">
      <c r="A7" s="492" t="s">
        <v>22</v>
      </c>
      <c r="B7" s="493"/>
      <c r="C7" s="493"/>
      <c r="D7" s="493"/>
      <c r="E7" s="493"/>
      <c r="F7" s="494"/>
      <c r="G7" s="495" t="s">
        <v>571</v>
      </c>
      <c r="H7" s="496"/>
      <c r="I7" s="496"/>
      <c r="J7" s="496"/>
      <c r="K7" s="496"/>
      <c r="L7" s="496"/>
      <c r="M7" s="496"/>
      <c r="N7" s="496"/>
      <c r="O7" s="496"/>
      <c r="P7" s="496"/>
      <c r="Q7" s="496"/>
      <c r="R7" s="496"/>
      <c r="S7" s="496"/>
      <c r="T7" s="496"/>
      <c r="U7" s="496"/>
      <c r="V7" s="496"/>
      <c r="W7" s="496"/>
      <c r="X7" s="497"/>
      <c r="Y7" s="924" t="s">
        <v>547</v>
      </c>
      <c r="Z7" s="440"/>
      <c r="AA7" s="440"/>
      <c r="AB7" s="440"/>
      <c r="AC7" s="440"/>
      <c r="AD7" s="925"/>
      <c r="AE7" s="914" t="s">
        <v>572</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2" t="s">
        <v>389</v>
      </c>
      <c r="B8" s="493"/>
      <c r="C8" s="493"/>
      <c r="D8" s="493"/>
      <c r="E8" s="493"/>
      <c r="F8" s="494"/>
      <c r="G8" s="943" t="str">
        <f>入力規則等!A26</f>
        <v>男女共同参画</v>
      </c>
      <c r="H8" s="723"/>
      <c r="I8" s="723"/>
      <c r="J8" s="723"/>
      <c r="K8" s="723"/>
      <c r="L8" s="723"/>
      <c r="M8" s="723"/>
      <c r="N8" s="723"/>
      <c r="O8" s="723"/>
      <c r="P8" s="723"/>
      <c r="Q8" s="723"/>
      <c r="R8" s="723"/>
      <c r="S8" s="723"/>
      <c r="T8" s="723"/>
      <c r="U8" s="723"/>
      <c r="V8" s="723"/>
      <c r="W8" s="723"/>
      <c r="X8" s="944"/>
      <c r="Y8" s="849" t="s">
        <v>390</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574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3"/>
      <c r="H12" s="764"/>
      <c r="I12" s="764"/>
      <c r="J12" s="764"/>
      <c r="K12" s="764"/>
      <c r="L12" s="764"/>
      <c r="M12" s="764"/>
      <c r="N12" s="764"/>
      <c r="O12" s="764"/>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535</v>
      </c>
      <c r="AL12" s="413"/>
      <c r="AM12" s="413"/>
      <c r="AN12" s="413"/>
      <c r="AO12" s="413"/>
      <c r="AP12" s="413"/>
      <c r="AQ12" s="414"/>
      <c r="AR12" s="412" t="s">
        <v>536</v>
      </c>
      <c r="AS12" s="413"/>
      <c r="AT12" s="413"/>
      <c r="AU12" s="413"/>
      <c r="AV12" s="413"/>
      <c r="AW12" s="413"/>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14</v>
      </c>
      <c r="Q13" s="661"/>
      <c r="R13" s="661"/>
      <c r="S13" s="661"/>
      <c r="T13" s="661"/>
      <c r="U13" s="661"/>
      <c r="V13" s="662"/>
      <c r="W13" s="660">
        <v>14</v>
      </c>
      <c r="X13" s="661"/>
      <c r="Y13" s="661"/>
      <c r="Z13" s="661"/>
      <c r="AA13" s="661"/>
      <c r="AB13" s="661"/>
      <c r="AC13" s="662"/>
      <c r="AD13" s="660">
        <v>14</v>
      </c>
      <c r="AE13" s="661"/>
      <c r="AF13" s="661"/>
      <c r="AG13" s="661"/>
      <c r="AH13" s="661"/>
      <c r="AI13" s="661"/>
      <c r="AJ13" s="662"/>
      <c r="AK13" s="660">
        <v>14</v>
      </c>
      <c r="AL13" s="661"/>
      <c r="AM13" s="661"/>
      <c r="AN13" s="661"/>
      <c r="AO13" s="661"/>
      <c r="AP13" s="661"/>
      <c r="AQ13" s="662"/>
      <c r="AR13" s="921"/>
      <c r="AS13" s="922"/>
      <c r="AT13" s="922"/>
      <c r="AU13" s="922"/>
      <c r="AV13" s="922"/>
      <c r="AW13" s="922"/>
      <c r="AX13" s="923"/>
    </row>
    <row r="14" spans="1:50" ht="21" customHeight="1" x14ac:dyDescent="0.15">
      <c r="A14" s="617"/>
      <c r="B14" s="618"/>
      <c r="C14" s="618"/>
      <c r="D14" s="618"/>
      <c r="E14" s="618"/>
      <c r="F14" s="619"/>
      <c r="G14" s="728"/>
      <c r="H14" s="729"/>
      <c r="I14" s="714" t="s">
        <v>8</v>
      </c>
      <c r="J14" s="765"/>
      <c r="K14" s="765"/>
      <c r="L14" s="765"/>
      <c r="M14" s="765"/>
      <c r="N14" s="765"/>
      <c r="O14" s="766"/>
      <c r="P14" s="660" t="s">
        <v>553</v>
      </c>
      <c r="Q14" s="661"/>
      <c r="R14" s="661"/>
      <c r="S14" s="661"/>
      <c r="T14" s="661"/>
      <c r="U14" s="661"/>
      <c r="V14" s="662"/>
      <c r="W14" s="660" t="s">
        <v>553</v>
      </c>
      <c r="X14" s="661"/>
      <c r="Y14" s="661"/>
      <c r="Z14" s="661"/>
      <c r="AA14" s="661"/>
      <c r="AB14" s="661"/>
      <c r="AC14" s="662"/>
      <c r="AD14" s="660" t="s">
        <v>553</v>
      </c>
      <c r="AE14" s="661"/>
      <c r="AF14" s="661"/>
      <c r="AG14" s="661"/>
      <c r="AH14" s="661"/>
      <c r="AI14" s="661"/>
      <c r="AJ14" s="662"/>
      <c r="AK14" s="660" t="s">
        <v>553</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553</v>
      </c>
      <c r="Q15" s="661"/>
      <c r="R15" s="661"/>
      <c r="S15" s="661"/>
      <c r="T15" s="661"/>
      <c r="U15" s="661"/>
      <c r="V15" s="662"/>
      <c r="W15" s="660" t="s">
        <v>553</v>
      </c>
      <c r="X15" s="661"/>
      <c r="Y15" s="661"/>
      <c r="Z15" s="661"/>
      <c r="AA15" s="661"/>
      <c r="AB15" s="661"/>
      <c r="AC15" s="662"/>
      <c r="AD15" s="660" t="s">
        <v>553</v>
      </c>
      <c r="AE15" s="661"/>
      <c r="AF15" s="661"/>
      <c r="AG15" s="661"/>
      <c r="AH15" s="661"/>
      <c r="AI15" s="661"/>
      <c r="AJ15" s="662"/>
      <c r="AK15" s="660" t="s">
        <v>553</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553</v>
      </c>
      <c r="Q16" s="661"/>
      <c r="R16" s="661"/>
      <c r="S16" s="661"/>
      <c r="T16" s="661"/>
      <c r="U16" s="661"/>
      <c r="V16" s="662"/>
      <c r="W16" s="660" t="s">
        <v>553</v>
      </c>
      <c r="X16" s="661"/>
      <c r="Y16" s="661"/>
      <c r="Z16" s="661"/>
      <c r="AA16" s="661"/>
      <c r="AB16" s="661"/>
      <c r="AC16" s="662"/>
      <c r="AD16" s="660" t="s">
        <v>553</v>
      </c>
      <c r="AE16" s="661"/>
      <c r="AF16" s="661"/>
      <c r="AG16" s="661"/>
      <c r="AH16" s="661"/>
      <c r="AI16" s="661"/>
      <c r="AJ16" s="662"/>
      <c r="AK16" s="660" t="s">
        <v>553</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553</v>
      </c>
      <c r="Q17" s="661"/>
      <c r="R17" s="661"/>
      <c r="S17" s="661"/>
      <c r="T17" s="661"/>
      <c r="U17" s="661"/>
      <c r="V17" s="662"/>
      <c r="W17" s="660" t="s">
        <v>553</v>
      </c>
      <c r="X17" s="661"/>
      <c r="Y17" s="661"/>
      <c r="Z17" s="661"/>
      <c r="AA17" s="661"/>
      <c r="AB17" s="661"/>
      <c r="AC17" s="662"/>
      <c r="AD17" s="660" t="s">
        <v>553</v>
      </c>
      <c r="AE17" s="661"/>
      <c r="AF17" s="661"/>
      <c r="AG17" s="661"/>
      <c r="AH17" s="661"/>
      <c r="AI17" s="661"/>
      <c r="AJ17" s="662"/>
      <c r="AK17" s="660" t="s">
        <v>553</v>
      </c>
      <c r="AL17" s="661"/>
      <c r="AM17" s="661"/>
      <c r="AN17" s="661"/>
      <c r="AO17" s="661"/>
      <c r="AP17" s="661"/>
      <c r="AQ17" s="662"/>
      <c r="AR17" s="919"/>
      <c r="AS17" s="919"/>
      <c r="AT17" s="919"/>
      <c r="AU17" s="919"/>
      <c r="AV17" s="919"/>
      <c r="AW17" s="919"/>
      <c r="AX17" s="920"/>
    </row>
    <row r="18" spans="1:50" ht="24.75" customHeight="1" x14ac:dyDescent="0.15">
      <c r="A18" s="617"/>
      <c r="B18" s="618"/>
      <c r="C18" s="618"/>
      <c r="D18" s="618"/>
      <c r="E18" s="618"/>
      <c r="F18" s="619"/>
      <c r="G18" s="730"/>
      <c r="H18" s="731"/>
      <c r="I18" s="719" t="s">
        <v>20</v>
      </c>
      <c r="J18" s="720"/>
      <c r="K18" s="720"/>
      <c r="L18" s="720"/>
      <c r="M18" s="720"/>
      <c r="N18" s="720"/>
      <c r="O18" s="721"/>
      <c r="P18" s="881">
        <f>SUM(P13:V17)</f>
        <v>14</v>
      </c>
      <c r="Q18" s="882"/>
      <c r="R18" s="882"/>
      <c r="S18" s="882"/>
      <c r="T18" s="882"/>
      <c r="U18" s="882"/>
      <c r="V18" s="883"/>
      <c r="W18" s="881">
        <f>SUM(W13:AC17)</f>
        <v>14</v>
      </c>
      <c r="X18" s="882"/>
      <c r="Y18" s="882"/>
      <c r="Z18" s="882"/>
      <c r="AA18" s="882"/>
      <c r="AB18" s="882"/>
      <c r="AC18" s="883"/>
      <c r="AD18" s="881">
        <f>SUM(AD13:AJ17)</f>
        <v>14</v>
      </c>
      <c r="AE18" s="882"/>
      <c r="AF18" s="882"/>
      <c r="AG18" s="882"/>
      <c r="AH18" s="882"/>
      <c r="AI18" s="882"/>
      <c r="AJ18" s="883"/>
      <c r="AK18" s="881">
        <f>SUM(AK13:AQ17)</f>
        <v>14</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8</v>
      </c>
      <c r="Q19" s="661"/>
      <c r="R19" s="661"/>
      <c r="S19" s="661"/>
      <c r="T19" s="661"/>
      <c r="U19" s="661"/>
      <c r="V19" s="662"/>
      <c r="W19" s="660">
        <v>7</v>
      </c>
      <c r="X19" s="661"/>
      <c r="Y19" s="661"/>
      <c r="Z19" s="661"/>
      <c r="AA19" s="661"/>
      <c r="AB19" s="661"/>
      <c r="AC19" s="662"/>
      <c r="AD19" s="660"/>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79" t="s">
        <v>10</v>
      </c>
      <c r="H20" s="880"/>
      <c r="I20" s="880"/>
      <c r="J20" s="880"/>
      <c r="K20" s="880"/>
      <c r="L20" s="880"/>
      <c r="M20" s="880"/>
      <c r="N20" s="880"/>
      <c r="O20" s="880"/>
      <c r="P20" s="312">
        <f>IF(P18=0, "-", SUM(P19)/P18)</f>
        <v>0.5714285714285714</v>
      </c>
      <c r="Q20" s="312"/>
      <c r="R20" s="312"/>
      <c r="S20" s="312"/>
      <c r="T20" s="312"/>
      <c r="U20" s="312"/>
      <c r="V20" s="312"/>
      <c r="W20" s="312">
        <f t="shared" ref="W20" si="0">IF(W18=0, "-", SUM(W19)/W18)</f>
        <v>0.5</v>
      </c>
      <c r="X20" s="312"/>
      <c r="Y20" s="312"/>
      <c r="Z20" s="312"/>
      <c r="AA20" s="312"/>
      <c r="AB20" s="312"/>
      <c r="AC20" s="312"/>
      <c r="AD20" s="312">
        <f t="shared" ref="AD20" si="1">IF(AD18=0, "-", SUM(AD19)/AD18)</f>
        <v>0</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2"/>
      <c r="B21" s="853"/>
      <c r="C21" s="853"/>
      <c r="D21" s="853"/>
      <c r="E21" s="853"/>
      <c r="F21" s="948"/>
      <c r="G21" s="310" t="s">
        <v>497</v>
      </c>
      <c r="H21" s="311"/>
      <c r="I21" s="311"/>
      <c r="J21" s="311"/>
      <c r="K21" s="311"/>
      <c r="L21" s="311"/>
      <c r="M21" s="311"/>
      <c r="N21" s="311"/>
      <c r="O21" s="311"/>
      <c r="P21" s="312">
        <f>IF(P19=0, "-", SUM(P19)/SUM(P13,P14))</f>
        <v>0.5714285714285714</v>
      </c>
      <c r="Q21" s="312"/>
      <c r="R21" s="312"/>
      <c r="S21" s="312"/>
      <c r="T21" s="312"/>
      <c r="U21" s="312"/>
      <c r="V21" s="312"/>
      <c r="W21" s="312">
        <f t="shared" ref="W21" si="2">IF(W19=0, "-", SUM(W19)/SUM(W13,W14))</f>
        <v>0.5</v>
      </c>
      <c r="X21" s="312"/>
      <c r="Y21" s="312"/>
      <c r="Z21" s="312"/>
      <c r="AA21" s="312"/>
      <c r="AB21" s="312"/>
      <c r="AC21" s="312"/>
      <c r="AD21" s="312" t="str">
        <f t="shared" ref="AD21" si="3">IF(AD19=0, "-", SUM(AD19)/SUM(AD13,AD14))</f>
        <v>-</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6" t="s">
        <v>539</v>
      </c>
      <c r="B22" s="967"/>
      <c r="C22" s="967"/>
      <c r="D22" s="967"/>
      <c r="E22" s="967"/>
      <c r="F22" s="968"/>
      <c r="G22" s="953" t="s">
        <v>474</v>
      </c>
      <c r="H22" s="216"/>
      <c r="I22" s="216"/>
      <c r="J22" s="216"/>
      <c r="K22" s="216"/>
      <c r="L22" s="216"/>
      <c r="M22" s="216"/>
      <c r="N22" s="216"/>
      <c r="O22" s="217"/>
      <c r="P22" s="938" t="s">
        <v>537</v>
      </c>
      <c r="Q22" s="216"/>
      <c r="R22" s="216"/>
      <c r="S22" s="216"/>
      <c r="T22" s="216"/>
      <c r="U22" s="216"/>
      <c r="V22" s="217"/>
      <c r="W22" s="938" t="s">
        <v>538</v>
      </c>
      <c r="X22" s="216"/>
      <c r="Y22" s="216"/>
      <c r="Z22" s="216"/>
      <c r="AA22" s="216"/>
      <c r="AB22" s="216"/>
      <c r="AC22" s="217"/>
      <c r="AD22" s="938" t="s">
        <v>473</v>
      </c>
      <c r="AE22" s="216"/>
      <c r="AF22" s="216"/>
      <c r="AG22" s="216"/>
      <c r="AH22" s="216"/>
      <c r="AI22" s="216"/>
      <c r="AJ22" s="216"/>
      <c r="AK22" s="216"/>
      <c r="AL22" s="216"/>
      <c r="AM22" s="216"/>
      <c r="AN22" s="216"/>
      <c r="AO22" s="216"/>
      <c r="AP22" s="216"/>
      <c r="AQ22" s="216"/>
      <c r="AR22" s="216"/>
      <c r="AS22" s="216"/>
      <c r="AT22" s="216"/>
      <c r="AU22" s="216"/>
      <c r="AV22" s="216"/>
      <c r="AW22" s="216"/>
      <c r="AX22" s="975"/>
    </row>
    <row r="23" spans="1:50" ht="25.5" customHeight="1" x14ac:dyDescent="0.15">
      <c r="A23" s="969"/>
      <c r="B23" s="970"/>
      <c r="C23" s="970"/>
      <c r="D23" s="970"/>
      <c r="E23" s="970"/>
      <c r="F23" s="971"/>
      <c r="G23" s="954" t="s">
        <v>575</v>
      </c>
      <c r="H23" s="955"/>
      <c r="I23" s="955"/>
      <c r="J23" s="955"/>
      <c r="K23" s="955"/>
      <c r="L23" s="955"/>
      <c r="M23" s="955"/>
      <c r="N23" s="955"/>
      <c r="O23" s="956"/>
      <c r="P23" s="921">
        <v>6.7</v>
      </c>
      <c r="Q23" s="922"/>
      <c r="R23" s="922"/>
      <c r="S23" s="922"/>
      <c r="T23" s="922"/>
      <c r="U23" s="922"/>
      <c r="V23" s="939"/>
      <c r="W23" s="921"/>
      <c r="X23" s="922"/>
      <c r="Y23" s="922"/>
      <c r="Z23" s="922"/>
      <c r="AA23" s="922"/>
      <c r="AB23" s="922"/>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554</v>
      </c>
      <c r="H24" s="958"/>
      <c r="I24" s="958"/>
      <c r="J24" s="958"/>
      <c r="K24" s="958"/>
      <c r="L24" s="958"/>
      <c r="M24" s="958"/>
      <c r="N24" s="958"/>
      <c r="O24" s="959"/>
      <c r="P24" s="660">
        <v>5</v>
      </c>
      <c r="Q24" s="661"/>
      <c r="R24" s="661"/>
      <c r="S24" s="661"/>
      <c r="T24" s="661"/>
      <c r="U24" s="661"/>
      <c r="V24" s="662"/>
      <c r="W24" s="660"/>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576</v>
      </c>
      <c r="H25" s="958"/>
      <c r="I25" s="958"/>
      <c r="J25" s="958"/>
      <c r="K25" s="958"/>
      <c r="L25" s="958"/>
      <c r="M25" s="958"/>
      <c r="N25" s="958"/>
      <c r="O25" s="959"/>
      <c r="P25" s="660">
        <v>2</v>
      </c>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577</v>
      </c>
      <c r="H26" s="958"/>
      <c r="I26" s="958"/>
      <c r="J26" s="958"/>
      <c r="K26" s="958"/>
      <c r="L26" s="958"/>
      <c r="M26" s="958"/>
      <c r="N26" s="958"/>
      <c r="O26" s="959"/>
      <c r="P26" s="660">
        <v>0.3</v>
      </c>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60"/>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f>P29-SUM(P23:P27)</f>
        <v>0</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14</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555</v>
      </c>
      <c r="AR31" s="194"/>
      <c r="AS31" s="127" t="s">
        <v>356</v>
      </c>
      <c r="AT31" s="128"/>
      <c r="AU31" s="193">
        <v>30</v>
      </c>
      <c r="AV31" s="193"/>
      <c r="AW31" s="395" t="s">
        <v>300</v>
      </c>
      <c r="AX31" s="396"/>
    </row>
    <row r="32" spans="1:50" ht="72.75" customHeight="1" x14ac:dyDescent="0.15">
      <c r="A32" s="400"/>
      <c r="B32" s="398"/>
      <c r="C32" s="398"/>
      <c r="D32" s="398"/>
      <c r="E32" s="398"/>
      <c r="F32" s="399"/>
      <c r="G32" s="561" t="s">
        <v>578</v>
      </c>
      <c r="H32" s="562"/>
      <c r="I32" s="562"/>
      <c r="J32" s="562"/>
      <c r="K32" s="562"/>
      <c r="L32" s="562"/>
      <c r="M32" s="562"/>
      <c r="N32" s="562"/>
      <c r="O32" s="563"/>
      <c r="P32" s="99" t="s">
        <v>619</v>
      </c>
      <c r="Q32" s="99"/>
      <c r="R32" s="99"/>
      <c r="S32" s="99"/>
      <c r="T32" s="99"/>
      <c r="U32" s="99"/>
      <c r="V32" s="99"/>
      <c r="W32" s="99"/>
      <c r="X32" s="100"/>
      <c r="Y32" s="468" t="s">
        <v>12</v>
      </c>
      <c r="Z32" s="528"/>
      <c r="AA32" s="529"/>
      <c r="AB32" s="458" t="s">
        <v>518</v>
      </c>
      <c r="AC32" s="458"/>
      <c r="AD32" s="458"/>
      <c r="AE32" s="212">
        <v>95.8</v>
      </c>
      <c r="AF32" s="213"/>
      <c r="AG32" s="213"/>
      <c r="AH32" s="213"/>
      <c r="AI32" s="212">
        <v>98.3</v>
      </c>
      <c r="AJ32" s="213"/>
      <c r="AK32" s="213"/>
      <c r="AL32" s="213"/>
      <c r="AM32" s="212">
        <v>98.4</v>
      </c>
      <c r="AN32" s="213"/>
      <c r="AO32" s="213"/>
      <c r="AP32" s="213"/>
      <c r="AQ32" s="334" t="s">
        <v>613</v>
      </c>
      <c r="AR32" s="201"/>
      <c r="AS32" s="201"/>
      <c r="AT32" s="335"/>
      <c r="AU32" s="213" t="s">
        <v>613</v>
      </c>
      <c r="AV32" s="213"/>
      <c r="AW32" s="213"/>
      <c r="AX32" s="215"/>
    </row>
    <row r="33" spans="1:50" ht="72.7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518</v>
      </c>
      <c r="AC33" s="520"/>
      <c r="AD33" s="520"/>
      <c r="AE33" s="212">
        <v>85</v>
      </c>
      <c r="AF33" s="213"/>
      <c r="AG33" s="213"/>
      <c r="AH33" s="213"/>
      <c r="AI33" s="212">
        <v>85</v>
      </c>
      <c r="AJ33" s="213"/>
      <c r="AK33" s="213"/>
      <c r="AL33" s="213"/>
      <c r="AM33" s="212">
        <v>85</v>
      </c>
      <c r="AN33" s="213"/>
      <c r="AO33" s="213"/>
      <c r="AP33" s="213"/>
      <c r="AQ33" s="334" t="s">
        <v>613</v>
      </c>
      <c r="AR33" s="201"/>
      <c r="AS33" s="201"/>
      <c r="AT33" s="335"/>
      <c r="AU33" s="213">
        <v>85</v>
      </c>
      <c r="AV33" s="213"/>
      <c r="AW33" s="213"/>
      <c r="AX33" s="215"/>
    </row>
    <row r="34" spans="1:50" ht="72.7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v>112.7</v>
      </c>
      <c r="AF34" s="213"/>
      <c r="AG34" s="213"/>
      <c r="AH34" s="213"/>
      <c r="AI34" s="212">
        <v>115.64705882352942</v>
      </c>
      <c r="AJ34" s="213"/>
      <c r="AK34" s="213"/>
      <c r="AL34" s="213"/>
      <c r="AM34" s="212">
        <v>115.8</v>
      </c>
      <c r="AN34" s="213"/>
      <c r="AO34" s="213"/>
      <c r="AP34" s="213"/>
      <c r="AQ34" s="334" t="s">
        <v>613</v>
      </c>
      <c r="AR34" s="201"/>
      <c r="AS34" s="201"/>
      <c r="AT34" s="335"/>
      <c r="AU34" s="213" t="s">
        <v>613</v>
      </c>
      <c r="AV34" s="213"/>
      <c r="AW34" s="213"/>
      <c r="AX34" s="215"/>
    </row>
    <row r="35" spans="1:50" ht="23.25" customHeight="1" x14ac:dyDescent="0.15">
      <c r="A35" s="220" t="s">
        <v>527</v>
      </c>
      <c r="B35" s="221"/>
      <c r="C35" s="221"/>
      <c r="D35" s="221"/>
      <c r="E35" s="221"/>
      <c r="F35" s="222"/>
      <c r="G35" s="226" t="s">
        <v>579</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3" t="s">
        <v>491</v>
      </c>
      <c r="B37" s="774"/>
      <c r="C37" s="774"/>
      <c r="D37" s="774"/>
      <c r="E37" s="774"/>
      <c r="F37" s="775"/>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12"/>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3" t="s">
        <v>491</v>
      </c>
      <c r="B44" s="774"/>
      <c r="C44" s="774"/>
      <c r="D44" s="774"/>
      <c r="E44" s="774"/>
      <c r="F44" s="775"/>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12"/>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6" t="s">
        <v>253</v>
      </c>
      <c r="AV51" s="926"/>
      <c r="AW51" s="926"/>
      <c r="AX51" s="927"/>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7" t="s">
        <v>14</v>
      </c>
      <c r="AC55" s="597"/>
      <c r="AD55" s="597"/>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6" t="s">
        <v>253</v>
      </c>
      <c r="AV58" s="926"/>
      <c r="AW58" s="926"/>
      <c r="AX58" s="927"/>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517</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517</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518</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516</v>
      </c>
      <c r="X70" s="305"/>
      <c r="Y70" s="264" t="s">
        <v>12</v>
      </c>
      <c r="Z70" s="264"/>
      <c r="AA70" s="265"/>
      <c r="AB70" s="266" t="s">
        <v>517</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517</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518</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12"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3"/>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4"/>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3"/>
      <c r="AF77" s="894"/>
      <c r="AG77" s="894"/>
      <c r="AH77" s="894"/>
      <c r="AI77" s="893"/>
      <c r="AJ77" s="894"/>
      <c r="AK77" s="894"/>
      <c r="AL77" s="894"/>
      <c r="AM77" s="893"/>
      <c r="AN77" s="894"/>
      <c r="AO77" s="894"/>
      <c r="AP77" s="894"/>
      <c r="AQ77" s="334"/>
      <c r="AR77" s="201"/>
      <c r="AS77" s="201"/>
      <c r="AT77" s="335"/>
      <c r="AU77" s="213"/>
      <c r="AV77" s="213"/>
      <c r="AW77" s="213"/>
      <c r="AX77" s="215"/>
    </row>
    <row r="78" spans="1:50" ht="69.75" hidden="1" customHeight="1" x14ac:dyDescent="0.15">
      <c r="A78" s="329" t="s">
        <v>530</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49"/>
    </row>
    <row r="80" spans="1:50" ht="18.75" hidden="1" customHeight="1" x14ac:dyDescent="0.15">
      <c r="A80" s="867"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548</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8"/>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8"/>
      <c r="B82" s="524"/>
      <c r="C82" s="425"/>
      <c r="D82" s="425"/>
      <c r="E82" s="425"/>
      <c r="F82" s="426"/>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4"/>
      <c r="C83" s="425"/>
      <c r="D83" s="425"/>
      <c r="E83" s="425"/>
      <c r="F83" s="426"/>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5"/>
      <c r="C84" s="526"/>
      <c r="D84" s="526"/>
      <c r="E84" s="526"/>
      <c r="F84" s="527"/>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8"/>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8"/>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8"/>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8"/>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7" t="s">
        <v>14</v>
      </c>
      <c r="AC89" s="597"/>
      <c r="AD89" s="597"/>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8"/>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68"/>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8"/>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8"/>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8"/>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7" t="s">
        <v>14</v>
      </c>
      <c r="AC94" s="597"/>
      <c r="AD94" s="597"/>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8"/>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8"/>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8"/>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8"/>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9"/>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8" t="s">
        <v>13</v>
      </c>
      <c r="Z99" s="899"/>
      <c r="AA99" s="900"/>
      <c r="AB99" s="895" t="s">
        <v>14</v>
      </c>
      <c r="AC99" s="896"/>
      <c r="AD99" s="897"/>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7"/>
      <c r="Z100" s="858"/>
      <c r="AA100" s="859"/>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540</v>
      </c>
      <c r="AV100" s="315"/>
      <c r="AW100" s="315"/>
      <c r="AX100" s="317"/>
    </row>
    <row r="101" spans="1:60" ht="53.25" customHeight="1" x14ac:dyDescent="0.15">
      <c r="A101" s="419"/>
      <c r="B101" s="420"/>
      <c r="C101" s="420"/>
      <c r="D101" s="420"/>
      <c r="E101" s="420"/>
      <c r="F101" s="421"/>
      <c r="G101" s="99" t="s">
        <v>580</v>
      </c>
      <c r="H101" s="99"/>
      <c r="I101" s="99"/>
      <c r="J101" s="99"/>
      <c r="K101" s="99"/>
      <c r="L101" s="99"/>
      <c r="M101" s="99"/>
      <c r="N101" s="99"/>
      <c r="O101" s="99"/>
      <c r="P101" s="99"/>
      <c r="Q101" s="99"/>
      <c r="R101" s="99"/>
      <c r="S101" s="99"/>
      <c r="T101" s="99"/>
      <c r="U101" s="99"/>
      <c r="V101" s="99"/>
      <c r="W101" s="99"/>
      <c r="X101" s="100"/>
      <c r="Y101" s="539" t="s">
        <v>55</v>
      </c>
      <c r="Z101" s="540"/>
      <c r="AA101" s="541"/>
      <c r="AB101" s="458" t="s">
        <v>556</v>
      </c>
      <c r="AC101" s="458"/>
      <c r="AD101" s="458"/>
      <c r="AE101" s="212">
        <v>954</v>
      </c>
      <c r="AF101" s="213"/>
      <c r="AG101" s="213"/>
      <c r="AH101" s="214"/>
      <c r="AI101" s="212">
        <v>866</v>
      </c>
      <c r="AJ101" s="213"/>
      <c r="AK101" s="213"/>
      <c r="AL101" s="214"/>
      <c r="AM101" s="212">
        <v>878</v>
      </c>
      <c r="AN101" s="213"/>
      <c r="AO101" s="213"/>
      <c r="AP101" s="214"/>
      <c r="AQ101" s="212" t="s">
        <v>613</v>
      </c>
      <c r="AR101" s="213"/>
      <c r="AS101" s="213"/>
      <c r="AT101" s="214"/>
      <c r="AU101" s="212"/>
      <c r="AV101" s="213"/>
      <c r="AW101" s="213"/>
      <c r="AX101" s="214"/>
    </row>
    <row r="102" spans="1:60" ht="43.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556</v>
      </c>
      <c r="AC102" s="458"/>
      <c r="AD102" s="458"/>
      <c r="AE102" s="415">
        <v>800</v>
      </c>
      <c r="AF102" s="415"/>
      <c r="AG102" s="415"/>
      <c r="AH102" s="415"/>
      <c r="AI102" s="415">
        <v>800</v>
      </c>
      <c r="AJ102" s="415"/>
      <c r="AK102" s="415"/>
      <c r="AL102" s="415"/>
      <c r="AM102" s="415">
        <v>800</v>
      </c>
      <c r="AN102" s="415"/>
      <c r="AO102" s="415"/>
      <c r="AP102" s="415"/>
      <c r="AQ102" s="267">
        <v>800</v>
      </c>
      <c r="AR102" s="268"/>
      <c r="AS102" s="268"/>
      <c r="AT102" s="313"/>
      <c r="AU102" s="267"/>
      <c r="AV102" s="268"/>
      <c r="AW102" s="268"/>
      <c r="AX102" s="313"/>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540</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540</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540</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540</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4" t="s">
        <v>541</v>
      </c>
      <c r="AR115" s="595"/>
      <c r="AS115" s="595"/>
      <c r="AT115" s="595"/>
      <c r="AU115" s="595"/>
      <c r="AV115" s="595"/>
      <c r="AW115" s="595"/>
      <c r="AX115" s="596"/>
    </row>
    <row r="116" spans="1:50" ht="30" customHeight="1" x14ac:dyDescent="0.15">
      <c r="A116" s="436"/>
      <c r="B116" s="437"/>
      <c r="C116" s="437"/>
      <c r="D116" s="437"/>
      <c r="E116" s="437"/>
      <c r="F116" s="438"/>
      <c r="G116" s="390" t="s">
        <v>581</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557</v>
      </c>
      <c r="AC116" s="460"/>
      <c r="AD116" s="461"/>
      <c r="AE116" s="212">
        <v>8680</v>
      </c>
      <c r="AF116" s="213"/>
      <c r="AG116" s="213"/>
      <c r="AH116" s="214"/>
      <c r="AI116" s="212">
        <v>7834</v>
      </c>
      <c r="AJ116" s="213"/>
      <c r="AK116" s="213"/>
      <c r="AL116" s="214"/>
      <c r="AM116" s="415"/>
      <c r="AN116" s="415"/>
      <c r="AO116" s="415"/>
      <c r="AP116" s="415"/>
      <c r="AQ116" s="212">
        <v>17559</v>
      </c>
      <c r="AR116" s="213"/>
      <c r="AS116" s="213"/>
      <c r="AT116" s="213"/>
      <c r="AU116" s="213"/>
      <c r="AV116" s="213"/>
      <c r="AW116" s="213"/>
      <c r="AX116" s="215"/>
    </row>
    <row r="117" spans="1:50" ht="40.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558</v>
      </c>
      <c r="AC117" s="470"/>
      <c r="AD117" s="471"/>
      <c r="AE117" s="591" t="s">
        <v>582</v>
      </c>
      <c r="AF117" s="592"/>
      <c r="AG117" s="592"/>
      <c r="AH117" s="593"/>
      <c r="AI117" s="591" t="s">
        <v>583</v>
      </c>
      <c r="AJ117" s="592"/>
      <c r="AK117" s="592"/>
      <c r="AL117" s="593"/>
      <c r="AM117" s="548"/>
      <c r="AN117" s="548"/>
      <c r="AO117" s="548"/>
      <c r="AP117" s="548"/>
      <c r="AQ117" s="548" t="s">
        <v>584</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4" t="s">
        <v>541</v>
      </c>
      <c r="AR118" s="595"/>
      <c r="AS118" s="595"/>
      <c r="AT118" s="595"/>
      <c r="AU118" s="595"/>
      <c r="AV118" s="595"/>
      <c r="AW118" s="595"/>
      <c r="AX118" s="596"/>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4" t="s">
        <v>541</v>
      </c>
      <c r="AR121" s="595"/>
      <c r="AS121" s="595"/>
      <c r="AT121" s="595"/>
      <c r="AU121" s="595"/>
      <c r="AV121" s="595"/>
      <c r="AW121" s="595"/>
      <c r="AX121" s="596"/>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4" t="s">
        <v>541</v>
      </c>
      <c r="AR124" s="595"/>
      <c r="AS124" s="595"/>
      <c r="AT124" s="595"/>
      <c r="AU124" s="595"/>
      <c r="AV124" s="595"/>
      <c r="AW124" s="595"/>
      <c r="AX124" s="596"/>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31"/>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2"/>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4"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8"/>
      <c r="Z127" s="929"/>
      <c r="AA127" s="930"/>
      <c r="AB127" s="241" t="s">
        <v>11</v>
      </c>
      <c r="AC127" s="242"/>
      <c r="AD127" s="243"/>
      <c r="AE127" s="412" t="s">
        <v>357</v>
      </c>
      <c r="AF127" s="413"/>
      <c r="AG127" s="413"/>
      <c r="AH127" s="414"/>
      <c r="AI127" s="412" t="s">
        <v>363</v>
      </c>
      <c r="AJ127" s="413"/>
      <c r="AK127" s="413"/>
      <c r="AL127" s="414"/>
      <c r="AM127" s="412" t="s">
        <v>472</v>
      </c>
      <c r="AN127" s="413"/>
      <c r="AO127" s="413"/>
      <c r="AP127" s="414"/>
      <c r="AQ127" s="594" t="s">
        <v>541</v>
      </c>
      <c r="AR127" s="595"/>
      <c r="AS127" s="595"/>
      <c r="AT127" s="595"/>
      <c r="AU127" s="595"/>
      <c r="AV127" s="595"/>
      <c r="AW127" s="595"/>
      <c r="AX127" s="596"/>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620</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585</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560</v>
      </c>
      <c r="AR133" s="193"/>
      <c r="AS133" s="127" t="s">
        <v>356</v>
      </c>
      <c r="AT133" s="128"/>
      <c r="AU133" s="194">
        <v>34</v>
      </c>
      <c r="AV133" s="194"/>
      <c r="AW133" s="127" t="s">
        <v>300</v>
      </c>
      <c r="AX133" s="189"/>
    </row>
    <row r="134" spans="1:50" ht="39.75" customHeight="1" x14ac:dyDescent="0.15">
      <c r="A134" s="183"/>
      <c r="B134" s="180"/>
      <c r="C134" s="174"/>
      <c r="D134" s="180"/>
      <c r="E134" s="174"/>
      <c r="F134" s="175"/>
      <c r="G134" s="98" t="s">
        <v>586</v>
      </c>
      <c r="H134" s="99"/>
      <c r="I134" s="99"/>
      <c r="J134" s="99"/>
      <c r="K134" s="99"/>
      <c r="L134" s="99"/>
      <c r="M134" s="99"/>
      <c r="N134" s="99"/>
      <c r="O134" s="99"/>
      <c r="P134" s="99"/>
      <c r="Q134" s="99"/>
      <c r="R134" s="99"/>
      <c r="S134" s="99"/>
      <c r="T134" s="99"/>
      <c r="U134" s="99"/>
      <c r="V134" s="99"/>
      <c r="W134" s="99"/>
      <c r="X134" s="100"/>
      <c r="Y134" s="195" t="s">
        <v>379</v>
      </c>
      <c r="Z134" s="196"/>
      <c r="AA134" s="197"/>
      <c r="AB134" s="198" t="s">
        <v>588</v>
      </c>
      <c r="AC134" s="199"/>
      <c r="AD134" s="199"/>
      <c r="AE134" s="200">
        <v>972</v>
      </c>
      <c r="AF134" s="201"/>
      <c r="AG134" s="201"/>
      <c r="AH134" s="201"/>
      <c r="AI134" s="200">
        <v>928</v>
      </c>
      <c r="AJ134" s="201"/>
      <c r="AK134" s="201"/>
      <c r="AL134" s="201"/>
      <c r="AM134" s="200"/>
      <c r="AN134" s="201"/>
      <c r="AO134" s="201"/>
      <c r="AP134" s="201"/>
      <c r="AQ134" s="200" t="s">
        <v>560</v>
      </c>
      <c r="AR134" s="201"/>
      <c r="AS134" s="201"/>
      <c r="AT134" s="201"/>
      <c r="AU134" s="200" t="s">
        <v>560</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588</v>
      </c>
      <c r="AC135" s="207"/>
      <c r="AD135" s="207"/>
      <c r="AE135" s="200" t="s">
        <v>559</v>
      </c>
      <c r="AF135" s="201"/>
      <c r="AG135" s="201"/>
      <c r="AH135" s="201"/>
      <c r="AI135" s="200" t="s">
        <v>466</v>
      </c>
      <c r="AJ135" s="201"/>
      <c r="AK135" s="201"/>
      <c r="AL135" s="201"/>
      <c r="AM135" s="200">
        <v>929</v>
      </c>
      <c r="AN135" s="201"/>
      <c r="AO135" s="201"/>
      <c r="AP135" s="201"/>
      <c r="AQ135" s="200" t="s">
        <v>561</v>
      </c>
      <c r="AR135" s="201"/>
      <c r="AS135" s="201"/>
      <c r="AT135" s="201"/>
      <c r="AU135" s="200"/>
      <c r="AV135" s="201"/>
      <c r="AW135" s="201"/>
      <c r="AX135" s="202"/>
    </row>
    <row r="136" spans="1:50" ht="18.75"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t="s">
        <v>624</v>
      </c>
      <c r="AR137" s="193"/>
      <c r="AS137" s="127" t="s">
        <v>356</v>
      </c>
      <c r="AT137" s="128"/>
      <c r="AU137" s="194">
        <v>34</v>
      </c>
      <c r="AV137" s="194"/>
      <c r="AW137" s="127" t="s">
        <v>300</v>
      </c>
      <c r="AX137" s="189"/>
    </row>
    <row r="138" spans="1:50" ht="39.75" customHeight="1" x14ac:dyDescent="0.15">
      <c r="A138" s="183"/>
      <c r="B138" s="180"/>
      <c r="C138" s="174"/>
      <c r="D138" s="180"/>
      <c r="E138" s="174"/>
      <c r="F138" s="175"/>
      <c r="G138" s="98" t="s">
        <v>587</v>
      </c>
      <c r="H138" s="99"/>
      <c r="I138" s="99"/>
      <c r="J138" s="99"/>
      <c r="K138" s="99"/>
      <c r="L138" s="99"/>
      <c r="M138" s="99"/>
      <c r="N138" s="99"/>
      <c r="O138" s="99"/>
      <c r="P138" s="99"/>
      <c r="Q138" s="99"/>
      <c r="R138" s="99"/>
      <c r="S138" s="99"/>
      <c r="T138" s="99"/>
      <c r="U138" s="99"/>
      <c r="V138" s="99"/>
      <c r="W138" s="99"/>
      <c r="X138" s="100"/>
      <c r="Y138" s="195" t="s">
        <v>379</v>
      </c>
      <c r="Z138" s="196"/>
      <c r="AA138" s="197"/>
      <c r="AB138" s="198" t="s">
        <v>588</v>
      </c>
      <c r="AC138" s="199"/>
      <c r="AD138" s="199"/>
      <c r="AE138" s="200">
        <v>116311</v>
      </c>
      <c r="AF138" s="201"/>
      <c r="AG138" s="201"/>
      <c r="AH138" s="201"/>
      <c r="AI138" s="200">
        <v>117910</v>
      </c>
      <c r="AJ138" s="201"/>
      <c r="AK138" s="201"/>
      <c r="AL138" s="201"/>
      <c r="AM138" s="200"/>
      <c r="AN138" s="201"/>
      <c r="AO138" s="201"/>
      <c r="AP138" s="201"/>
      <c r="AQ138" s="200" t="s">
        <v>466</v>
      </c>
      <c r="AR138" s="201"/>
      <c r="AS138" s="201"/>
      <c r="AT138" s="201"/>
      <c r="AU138" s="200" t="s">
        <v>466</v>
      </c>
      <c r="AV138" s="201"/>
      <c r="AW138" s="201"/>
      <c r="AX138" s="202"/>
    </row>
    <row r="139" spans="1:50" ht="39.75"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t="s">
        <v>588</v>
      </c>
      <c r="AC139" s="207"/>
      <c r="AD139" s="207"/>
      <c r="AE139" s="200" t="s">
        <v>466</v>
      </c>
      <c r="AF139" s="201"/>
      <c r="AG139" s="201"/>
      <c r="AH139" s="201"/>
      <c r="AI139" s="200" t="s">
        <v>466</v>
      </c>
      <c r="AJ139" s="201"/>
      <c r="AK139" s="201"/>
      <c r="AL139" s="201"/>
      <c r="AM139" s="200">
        <v>101639</v>
      </c>
      <c r="AN139" s="201"/>
      <c r="AO139" s="201"/>
      <c r="AP139" s="201"/>
      <c r="AQ139" s="200" t="s">
        <v>466</v>
      </c>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t="s">
        <v>562</v>
      </c>
      <c r="H154" s="99"/>
      <c r="I154" s="99"/>
      <c r="J154" s="99"/>
      <c r="K154" s="99"/>
      <c r="L154" s="99"/>
      <c r="M154" s="99"/>
      <c r="N154" s="99"/>
      <c r="O154" s="99"/>
      <c r="P154" s="100"/>
      <c r="Q154" s="119" t="s">
        <v>561</v>
      </c>
      <c r="R154" s="99"/>
      <c r="S154" s="99"/>
      <c r="T154" s="99"/>
      <c r="U154" s="99"/>
      <c r="V154" s="99"/>
      <c r="W154" s="99"/>
      <c r="X154" s="99"/>
      <c r="Y154" s="99"/>
      <c r="Z154" s="99"/>
      <c r="AA154" s="287"/>
      <c r="AB154" s="135" t="s">
        <v>559</v>
      </c>
      <c r="AC154" s="136"/>
      <c r="AD154" s="136"/>
      <c r="AE154" s="141" t="s">
        <v>559</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559</v>
      </c>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42.75" customHeight="1" x14ac:dyDescent="0.15">
      <c r="A188" s="183"/>
      <c r="B188" s="180"/>
      <c r="C188" s="174"/>
      <c r="D188" s="180"/>
      <c r="E188" s="119" t="s">
        <v>589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42.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3"/>
      <c r="E430" s="168" t="s">
        <v>388</v>
      </c>
      <c r="F430" s="169"/>
      <c r="G430" s="901" t="s">
        <v>384</v>
      </c>
      <c r="H430" s="117"/>
      <c r="I430" s="117"/>
      <c r="J430" s="902" t="s">
        <v>553</v>
      </c>
      <c r="K430" s="903"/>
      <c r="L430" s="903"/>
      <c r="M430" s="903"/>
      <c r="N430" s="903"/>
      <c r="O430" s="903"/>
      <c r="P430" s="903"/>
      <c r="Q430" s="903"/>
      <c r="R430" s="903"/>
      <c r="S430" s="903"/>
      <c r="T430" s="904"/>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5"/>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535</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559</v>
      </c>
      <c r="AF432" s="194"/>
      <c r="AG432" s="127" t="s">
        <v>356</v>
      </c>
      <c r="AH432" s="128"/>
      <c r="AI432" s="150"/>
      <c r="AJ432" s="150"/>
      <c r="AK432" s="150"/>
      <c r="AL432" s="148"/>
      <c r="AM432" s="150"/>
      <c r="AN432" s="150"/>
      <c r="AO432" s="150"/>
      <c r="AP432" s="148"/>
      <c r="AQ432" s="590" t="s">
        <v>559</v>
      </c>
      <c r="AR432" s="194"/>
      <c r="AS432" s="127" t="s">
        <v>356</v>
      </c>
      <c r="AT432" s="128"/>
      <c r="AU432" s="194" t="s">
        <v>559</v>
      </c>
      <c r="AV432" s="194"/>
      <c r="AW432" s="127" t="s">
        <v>300</v>
      </c>
      <c r="AX432" s="189"/>
    </row>
    <row r="433" spans="1:50" ht="23.25" customHeight="1" x14ac:dyDescent="0.15">
      <c r="A433" s="183"/>
      <c r="B433" s="180"/>
      <c r="C433" s="174"/>
      <c r="D433" s="180"/>
      <c r="E433" s="336"/>
      <c r="F433" s="337"/>
      <c r="G433" s="98" t="s">
        <v>559</v>
      </c>
      <c r="H433" s="99"/>
      <c r="I433" s="99"/>
      <c r="J433" s="99"/>
      <c r="K433" s="99"/>
      <c r="L433" s="99"/>
      <c r="M433" s="99"/>
      <c r="N433" s="99"/>
      <c r="O433" s="99"/>
      <c r="P433" s="99"/>
      <c r="Q433" s="99"/>
      <c r="R433" s="99"/>
      <c r="S433" s="99"/>
      <c r="T433" s="99"/>
      <c r="U433" s="99"/>
      <c r="V433" s="99"/>
      <c r="W433" s="99"/>
      <c r="X433" s="100"/>
      <c r="Y433" s="195" t="s">
        <v>12</v>
      </c>
      <c r="Z433" s="196"/>
      <c r="AA433" s="197"/>
      <c r="AB433" s="207" t="s">
        <v>559</v>
      </c>
      <c r="AC433" s="207"/>
      <c r="AD433" s="207"/>
      <c r="AE433" s="334" t="s">
        <v>559</v>
      </c>
      <c r="AF433" s="201"/>
      <c r="AG433" s="201"/>
      <c r="AH433" s="201"/>
      <c r="AI433" s="334" t="s">
        <v>559</v>
      </c>
      <c r="AJ433" s="201"/>
      <c r="AK433" s="201"/>
      <c r="AL433" s="201"/>
      <c r="AM433" s="334" t="s">
        <v>559</v>
      </c>
      <c r="AN433" s="201"/>
      <c r="AO433" s="201"/>
      <c r="AP433" s="335"/>
      <c r="AQ433" s="334" t="s">
        <v>559</v>
      </c>
      <c r="AR433" s="201"/>
      <c r="AS433" s="201"/>
      <c r="AT433" s="335"/>
      <c r="AU433" s="201" t="s">
        <v>559</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559</v>
      </c>
      <c r="AC434" s="199"/>
      <c r="AD434" s="199"/>
      <c r="AE434" s="334" t="s">
        <v>559</v>
      </c>
      <c r="AF434" s="201"/>
      <c r="AG434" s="201"/>
      <c r="AH434" s="335"/>
      <c r="AI434" s="334" t="s">
        <v>559</v>
      </c>
      <c r="AJ434" s="201"/>
      <c r="AK434" s="201"/>
      <c r="AL434" s="201"/>
      <c r="AM434" s="334" t="s">
        <v>559</v>
      </c>
      <c r="AN434" s="201"/>
      <c r="AO434" s="201"/>
      <c r="AP434" s="335"/>
      <c r="AQ434" s="334" t="s">
        <v>559</v>
      </c>
      <c r="AR434" s="201"/>
      <c r="AS434" s="201"/>
      <c r="AT434" s="335"/>
      <c r="AU434" s="201" t="s">
        <v>559</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t="s">
        <v>559</v>
      </c>
      <c r="AF435" s="201"/>
      <c r="AG435" s="201"/>
      <c r="AH435" s="335"/>
      <c r="AI435" s="334" t="s">
        <v>559</v>
      </c>
      <c r="AJ435" s="201"/>
      <c r="AK435" s="201"/>
      <c r="AL435" s="201"/>
      <c r="AM435" s="334" t="s">
        <v>559</v>
      </c>
      <c r="AN435" s="201"/>
      <c r="AO435" s="201"/>
      <c r="AP435" s="335"/>
      <c r="AQ435" s="334" t="s">
        <v>559</v>
      </c>
      <c r="AR435" s="201"/>
      <c r="AS435" s="201"/>
      <c r="AT435" s="335"/>
      <c r="AU435" s="201" t="s">
        <v>559</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535</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535</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535</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535</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535</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559</v>
      </c>
      <c r="AF457" s="194"/>
      <c r="AG457" s="127" t="s">
        <v>356</v>
      </c>
      <c r="AH457" s="128"/>
      <c r="AI457" s="150"/>
      <c r="AJ457" s="150"/>
      <c r="AK457" s="150"/>
      <c r="AL457" s="148"/>
      <c r="AM457" s="150"/>
      <c r="AN457" s="150"/>
      <c r="AO457" s="150"/>
      <c r="AP457" s="148"/>
      <c r="AQ457" s="590" t="s">
        <v>559</v>
      </c>
      <c r="AR457" s="194"/>
      <c r="AS457" s="127" t="s">
        <v>356</v>
      </c>
      <c r="AT457" s="128"/>
      <c r="AU457" s="194" t="s">
        <v>559</v>
      </c>
      <c r="AV457" s="194"/>
      <c r="AW457" s="127" t="s">
        <v>300</v>
      </c>
      <c r="AX457" s="189"/>
    </row>
    <row r="458" spans="1:50" ht="23.25" customHeight="1" x14ac:dyDescent="0.15">
      <c r="A458" s="183"/>
      <c r="B458" s="180"/>
      <c r="C458" s="174"/>
      <c r="D458" s="180"/>
      <c r="E458" s="336"/>
      <c r="F458" s="337"/>
      <c r="G458" s="98" t="s">
        <v>562</v>
      </c>
      <c r="H458" s="99"/>
      <c r="I458" s="99"/>
      <c r="J458" s="99"/>
      <c r="K458" s="99"/>
      <c r="L458" s="99"/>
      <c r="M458" s="99"/>
      <c r="N458" s="99"/>
      <c r="O458" s="99"/>
      <c r="P458" s="99"/>
      <c r="Q458" s="99"/>
      <c r="R458" s="99"/>
      <c r="S458" s="99"/>
      <c r="T458" s="99"/>
      <c r="U458" s="99"/>
      <c r="V458" s="99"/>
      <c r="W458" s="99"/>
      <c r="X458" s="100"/>
      <c r="Y458" s="195" t="s">
        <v>12</v>
      </c>
      <c r="Z458" s="196"/>
      <c r="AA458" s="197"/>
      <c r="AB458" s="207" t="s">
        <v>559</v>
      </c>
      <c r="AC458" s="207"/>
      <c r="AD458" s="207"/>
      <c r="AE458" s="334" t="s">
        <v>559</v>
      </c>
      <c r="AF458" s="201"/>
      <c r="AG458" s="201"/>
      <c r="AH458" s="201"/>
      <c r="AI458" s="334" t="s">
        <v>559</v>
      </c>
      <c r="AJ458" s="201"/>
      <c r="AK458" s="201"/>
      <c r="AL458" s="201"/>
      <c r="AM458" s="334" t="s">
        <v>559</v>
      </c>
      <c r="AN458" s="201"/>
      <c r="AO458" s="201"/>
      <c r="AP458" s="335"/>
      <c r="AQ458" s="334" t="s">
        <v>559</v>
      </c>
      <c r="AR458" s="201"/>
      <c r="AS458" s="201"/>
      <c r="AT458" s="335"/>
      <c r="AU458" s="201" t="s">
        <v>559</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559</v>
      </c>
      <c r="AC459" s="199"/>
      <c r="AD459" s="199"/>
      <c r="AE459" s="334" t="s">
        <v>559</v>
      </c>
      <c r="AF459" s="201"/>
      <c r="AG459" s="201"/>
      <c r="AH459" s="335"/>
      <c r="AI459" s="334" t="s">
        <v>559</v>
      </c>
      <c r="AJ459" s="201"/>
      <c r="AK459" s="201"/>
      <c r="AL459" s="201"/>
      <c r="AM459" s="334" t="s">
        <v>559</v>
      </c>
      <c r="AN459" s="201"/>
      <c r="AO459" s="201"/>
      <c r="AP459" s="335"/>
      <c r="AQ459" s="334" t="s">
        <v>559</v>
      </c>
      <c r="AR459" s="201"/>
      <c r="AS459" s="201"/>
      <c r="AT459" s="335"/>
      <c r="AU459" s="201" t="s">
        <v>559</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t="s">
        <v>559</v>
      </c>
      <c r="AF460" s="201"/>
      <c r="AG460" s="201"/>
      <c r="AH460" s="335"/>
      <c r="AI460" s="334" t="s">
        <v>559</v>
      </c>
      <c r="AJ460" s="201"/>
      <c r="AK460" s="201"/>
      <c r="AL460" s="201"/>
      <c r="AM460" s="334" t="s">
        <v>559</v>
      </c>
      <c r="AN460" s="201"/>
      <c r="AO460" s="201"/>
      <c r="AP460" s="335"/>
      <c r="AQ460" s="334" t="s">
        <v>559</v>
      </c>
      <c r="AR460" s="201"/>
      <c r="AS460" s="201"/>
      <c r="AT460" s="335"/>
      <c r="AU460" s="201" t="s">
        <v>559</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535</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535</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535</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535</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559</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1" t="s">
        <v>384</v>
      </c>
      <c r="H484" s="117"/>
      <c r="I484" s="117"/>
      <c r="J484" s="902"/>
      <c r="K484" s="903"/>
      <c r="L484" s="903"/>
      <c r="M484" s="903"/>
      <c r="N484" s="903"/>
      <c r="O484" s="903"/>
      <c r="P484" s="903"/>
      <c r="Q484" s="903"/>
      <c r="R484" s="903"/>
      <c r="S484" s="903"/>
      <c r="T484" s="904"/>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5"/>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535</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535</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535</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535</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535</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535</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535</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535</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535</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535</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1" t="s">
        <v>384</v>
      </c>
      <c r="H538" s="117"/>
      <c r="I538" s="117"/>
      <c r="J538" s="902"/>
      <c r="K538" s="903"/>
      <c r="L538" s="903"/>
      <c r="M538" s="903"/>
      <c r="N538" s="903"/>
      <c r="O538" s="903"/>
      <c r="P538" s="903"/>
      <c r="Q538" s="903"/>
      <c r="R538" s="903"/>
      <c r="S538" s="903"/>
      <c r="T538" s="904"/>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5"/>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535</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535</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535</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535</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535</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535</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535</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535</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535</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535</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1" t="s">
        <v>384</v>
      </c>
      <c r="H592" s="117"/>
      <c r="I592" s="117"/>
      <c r="J592" s="902"/>
      <c r="K592" s="903"/>
      <c r="L592" s="903"/>
      <c r="M592" s="903"/>
      <c r="N592" s="903"/>
      <c r="O592" s="903"/>
      <c r="P592" s="903"/>
      <c r="Q592" s="903"/>
      <c r="R592" s="903"/>
      <c r="S592" s="903"/>
      <c r="T592" s="904"/>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5"/>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535</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535</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535</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535</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535</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535</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535</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535</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535</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535</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1" t="s">
        <v>384</v>
      </c>
      <c r="H646" s="117"/>
      <c r="I646" s="117"/>
      <c r="J646" s="902"/>
      <c r="K646" s="903"/>
      <c r="L646" s="903"/>
      <c r="M646" s="903"/>
      <c r="N646" s="903"/>
      <c r="O646" s="903"/>
      <c r="P646" s="903"/>
      <c r="Q646" s="903"/>
      <c r="R646" s="903"/>
      <c r="S646" s="903"/>
      <c r="T646" s="904"/>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5"/>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535</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535</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535</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535</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535</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535</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535</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535</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535</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535</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4"/>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7" t="s">
        <v>31</v>
      </c>
      <c r="AH701" s="379"/>
      <c r="AI701" s="379"/>
      <c r="AJ701" s="379"/>
      <c r="AK701" s="379"/>
      <c r="AL701" s="379"/>
      <c r="AM701" s="379"/>
      <c r="AN701" s="379"/>
      <c r="AO701" s="379"/>
      <c r="AP701" s="379"/>
      <c r="AQ701" s="379"/>
      <c r="AR701" s="379"/>
      <c r="AS701" s="379"/>
      <c r="AT701" s="379"/>
      <c r="AU701" s="379"/>
      <c r="AV701" s="379"/>
      <c r="AW701" s="379"/>
      <c r="AX701" s="828"/>
    </row>
    <row r="702" spans="1:50" ht="57.7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9" t="s">
        <v>552</v>
      </c>
      <c r="AE702" s="340"/>
      <c r="AF702" s="340"/>
      <c r="AG702" s="382" t="s">
        <v>590</v>
      </c>
      <c r="AH702" s="383"/>
      <c r="AI702" s="383"/>
      <c r="AJ702" s="383"/>
      <c r="AK702" s="383"/>
      <c r="AL702" s="383"/>
      <c r="AM702" s="383"/>
      <c r="AN702" s="383"/>
      <c r="AO702" s="383"/>
      <c r="AP702" s="383"/>
      <c r="AQ702" s="383"/>
      <c r="AR702" s="383"/>
      <c r="AS702" s="383"/>
      <c r="AT702" s="383"/>
      <c r="AU702" s="383"/>
      <c r="AV702" s="383"/>
      <c r="AW702" s="383"/>
      <c r="AX702" s="384"/>
    </row>
    <row r="703" spans="1:50" ht="54"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9"/>
      <c r="AD703" s="322" t="s">
        <v>552</v>
      </c>
      <c r="AE703" s="323"/>
      <c r="AF703" s="323"/>
      <c r="AG703" s="95" t="s">
        <v>591</v>
      </c>
      <c r="AH703" s="96"/>
      <c r="AI703" s="96"/>
      <c r="AJ703" s="96"/>
      <c r="AK703" s="96"/>
      <c r="AL703" s="96"/>
      <c r="AM703" s="96"/>
      <c r="AN703" s="96"/>
      <c r="AO703" s="96"/>
      <c r="AP703" s="96"/>
      <c r="AQ703" s="96"/>
      <c r="AR703" s="96"/>
      <c r="AS703" s="96"/>
      <c r="AT703" s="96"/>
      <c r="AU703" s="96"/>
      <c r="AV703" s="96"/>
      <c r="AW703" s="96"/>
      <c r="AX703" s="97"/>
    </row>
    <row r="704" spans="1:50" ht="86.2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552</v>
      </c>
      <c r="AE704" s="786"/>
      <c r="AF704" s="786"/>
      <c r="AG704" s="161" t="s">
        <v>592</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552</v>
      </c>
      <c r="AE705" s="718"/>
      <c r="AF705" s="718"/>
      <c r="AG705" s="119" t="s">
        <v>593</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5"/>
      <c r="B706" s="646"/>
      <c r="C706" s="797"/>
      <c r="D706" s="798"/>
      <c r="E706" s="733" t="s">
        <v>528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563</v>
      </c>
      <c r="AE706" s="323"/>
      <c r="AF706" s="666"/>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563</v>
      </c>
      <c r="AE707" s="839"/>
      <c r="AF707" s="839"/>
      <c r="AG707" s="161"/>
      <c r="AH707" s="102"/>
      <c r="AI707" s="102"/>
      <c r="AJ707" s="102"/>
      <c r="AK707" s="102"/>
      <c r="AL707" s="102"/>
      <c r="AM707" s="102"/>
      <c r="AN707" s="102"/>
      <c r="AO707" s="102"/>
      <c r="AP707" s="102"/>
      <c r="AQ707" s="102"/>
      <c r="AR707" s="102"/>
      <c r="AS707" s="102"/>
      <c r="AT707" s="102"/>
      <c r="AU707" s="102"/>
      <c r="AV707" s="102"/>
      <c r="AW707" s="102"/>
      <c r="AX707" s="162"/>
    </row>
    <row r="708" spans="1:50" ht="76.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552</v>
      </c>
      <c r="AE708" s="608"/>
      <c r="AF708" s="608"/>
      <c r="AG708" s="745" t="s">
        <v>594</v>
      </c>
      <c r="AH708" s="746"/>
      <c r="AI708" s="746"/>
      <c r="AJ708" s="746"/>
      <c r="AK708" s="746"/>
      <c r="AL708" s="746"/>
      <c r="AM708" s="746"/>
      <c r="AN708" s="746"/>
      <c r="AO708" s="746"/>
      <c r="AP708" s="746"/>
      <c r="AQ708" s="746"/>
      <c r="AR708" s="746"/>
      <c r="AS708" s="746"/>
      <c r="AT708" s="746"/>
      <c r="AU708" s="746"/>
      <c r="AV708" s="746"/>
      <c r="AW708" s="746"/>
      <c r="AX708" s="747"/>
    </row>
    <row r="709" spans="1:50" ht="88.5" customHeight="1" x14ac:dyDescent="0.15">
      <c r="A709" s="645"/>
      <c r="B709" s="647"/>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552</v>
      </c>
      <c r="AE709" s="323"/>
      <c r="AF709" s="323"/>
      <c r="AG709" s="95" t="s">
        <v>595</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5"/>
      <c r="B710" s="647"/>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564</v>
      </c>
      <c r="AE710" s="323"/>
      <c r="AF710" s="323"/>
      <c r="AG710" s="95" t="s">
        <v>565</v>
      </c>
      <c r="AH710" s="96"/>
      <c r="AI710" s="96"/>
      <c r="AJ710" s="96"/>
      <c r="AK710" s="96"/>
      <c r="AL710" s="96"/>
      <c r="AM710" s="96"/>
      <c r="AN710" s="96"/>
      <c r="AO710" s="96"/>
      <c r="AP710" s="96"/>
      <c r="AQ710" s="96"/>
      <c r="AR710" s="96"/>
      <c r="AS710" s="96"/>
      <c r="AT710" s="96"/>
      <c r="AU710" s="96"/>
      <c r="AV710" s="96"/>
      <c r="AW710" s="96"/>
      <c r="AX710" s="97"/>
    </row>
    <row r="711" spans="1:50" ht="58.5" customHeight="1" x14ac:dyDescent="0.15">
      <c r="A711" s="645"/>
      <c r="B711" s="647"/>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6"/>
      <c r="AD711" s="322" t="s">
        <v>552</v>
      </c>
      <c r="AE711" s="323"/>
      <c r="AF711" s="323"/>
      <c r="AG711" s="95" t="s">
        <v>596</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5"/>
      <c r="B712" s="647"/>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6"/>
      <c r="AD712" s="785"/>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564</v>
      </c>
      <c r="AE713" s="323"/>
      <c r="AF713" s="666"/>
      <c r="AG713" s="95" t="s">
        <v>559</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564</v>
      </c>
      <c r="AE714" s="811"/>
      <c r="AF714" s="812"/>
      <c r="AG714" s="739" t="s">
        <v>616</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552</v>
      </c>
      <c r="AE715" s="608"/>
      <c r="AF715" s="659"/>
      <c r="AG715" s="745" t="s">
        <v>622</v>
      </c>
      <c r="AH715" s="746"/>
      <c r="AI715" s="746"/>
      <c r="AJ715" s="746"/>
      <c r="AK715" s="746"/>
      <c r="AL715" s="746"/>
      <c r="AM715" s="746"/>
      <c r="AN715" s="746"/>
      <c r="AO715" s="746"/>
      <c r="AP715" s="746"/>
      <c r="AQ715" s="746"/>
      <c r="AR715" s="746"/>
      <c r="AS715" s="746"/>
      <c r="AT715" s="746"/>
      <c r="AU715" s="746"/>
      <c r="AV715" s="746"/>
      <c r="AW715" s="746"/>
      <c r="AX715" s="747"/>
    </row>
    <row r="716" spans="1:50" ht="69.7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564</v>
      </c>
      <c r="AE716" s="630"/>
      <c r="AF716" s="630"/>
      <c r="AG716" s="95" t="s">
        <v>617</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5"/>
      <c r="B717" s="647"/>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552</v>
      </c>
      <c r="AE717" s="323"/>
      <c r="AF717" s="323"/>
      <c r="AG717" s="95" t="s">
        <v>618</v>
      </c>
      <c r="AH717" s="96"/>
      <c r="AI717" s="96"/>
      <c r="AJ717" s="96"/>
      <c r="AK717" s="96"/>
      <c r="AL717" s="96"/>
      <c r="AM717" s="96"/>
      <c r="AN717" s="96"/>
      <c r="AO717" s="96"/>
      <c r="AP717" s="96"/>
      <c r="AQ717" s="96"/>
      <c r="AR717" s="96"/>
      <c r="AS717" s="96"/>
      <c r="AT717" s="96"/>
      <c r="AU717" s="96"/>
      <c r="AV717" s="96"/>
      <c r="AW717" s="96"/>
      <c r="AX717" s="97"/>
    </row>
    <row r="718" spans="1:50" ht="66" customHeight="1" x14ac:dyDescent="0.15">
      <c r="A718" s="648"/>
      <c r="B718" s="649"/>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552</v>
      </c>
      <c r="AE718" s="323"/>
      <c r="AF718" s="323"/>
      <c r="AG718" s="121" t="s">
        <v>597</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552</v>
      </c>
      <c r="AE719" s="608"/>
      <c r="AF719" s="608"/>
      <c r="AG719" s="119" t="s">
        <v>625</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1"/>
      <c r="B720" s="782"/>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1"/>
      <c r="B721" s="782"/>
      <c r="C721" s="290" t="s">
        <v>566</v>
      </c>
      <c r="D721" s="291"/>
      <c r="E721" s="291"/>
      <c r="F721" s="292"/>
      <c r="G721" s="281"/>
      <c r="H721" s="282"/>
      <c r="I721" s="83" t="str">
        <f>IF(OR(G721="　", G721=""), "", "-")</f>
        <v/>
      </c>
      <c r="J721" s="285">
        <v>422</v>
      </c>
      <c r="K721" s="285"/>
      <c r="L721" s="83" t="str">
        <f>IF(M721="","","-")</f>
        <v/>
      </c>
      <c r="M721" s="84"/>
      <c r="N721" s="298" t="s">
        <v>598</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81"/>
      <c r="B722" s="782"/>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1"/>
      <c r="B723" s="782"/>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1"/>
      <c r="B724" s="782"/>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3"/>
      <c r="B725" s="784"/>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3" t="s">
        <v>48</v>
      </c>
      <c r="B726" s="805"/>
      <c r="C726" s="818" t="s">
        <v>53</v>
      </c>
      <c r="D726" s="840"/>
      <c r="E726" s="840"/>
      <c r="F726" s="841"/>
      <c r="G726" s="574" t="s">
        <v>623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6"/>
      <c r="B727" s="807"/>
      <c r="C727" s="751" t="s">
        <v>57</v>
      </c>
      <c r="D727" s="752"/>
      <c r="E727" s="752"/>
      <c r="F727" s="753"/>
      <c r="G727" s="572" t="s">
        <v>621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431</v>
      </c>
      <c r="B737" s="204"/>
      <c r="C737" s="204"/>
      <c r="D737" s="205"/>
      <c r="E737" s="990" t="s">
        <v>599</v>
      </c>
      <c r="F737" s="990"/>
      <c r="G737" s="990"/>
      <c r="H737" s="990"/>
      <c r="I737" s="990"/>
      <c r="J737" s="990"/>
      <c r="K737" s="990"/>
      <c r="L737" s="990"/>
      <c r="M737" s="990"/>
      <c r="N737" s="359" t="s">
        <v>358</v>
      </c>
      <c r="O737" s="359"/>
      <c r="P737" s="359"/>
      <c r="Q737" s="359"/>
      <c r="R737" s="990" t="s">
        <v>600</v>
      </c>
      <c r="S737" s="990"/>
      <c r="T737" s="990"/>
      <c r="U737" s="990"/>
      <c r="V737" s="990"/>
      <c r="W737" s="990"/>
      <c r="X737" s="990"/>
      <c r="Y737" s="990"/>
      <c r="Z737" s="990"/>
      <c r="AA737" s="359" t="s">
        <v>359</v>
      </c>
      <c r="AB737" s="359"/>
      <c r="AC737" s="359"/>
      <c r="AD737" s="359"/>
      <c r="AE737" s="990" t="s">
        <v>601</v>
      </c>
      <c r="AF737" s="990"/>
      <c r="AG737" s="990"/>
      <c r="AH737" s="990"/>
      <c r="AI737" s="990"/>
      <c r="AJ737" s="990"/>
      <c r="AK737" s="990"/>
      <c r="AL737" s="990"/>
      <c r="AM737" s="990"/>
      <c r="AN737" s="359" t="s">
        <v>360</v>
      </c>
      <c r="AO737" s="359"/>
      <c r="AP737" s="359"/>
      <c r="AQ737" s="359"/>
      <c r="AR737" s="991" t="s">
        <v>602</v>
      </c>
      <c r="AS737" s="992"/>
      <c r="AT737" s="992"/>
      <c r="AU737" s="992"/>
      <c r="AV737" s="992"/>
      <c r="AW737" s="992"/>
      <c r="AX737" s="993"/>
      <c r="AY737" s="89"/>
      <c r="AZ737" s="89"/>
    </row>
    <row r="738" spans="1:52" ht="24.75" customHeight="1" x14ac:dyDescent="0.15">
      <c r="A738" s="994" t="s">
        <v>361</v>
      </c>
      <c r="B738" s="204"/>
      <c r="C738" s="204"/>
      <c r="D738" s="205"/>
      <c r="E738" s="990" t="s">
        <v>603</v>
      </c>
      <c r="F738" s="990"/>
      <c r="G738" s="990"/>
      <c r="H738" s="990"/>
      <c r="I738" s="990"/>
      <c r="J738" s="990"/>
      <c r="K738" s="990"/>
      <c r="L738" s="990"/>
      <c r="M738" s="990"/>
      <c r="N738" s="359" t="s">
        <v>362</v>
      </c>
      <c r="O738" s="359"/>
      <c r="P738" s="359"/>
      <c r="Q738" s="359"/>
      <c r="R738" s="990" t="s">
        <v>604</v>
      </c>
      <c r="S738" s="990"/>
      <c r="T738" s="990"/>
      <c r="U738" s="990"/>
      <c r="V738" s="990"/>
      <c r="W738" s="990"/>
      <c r="X738" s="990"/>
      <c r="Y738" s="990"/>
      <c r="Z738" s="990"/>
      <c r="AA738" s="359" t="s">
        <v>482</v>
      </c>
      <c r="AB738" s="359"/>
      <c r="AC738" s="359"/>
      <c r="AD738" s="359"/>
      <c r="AE738" s="990" t="s">
        <v>605</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542</v>
      </c>
      <c r="B739" s="999"/>
      <c r="C739" s="999"/>
      <c r="D739" s="1000"/>
      <c r="E739" s="1001" t="s">
        <v>566</v>
      </c>
      <c r="F739" s="1002"/>
      <c r="G739" s="1002"/>
      <c r="H739" s="91" t="str">
        <f>IF(E739="", "", "(")</f>
        <v>(</v>
      </c>
      <c r="I739" s="985"/>
      <c r="J739" s="985"/>
      <c r="K739" s="91" t="str">
        <f>IF(OR(I739="　", I739=""), "", "-")</f>
        <v/>
      </c>
      <c r="L739" s="986">
        <v>372</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94"/>
      <c r="AD749" s="94"/>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533</v>
      </c>
      <c r="B779" s="632"/>
      <c r="C779" s="632"/>
      <c r="D779" s="632"/>
      <c r="E779" s="632"/>
      <c r="F779" s="633"/>
      <c r="G779" s="598" t="s">
        <v>606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609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c r="H781" s="674"/>
      <c r="I781" s="674"/>
      <c r="J781" s="674"/>
      <c r="K781" s="675"/>
      <c r="L781" s="667"/>
      <c r="M781" s="668"/>
      <c r="N781" s="668"/>
      <c r="O781" s="668"/>
      <c r="P781" s="668"/>
      <c r="Q781" s="668"/>
      <c r="R781" s="668"/>
      <c r="S781" s="668"/>
      <c r="T781" s="668"/>
      <c r="U781" s="668"/>
      <c r="V781" s="668"/>
      <c r="W781" s="668"/>
      <c r="X781" s="669"/>
      <c r="Y781" s="385"/>
      <c r="Z781" s="386"/>
      <c r="AA781" s="386"/>
      <c r="AB781" s="808"/>
      <c r="AC781" s="673" t="s">
        <v>607</v>
      </c>
      <c r="AD781" s="674"/>
      <c r="AE781" s="674"/>
      <c r="AF781" s="674"/>
      <c r="AG781" s="675"/>
      <c r="AH781" s="667" t="s">
        <v>608</v>
      </c>
      <c r="AI781" s="668"/>
      <c r="AJ781" s="668"/>
      <c r="AK781" s="668"/>
      <c r="AL781" s="668"/>
      <c r="AM781" s="668"/>
      <c r="AN781" s="668"/>
      <c r="AO781" s="668"/>
      <c r="AP781" s="668"/>
      <c r="AQ781" s="668"/>
      <c r="AR781" s="668"/>
      <c r="AS781" s="668"/>
      <c r="AT781" s="669"/>
      <c r="AU781" s="385">
        <v>0.8</v>
      </c>
      <c r="AV781" s="386"/>
      <c r="AW781" s="386"/>
      <c r="AX781" s="387"/>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t="s">
        <v>610</v>
      </c>
      <c r="AD782" s="610"/>
      <c r="AE782" s="610"/>
      <c r="AF782" s="610"/>
      <c r="AG782" s="611"/>
      <c r="AH782" s="601" t="s">
        <v>611</v>
      </c>
      <c r="AI782" s="602"/>
      <c r="AJ782" s="602"/>
      <c r="AK782" s="602"/>
      <c r="AL782" s="602"/>
      <c r="AM782" s="602"/>
      <c r="AN782" s="602"/>
      <c r="AO782" s="602"/>
      <c r="AP782" s="602"/>
      <c r="AQ782" s="602"/>
      <c r="AR782" s="602"/>
      <c r="AS782" s="602"/>
      <c r="AT782" s="603"/>
      <c r="AU782" s="604">
        <v>0.1</v>
      </c>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0.9</v>
      </c>
      <c r="AV791" s="835"/>
      <c r="AW791" s="835"/>
      <c r="AX791" s="837"/>
    </row>
    <row r="792" spans="1:50" ht="24.7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5"/>
      <c r="Z794" s="386"/>
      <c r="AA794" s="386"/>
      <c r="AB794" s="808"/>
      <c r="AC794" s="673"/>
      <c r="AD794" s="674"/>
      <c r="AE794" s="674"/>
      <c r="AF794" s="674"/>
      <c r="AG794" s="675"/>
      <c r="AH794" s="667"/>
      <c r="AI794" s="668"/>
      <c r="AJ794" s="668"/>
      <c r="AK794" s="668"/>
      <c r="AL794" s="668"/>
      <c r="AM794" s="668"/>
      <c r="AN794" s="668"/>
      <c r="AO794" s="668"/>
      <c r="AP794" s="668"/>
      <c r="AQ794" s="668"/>
      <c r="AR794" s="668"/>
      <c r="AS794" s="668"/>
      <c r="AT794" s="669"/>
      <c r="AU794" s="385"/>
      <c r="AV794" s="386"/>
      <c r="AW794" s="386"/>
      <c r="AX794" s="387"/>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5"/>
      <c r="Z807" s="386"/>
      <c r="AA807" s="386"/>
      <c r="AB807" s="808"/>
      <c r="AC807" s="673"/>
      <c r="AD807" s="674"/>
      <c r="AE807" s="674"/>
      <c r="AF807" s="674"/>
      <c r="AG807" s="675"/>
      <c r="AH807" s="667"/>
      <c r="AI807" s="668"/>
      <c r="AJ807" s="668"/>
      <c r="AK807" s="668"/>
      <c r="AL807" s="668"/>
      <c r="AM807" s="668"/>
      <c r="AN807" s="668"/>
      <c r="AO807" s="668"/>
      <c r="AP807" s="668"/>
      <c r="AQ807" s="668"/>
      <c r="AR807" s="668"/>
      <c r="AS807" s="668"/>
      <c r="AT807" s="669"/>
      <c r="AU807" s="385"/>
      <c r="AV807" s="386"/>
      <c r="AW807" s="386"/>
      <c r="AX807" s="387"/>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5"/>
      <c r="Z820" s="386"/>
      <c r="AA820" s="386"/>
      <c r="AB820" s="808"/>
      <c r="AC820" s="673"/>
      <c r="AD820" s="674"/>
      <c r="AE820" s="674"/>
      <c r="AF820" s="674"/>
      <c r="AG820" s="675"/>
      <c r="AH820" s="667"/>
      <c r="AI820" s="668"/>
      <c r="AJ820" s="668"/>
      <c r="AK820" s="668"/>
      <c r="AL820" s="668"/>
      <c r="AM820" s="668"/>
      <c r="AN820" s="668"/>
      <c r="AO820" s="668"/>
      <c r="AP820" s="668"/>
      <c r="AQ820" s="668"/>
      <c r="AR820" s="668"/>
      <c r="AS820" s="668"/>
      <c r="AT820" s="669"/>
      <c r="AU820" s="385"/>
      <c r="AV820" s="386"/>
      <c r="AW820" s="386"/>
      <c r="AX820" s="387"/>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514</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c r="D837" s="341"/>
      <c r="E837" s="341"/>
      <c r="F837" s="341"/>
      <c r="G837" s="341"/>
      <c r="H837" s="341"/>
      <c r="I837" s="341"/>
      <c r="J837" s="342"/>
      <c r="K837" s="343"/>
      <c r="L837" s="343"/>
      <c r="M837" s="343"/>
      <c r="N837" s="343"/>
      <c r="O837" s="343"/>
      <c r="P837" s="356"/>
      <c r="Q837" s="344"/>
      <c r="R837" s="344"/>
      <c r="S837" s="344"/>
      <c r="T837" s="344"/>
      <c r="U837" s="344"/>
      <c r="V837" s="344"/>
      <c r="W837" s="344"/>
      <c r="X837" s="344"/>
      <c r="Y837" s="345"/>
      <c r="Z837" s="346"/>
      <c r="AA837" s="346"/>
      <c r="AB837" s="347"/>
      <c r="AC837" s="357"/>
      <c r="AD837" s="365"/>
      <c r="AE837" s="365"/>
      <c r="AF837" s="365"/>
      <c r="AG837" s="365"/>
      <c r="AH837" s="366"/>
      <c r="AI837" s="367"/>
      <c r="AJ837" s="367"/>
      <c r="AK837" s="367"/>
      <c r="AL837" s="351"/>
      <c r="AM837" s="352"/>
      <c r="AN837" s="352"/>
      <c r="AO837" s="353"/>
      <c r="AP837" s="354"/>
      <c r="AQ837" s="354"/>
      <c r="AR837" s="354"/>
      <c r="AS837" s="354"/>
      <c r="AT837" s="354"/>
      <c r="AU837" s="354"/>
      <c r="AV837" s="354"/>
      <c r="AW837" s="354"/>
      <c r="AX837" s="354"/>
    </row>
    <row r="838" spans="1:50" ht="30"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514</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612</v>
      </c>
      <c r="D870" s="341"/>
      <c r="E870" s="341"/>
      <c r="F870" s="341"/>
      <c r="G870" s="341"/>
      <c r="H870" s="341"/>
      <c r="I870" s="341"/>
      <c r="J870" s="342">
        <v>6011205000217</v>
      </c>
      <c r="K870" s="343"/>
      <c r="L870" s="343"/>
      <c r="M870" s="343"/>
      <c r="N870" s="343"/>
      <c r="O870" s="343"/>
      <c r="P870" s="356" t="s">
        <v>615</v>
      </c>
      <c r="Q870" s="344"/>
      <c r="R870" s="344"/>
      <c r="S870" s="344"/>
      <c r="T870" s="344"/>
      <c r="U870" s="344"/>
      <c r="V870" s="344"/>
      <c r="W870" s="344"/>
      <c r="X870" s="344"/>
      <c r="Y870" s="345">
        <v>0.9</v>
      </c>
      <c r="Z870" s="346"/>
      <c r="AA870" s="346"/>
      <c r="AB870" s="347"/>
      <c r="AC870" s="357" t="s">
        <v>525</v>
      </c>
      <c r="AD870" s="365"/>
      <c r="AE870" s="365"/>
      <c r="AF870" s="365"/>
      <c r="AG870" s="365"/>
      <c r="AH870" s="366" t="s">
        <v>613</v>
      </c>
      <c r="AI870" s="367"/>
      <c r="AJ870" s="367"/>
      <c r="AK870" s="367"/>
      <c r="AL870" s="351">
        <v>100</v>
      </c>
      <c r="AM870" s="352"/>
      <c r="AN870" s="352"/>
      <c r="AO870" s="353"/>
      <c r="AP870" s="354" t="s">
        <v>614</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514</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514</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514</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514</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514</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514</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1" t="s">
        <v>568</v>
      </c>
      <c r="F1102" s="372"/>
      <c r="G1102" s="372"/>
      <c r="H1102" s="372"/>
      <c r="I1102" s="372"/>
      <c r="J1102" s="342" t="s">
        <v>559</v>
      </c>
      <c r="K1102" s="343"/>
      <c r="L1102" s="343"/>
      <c r="M1102" s="343"/>
      <c r="N1102" s="343"/>
      <c r="O1102" s="343"/>
      <c r="P1102" s="356" t="s">
        <v>569</v>
      </c>
      <c r="Q1102" s="344"/>
      <c r="R1102" s="344"/>
      <c r="S1102" s="344"/>
      <c r="T1102" s="344"/>
      <c r="U1102" s="344"/>
      <c r="V1102" s="344"/>
      <c r="W1102" s="344"/>
      <c r="X1102" s="344"/>
      <c r="Y1102" s="345" t="s">
        <v>559</v>
      </c>
      <c r="Z1102" s="346"/>
      <c r="AA1102" s="346"/>
      <c r="AB1102" s="347"/>
      <c r="AC1102" s="348"/>
      <c r="AD1102" s="348"/>
      <c r="AE1102" s="348"/>
      <c r="AF1102" s="348"/>
      <c r="AG1102" s="348"/>
      <c r="AH1102" s="349" t="s">
        <v>562</v>
      </c>
      <c r="AI1102" s="350"/>
      <c r="AJ1102" s="350"/>
      <c r="AK1102" s="350"/>
      <c r="AL1102" s="351" t="s">
        <v>562</v>
      </c>
      <c r="AM1102" s="352"/>
      <c r="AN1102" s="352"/>
      <c r="AO1102" s="353"/>
      <c r="AP1102" s="354" t="s">
        <v>567</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AE139">
    <cfRule type="expression" dxfId="713" priority="13">
      <formula>IF(RIGHT(TEXT(AE139,"0.#"),1)=".",FALSE,TRUE)</formula>
    </cfRule>
    <cfRule type="expression" dxfId="712" priority="14">
      <formula>IF(RIGHT(TEXT(AE139,"0.#"),1)=".",TRUE,FALSE)</formula>
    </cfRule>
  </conditionalFormatting>
  <conditionalFormatting sqref="AI138">
    <cfRule type="expression" dxfId="711" priority="11">
      <formula>IF(RIGHT(TEXT(AI138,"0.#"),1)=".",FALSE,TRUE)</formula>
    </cfRule>
    <cfRule type="expression" dxfId="710" priority="12">
      <formula>IF(RIGHT(TEXT(AI138,"0.#"),1)=".",TRUE,FALSE)</formula>
    </cfRule>
  </conditionalFormatting>
  <conditionalFormatting sqref="AM134:AM135">
    <cfRule type="expression" dxfId="709" priority="9">
      <formula>IF(RIGHT(TEXT(AM134,"0.#"),1)=".",FALSE,TRUE)</formula>
    </cfRule>
    <cfRule type="expression" dxfId="708" priority="10">
      <formula>IF(RIGHT(TEXT(AM134,"0.#"),1)=".",TRUE,FALSE)</formula>
    </cfRule>
  </conditionalFormatting>
  <conditionalFormatting sqref="AM138:AM139">
    <cfRule type="expression" dxfId="707" priority="7">
      <formula>IF(RIGHT(TEXT(AM138,"0.#"),1)=".",FALSE,TRUE)</formula>
    </cfRule>
    <cfRule type="expression" dxfId="706" priority="8">
      <formula>IF(RIGHT(TEXT(AM138,"0.#"),1)=".",TRUE,FALSE)</formula>
    </cfRule>
  </conditionalFormatting>
  <conditionalFormatting sqref="AI135">
    <cfRule type="expression" dxfId="705" priority="5">
      <formula>IF(RIGHT(TEXT(AI135,"0.#"),1)=".",FALSE,TRUE)</formula>
    </cfRule>
    <cfRule type="expression" dxfId="704" priority="6">
      <formula>IF(RIGHT(TEXT(AI135,"0.#"),1)=".",TRUE,FALSE)</formula>
    </cfRule>
  </conditionalFormatting>
  <conditionalFormatting sqref="AI139">
    <cfRule type="expression" dxfId="703" priority="3">
      <formula>IF(RIGHT(TEXT(AI139,"0.#"),1)=".",FALSE,TRUE)</formula>
    </cfRule>
    <cfRule type="expression" dxfId="702" priority="4">
      <formula>IF(RIGHT(TEXT(AI139,"0.#"),1)=".",TRUE,FALSE)</formula>
    </cfRule>
  </conditionalFormatting>
  <conditionalFormatting sqref="AQ138:AQ139 AU138:AU139">
    <cfRule type="expression" dxfId="701" priority="1">
      <formula>IF(RIGHT(TEXT(AQ138,"0.#"),1)=".",FALSE,TRUE)</formula>
    </cfRule>
    <cfRule type="expression" dxfId="700" priority="2">
      <formula>IF(RIGHT(TEXT(AQ138,"0.#"),1)=".",TRUE,FALSE)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3" sqref="G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t="s">
        <v>552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552</v>
      </c>
      <c r="C16" s="13" t="str">
        <f t="shared" si="0"/>
        <v>男女共同参画</v>
      </c>
      <c r="D16" s="13" t="str">
        <f t="shared" si="8"/>
        <v>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男女共同参画</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9"/>
      <c r="Z2" s="832"/>
      <c r="AA2" s="833"/>
      <c r="AB2" s="1033" t="s">
        <v>11</v>
      </c>
      <c r="AC2" s="1034"/>
      <c r="AD2" s="1035"/>
      <c r="AE2" s="1039" t="s">
        <v>357</v>
      </c>
      <c r="AF2" s="1039"/>
      <c r="AG2" s="1039"/>
      <c r="AH2" s="1039"/>
      <c r="AI2" s="1039" t="s">
        <v>363</v>
      </c>
      <c r="AJ2" s="1039"/>
      <c r="AK2" s="1039"/>
      <c r="AL2" s="1039"/>
      <c r="AM2" s="1039" t="s">
        <v>472</v>
      </c>
      <c r="AN2" s="1039"/>
      <c r="AO2" s="1039"/>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0"/>
      <c r="Z3" s="1031"/>
      <c r="AA3" s="1032"/>
      <c r="AB3" s="1036"/>
      <c r="AC3" s="1037"/>
      <c r="AD3" s="1038"/>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6"/>
      <c r="I4" s="1006"/>
      <c r="J4" s="1006"/>
      <c r="K4" s="1006"/>
      <c r="L4" s="1006"/>
      <c r="M4" s="1006"/>
      <c r="N4" s="1006"/>
      <c r="O4" s="1007"/>
      <c r="P4" s="99"/>
      <c r="Q4" s="1014"/>
      <c r="R4" s="1014"/>
      <c r="S4" s="1014"/>
      <c r="T4" s="1014"/>
      <c r="U4" s="1014"/>
      <c r="V4" s="1014"/>
      <c r="W4" s="1014"/>
      <c r="X4" s="1015"/>
      <c r="Y4" s="1024" t="s">
        <v>12</v>
      </c>
      <c r="Z4" s="1025"/>
      <c r="AA4" s="1026"/>
      <c r="AB4" s="458"/>
      <c r="AC4" s="1028"/>
      <c r="AD4" s="1028"/>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8"/>
      <c r="H5" s="1009"/>
      <c r="I5" s="1009"/>
      <c r="J5" s="1009"/>
      <c r="K5" s="1009"/>
      <c r="L5" s="1009"/>
      <c r="M5" s="1009"/>
      <c r="N5" s="1009"/>
      <c r="O5" s="1010"/>
      <c r="P5" s="1016"/>
      <c r="Q5" s="1016"/>
      <c r="R5" s="1016"/>
      <c r="S5" s="1016"/>
      <c r="T5" s="1016"/>
      <c r="U5" s="1016"/>
      <c r="V5" s="1016"/>
      <c r="W5" s="1016"/>
      <c r="X5" s="1017"/>
      <c r="Y5" s="412" t="s">
        <v>54</v>
      </c>
      <c r="Z5" s="1021"/>
      <c r="AA5" s="1022"/>
      <c r="AB5" s="520"/>
      <c r="AC5" s="1027"/>
      <c r="AD5" s="1027"/>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11"/>
      <c r="H6" s="1012"/>
      <c r="I6" s="1012"/>
      <c r="J6" s="1012"/>
      <c r="K6" s="1012"/>
      <c r="L6" s="1012"/>
      <c r="M6" s="1012"/>
      <c r="N6" s="1012"/>
      <c r="O6" s="1013"/>
      <c r="P6" s="1018"/>
      <c r="Q6" s="1018"/>
      <c r="R6" s="1018"/>
      <c r="S6" s="1018"/>
      <c r="T6" s="1018"/>
      <c r="U6" s="1018"/>
      <c r="V6" s="1018"/>
      <c r="W6" s="1018"/>
      <c r="X6" s="1019"/>
      <c r="Y6" s="1020" t="s">
        <v>13</v>
      </c>
      <c r="Z6" s="1021"/>
      <c r="AA6" s="1022"/>
      <c r="AB6" s="597" t="s">
        <v>301</v>
      </c>
      <c r="AC6" s="1023"/>
      <c r="AD6" s="1023"/>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527</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9"/>
      <c r="Z9" s="832"/>
      <c r="AA9" s="833"/>
      <c r="AB9" s="1033" t="s">
        <v>11</v>
      </c>
      <c r="AC9" s="1034"/>
      <c r="AD9" s="1035"/>
      <c r="AE9" s="1039" t="s">
        <v>357</v>
      </c>
      <c r="AF9" s="1039"/>
      <c r="AG9" s="1039"/>
      <c r="AH9" s="1039"/>
      <c r="AI9" s="1039" t="s">
        <v>363</v>
      </c>
      <c r="AJ9" s="1039"/>
      <c r="AK9" s="1039"/>
      <c r="AL9" s="1039"/>
      <c r="AM9" s="1039" t="s">
        <v>472</v>
      </c>
      <c r="AN9" s="1039"/>
      <c r="AO9" s="1039"/>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0"/>
      <c r="Z10" s="1031"/>
      <c r="AA10" s="1032"/>
      <c r="AB10" s="1036"/>
      <c r="AC10" s="1037"/>
      <c r="AD10" s="1038"/>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6"/>
      <c r="I11" s="1006"/>
      <c r="J11" s="1006"/>
      <c r="K11" s="1006"/>
      <c r="L11" s="1006"/>
      <c r="M11" s="1006"/>
      <c r="N11" s="1006"/>
      <c r="O11" s="1007"/>
      <c r="P11" s="99"/>
      <c r="Q11" s="1014"/>
      <c r="R11" s="1014"/>
      <c r="S11" s="1014"/>
      <c r="T11" s="1014"/>
      <c r="U11" s="1014"/>
      <c r="V11" s="1014"/>
      <c r="W11" s="1014"/>
      <c r="X11" s="1015"/>
      <c r="Y11" s="1024" t="s">
        <v>12</v>
      </c>
      <c r="Z11" s="1025"/>
      <c r="AA11" s="1026"/>
      <c r="AB11" s="458"/>
      <c r="AC11" s="1028"/>
      <c r="AD11" s="1028"/>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8"/>
      <c r="H12" s="1009"/>
      <c r="I12" s="1009"/>
      <c r="J12" s="1009"/>
      <c r="K12" s="1009"/>
      <c r="L12" s="1009"/>
      <c r="M12" s="1009"/>
      <c r="N12" s="1009"/>
      <c r="O12" s="1010"/>
      <c r="P12" s="1016"/>
      <c r="Q12" s="1016"/>
      <c r="R12" s="1016"/>
      <c r="S12" s="1016"/>
      <c r="T12" s="1016"/>
      <c r="U12" s="1016"/>
      <c r="V12" s="1016"/>
      <c r="W12" s="1016"/>
      <c r="X12" s="1017"/>
      <c r="Y12" s="412" t="s">
        <v>54</v>
      </c>
      <c r="Z12" s="1021"/>
      <c r="AA12" s="1022"/>
      <c r="AB12" s="520"/>
      <c r="AC12" s="1027"/>
      <c r="AD12" s="1027"/>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7" t="s">
        <v>301</v>
      </c>
      <c r="AC13" s="1023"/>
      <c r="AD13" s="1023"/>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527</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9"/>
      <c r="Z16" s="832"/>
      <c r="AA16" s="833"/>
      <c r="AB16" s="1033" t="s">
        <v>11</v>
      </c>
      <c r="AC16" s="1034"/>
      <c r="AD16" s="1035"/>
      <c r="AE16" s="1039" t="s">
        <v>357</v>
      </c>
      <c r="AF16" s="1039"/>
      <c r="AG16" s="1039"/>
      <c r="AH16" s="1039"/>
      <c r="AI16" s="1039" t="s">
        <v>363</v>
      </c>
      <c r="AJ16" s="1039"/>
      <c r="AK16" s="1039"/>
      <c r="AL16" s="1039"/>
      <c r="AM16" s="1039" t="s">
        <v>472</v>
      </c>
      <c r="AN16" s="1039"/>
      <c r="AO16" s="1039"/>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0"/>
      <c r="Z17" s="1031"/>
      <c r="AA17" s="1032"/>
      <c r="AB17" s="1036"/>
      <c r="AC17" s="1037"/>
      <c r="AD17" s="1038"/>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6"/>
      <c r="I18" s="1006"/>
      <c r="J18" s="1006"/>
      <c r="K18" s="1006"/>
      <c r="L18" s="1006"/>
      <c r="M18" s="1006"/>
      <c r="N18" s="1006"/>
      <c r="O18" s="1007"/>
      <c r="P18" s="99"/>
      <c r="Q18" s="1014"/>
      <c r="R18" s="1014"/>
      <c r="S18" s="1014"/>
      <c r="T18" s="1014"/>
      <c r="U18" s="1014"/>
      <c r="V18" s="1014"/>
      <c r="W18" s="1014"/>
      <c r="X18" s="1015"/>
      <c r="Y18" s="1024" t="s">
        <v>12</v>
      </c>
      <c r="Z18" s="1025"/>
      <c r="AA18" s="1026"/>
      <c r="AB18" s="458"/>
      <c r="AC18" s="1028"/>
      <c r="AD18" s="1028"/>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8"/>
      <c r="H19" s="1009"/>
      <c r="I19" s="1009"/>
      <c r="J19" s="1009"/>
      <c r="K19" s="1009"/>
      <c r="L19" s="1009"/>
      <c r="M19" s="1009"/>
      <c r="N19" s="1009"/>
      <c r="O19" s="1010"/>
      <c r="P19" s="1016"/>
      <c r="Q19" s="1016"/>
      <c r="R19" s="1016"/>
      <c r="S19" s="1016"/>
      <c r="T19" s="1016"/>
      <c r="U19" s="1016"/>
      <c r="V19" s="1016"/>
      <c r="W19" s="1016"/>
      <c r="X19" s="1017"/>
      <c r="Y19" s="412" t="s">
        <v>54</v>
      </c>
      <c r="Z19" s="1021"/>
      <c r="AA19" s="1022"/>
      <c r="AB19" s="520"/>
      <c r="AC19" s="1027"/>
      <c r="AD19" s="1027"/>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7" t="s">
        <v>301</v>
      </c>
      <c r="AC20" s="1023"/>
      <c r="AD20" s="1023"/>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527</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9"/>
      <c r="Z23" s="832"/>
      <c r="AA23" s="833"/>
      <c r="AB23" s="1033" t="s">
        <v>11</v>
      </c>
      <c r="AC23" s="1034"/>
      <c r="AD23" s="1035"/>
      <c r="AE23" s="1039" t="s">
        <v>357</v>
      </c>
      <c r="AF23" s="1039"/>
      <c r="AG23" s="1039"/>
      <c r="AH23" s="1039"/>
      <c r="AI23" s="1039" t="s">
        <v>363</v>
      </c>
      <c r="AJ23" s="1039"/>
      <c r="AK23" s="1039"/>
      <c r="AL23" s="1039"/>
      <c r="AM23" s="1039" t="s">
        <v>472</v>
      </c>
      <c r="AN23" s="1039"/>
      <c r="AO23" s="1039"/>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0"/>
      <c r="Z24" s="1031"/>
      <c r="AA24" s="1032"/>
      <c r="AB24" s="1036"/>
      <c r="AC24" s="1037"/>
      <c r="AD24" s="1038"/>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6"/>
      <c r="I25" s="1006"/>
      <c r="J25" s="1006"/>
      <c r="K25" s="1006"/>
      <c r="L25" s="1006"/>
      <c r="M25" s="1006"/>
      <c r="N25" s="1006"/>
      <c r="O25" s="1007"/>
      <c r="P25" s="99"/>
      <c r="Q25" s="1014"/>
      <c r="R25" s="1014"/>
      <c r="S25" s="1014"/>
      <c r="T25" s="1014"/>
      <c r="U25" s="1014"/>
      <c r="V25" s="1014"/>
      <c r="W25" s="1014"/>
      <c r="X25" s="1015"/>
      <c r="Y25" s="1024" t="s">
        <v>12</v>
      </c>
      <c r="Z25" s="1025"/>
      <c r="AA25" s="1026"/>
      <c r="AB25" s="458"/>
      <c r="AC25" s="1028"/>
      <c r="AD25" s="1028"/>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8"/>
      <c r="H26" s="1009"/>
      <c r="I26" s="1009"/>
      <c r="J26" s="1009"/>
      <c r="K26" s="1009"/>
      <c r="L26" s="1009"/>
      <c r="M26" s="1009"/>
      <c r="N26" s="1009"/>
      <c r="O26" s="1010"/>
      <c r="P26" s="1016"/>
      <c r="Q26" s="1016"/>
      <c r="R26" s="1016"/>
      <c r="S26" s="1016"/>
      <c r="T26" s="1016"/>
      <c r="U26" s="1016"/>
      <c r="V26" s="1016"/>
      <c r="W26" s="1016"/>
      <c r="X26" s="1017"/>
      <c r="Y26" s="412" t="s">
        <v>54</v>
      </c>
      <c r="Z26" s="1021"/>
      <c r="AA26" s="1022"/>
      <c r="AB26" s="520"/>
      <c r="AC26" s="1027"/>
      <c r="AD26" s="1027"/>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7" t="s">
        <v>301</v>
      </c>
      <c r="AC27" s="1023"/>
      <c r="AD27" s="1023"/>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527</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9"/>
      <c r="Z30" s="832"/>
      <c r="AA30" s="833"/>
      <c r="AB30" s="1033" t="s">
        <v>11</v>
      </c>
      <c r="AC30" s="1034"/>
      <c r="AD30" s="1035"/>
      <c r="AE30" s="1039" t="s">
        <v>357</v>
      </c>
      <c r="AF30" s="1039"/>
      <c r="AG30" s="1039"/>
      <c r="AH30" s="1039"/>
      <c r="AI30" s="1039" t="s">
        <v>363</v>
      </c>
      <c r="AJ30" s="1039"/>
      <c r="AK30" s="1039"/>
      <c r="AL30" s="1039"/>
      <c r="AM30" s="1039" t="s">
        <v>472</v>
      </c>
      <c r="AN30" s="1039"/>
      <c r="AO30" s="1039"/>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0"/>
      <c r="Z31" s="1031"/>
      <c r="AA31" s="1032"/>
      <c r="AB31" s="1036"/>
      <c r="AC31" s="1037"/>
      <c r="AD31" s="1038"/>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6"/>
      <c r="I32" s="1006"/>
      <c r="J32" s="1006"/>
      <c r="K32" s="1006"/>
      <c r="L32" s="1006"/>
      <c r="M32" s="1006"/>
      <c r="N32" s="1006"/>
      <c r="O32" s="1007"/>
      <c r="P32" s="99"/>
      <c r="Q32" s="1014"/>
      <c r="R32" s="1014"/>
      <c r="S32" s="1014"/>
      <c r="T32" s="1014"/>
      <c r="U32" s="1014"/>
      <c r="V32" s="1014"/>
      <c r="W32" s="1014"/>
      <c r="X32" s="1015"/>
      <c r="Y32" s="1024" t="s">
        <v>12</v>
      </c>
      <c r="Z32" s="1025"/>
      <c r="AA32" s="1026"/>
      <c r="AB32" s="458"/>
      <c r="AC32" s="1028"/>
      <c r="AD32" s="1028"/>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8"/>
      <c r="H33" s="1009"/>
      <c r="I33" s="1009"/>
      <c r="J33" s="1009"/>
      <c r="K33" s="1009"/>
      <c r="L33" s="1009"/>
      <c r="M33" s="1009"/>
      <c r="N33" s="1009"/>
      <c r="O33" s="1010"/>
      <c r="P33" s="1016"/>
      <c r="Q33" s="1016"/>
      <c r="R33" s="1016"/>
      <c r="S33" s="1016"/>
      <c r="T33" s="1016"/>
      <c r="U33" s="1016"/>
      <c r="V33" s="1016"/>
      <c r="W33" s="1016"/>
      <c r="X33" s="1017"/>
      <c r="Y33" s="412" t="s">
        <v>54</v>
      </c>
      <c r="Z33" s="1021"/>
      <c r="AA33" s="1022"/>
      <c r="AB33" s="520"/>
      <c r="AC33" s="1027"/>
      <c r="AD33" s="1027"/>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7" t="s">
        <v>301</v>
      </c>
      <c r="AC34" s="1023"/>
      <c r="AD34" s="1023"/>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527</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9"/>
      <c r="Z37" s="832"/>
      <c r="AA37" s="833"/>
      <c r="AB37" s="1033" t="s">
        <v>11</v>
      </c>
      <c r="AC37" s="1034"/>
      <c r="AD37" s="1035"/>
      <c r="AE37" s="1039" t="s">
        <v>357</v>
      </c>
      <c r="AF37" s="1039"/>
      <c r="AG37" s="1039"/>
      <c r="AH37" s="1039"/>
      <c r="AI37" s="1039" t="s">
        <v>363</v>
      </c>
      <c r="AJ37" s="1039"/>
      <c r="AK37" s="1039"/>
      <c r="AL37" s="1039"/>
      <c r="AM37" s="1039" t="s">
        <v>472</v>
      </c>
      <c r="AN37" s="1039"/>
      <c r="AO37" s="1039"/>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0"/>
      <c r="Z38" s="1031"/>
      <c r="AA38" s="1032"/>
      <c r="AB38" s="1036"/>
      <c r="AC38" s="1037"/>
      <c r="AD38" s="1038"/>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6"/>
      <c r="I39" s="1006"/>
      <c r="J39" s="1006"/>
      <c r="K39" s="1006"/>
      <c r="L39" s="1006"/>
      <c r="M39" s="1006"/>
      <c r="N39" s="1006"/>
      <c r="O39" s="1007"/>
      <c r="P39" s="99"/>
      <c r="Q39" s="1014"/>
      <c r="R39" s="1014"/>
      <c r="S39" s="1014"/>
      <c r="T39" s="1014"/>
      <c r="U39" s="1014"/>
      <c r="V39" s="1014"/>
      <c r="W39" s="1014"/>
      <c r="X39" s="1015"/>
      <c r="Y39" s="1024" t="s">
        <v>12</v>
      </c>
      <c r="Z39" s="1025"/>
      <c r="AA39" s="1026"/>
      <c r="AB39" s="458"/>
      <c r="AC39" s="1028"/>
      <c r="AD39" s="102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8"/>
      <c r="H40" s="1009"/>
      <c r="I40" s="1009"/>
      <c r="J40" s="1009"/>
      <c r="K40" s="1009"/>
      <c r="L40" s="1009"/>
      <c r="M40" s="1009"/>
      <c r="N40" s="1009"/>
      <c r="O40" s="1010"/>
      <c r="P40" s="1016"/>
      <c r="Q40" s="1016"/>
      <c r="R40" s="1016"/>
      <c r="S40" s="1016"/>
      <c r="T40" s="1016"/>
      <c r="U40" s="1016"/>
      <c r="V40" s="1016"/>
      <c r="W40" s="1016"/>
      <c r="X40" s="1017"/>
      <c r="Y40" s="412" t="s">
        <v>54</v>
      </c>
      <c r="Z40" s="1021"/>
      <c r="AA40" s="1022"/>
      <c r="AB40" s="520"/>
      <c r="AC40" s="1027"/>
      <c r="AD40" s="1027"/>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7" t="s">
        <v>301</v>
      </c>
      <c r="AC41" s="1023"/>
      <c r="AD41" s="102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527</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9"/>
      <c r="Z44" s="832"/>
      <c r="AA44" s="833"/>
      <c r="AB44" s="1033" t="s">
        <v>11</v>
      </c>
      <c r="AC44" s="1034"/>
      <c r="AD44" s="1035"/>
      <c r="AE44" s="1039" t="s">
        <v>357</v>
      </c>
      <c r="AF44" s="1039"/>
      <c r="AG44" s="1039"/>
      <c r="AH44" s="1039"/>
      <c r="AI44" s="1039" t="s">
        <v>363</v>
      </c>
      <c r="AJ44" s="1039"/>
      <c r="AK44" s="1039"/>
      <c r="AL44" s="1039"/>
      <c r="AM44" s="1039" t="s">
        <v>472</v>
      </c>
      <c r="AN44" s="1039"/>
      <c r="AO44" s="1039"/>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0"/>
      <c r="Z45" s="1031"/>
      <c r="AA45" s="1032"/>
      <c r="AB45" s="1036"/>
      <c r="AC45" s="1037"/>
      <c r="AD45" s="1038"/>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6"/>
      <c r="I46" s="1006"/>
      <c r="J46" s="1006"/>
      <c r="K46" s="1006"/>
      <c r="L46" s="1006"/>
      <c r="M46" s="1006"/>
      <c r="N46" s="1006"/>
      <c r="O46" s="1007"/>
      <c r="P46" s="99"/>
      <c r="Q46" s="1014"/>
      <c r="R46" s="1014"/>
      <c r="S46" s="1014"/>
      <c r="T46" s="1014"/>
      <c r="U46" s="1014"/>
      <c r="V46" s="1014"/>
      <c r="W46" s="1014"/>
      <c r="X46" s="1015"/>
      <c r="Y46" s="1024" t="s">
        <v>12</v>
      </c>
      <c r="Z46" s="1025"/>
      <c r="AA46" s="1026"/>
      <c r="AB46" s="458"/>
      <c r="AC46" s="1028"/>
      <c r="AD46" s="102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8"/>
      <c r="H47" s="1009"/>
      <c r="I47" s="1009"/>
      <c r="J47" s="1009"/>
      <c r="K47" s="1009"/>
      <c r="L47" s="1009"/>
      <c r="M47" s="1009"/>
      <c r="N47" s="1009"/>
      <c r="O47" s="1010"/>
      <c r="P47" s="1016"/>
      <c r="Q47" s="1016"/>
      <c r="R47" s="1016"/>
      <c r="S47" s="1016"/>
      <c r="T47" s="1016"/>
      <c r="U47" s="1016"/>
      <c r="V47" s="1016"/>
      <c r="W47" s="1016"/>
      <c r="X47" s="1017"/>
      <c r="Y47" s="412" t="s">
        <v>54</v>
      </c>
      <c r="Z47" s="1021"/>
      <c r="AA47" s="1022"/>
      <c r="AB47" s="520"/>
      <c r="AC47" s="1027"/>
      <c r="AD47" s="1027"/>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7" t="s">
        <v>301</v>
      </c>
      <c r="AC48" s="1023"/>
      <c r="AD48" s="102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527</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9"/>
      <c r="Z51" s="832"/>
      <c r="AA51" s="833"/>
      <c r="AB51" s="554" t="s">
        <v>11</v>
      </c>
      <c r="AC51" s="1034"/>
      <c r="AD51" s="1035"/>
      <c r="AE51" s="1039" t="s">
        <v>357</v>
      </c>
      <c r="AF51" s="1039"/>
      <c r="AG51" s="1039"/>
      <c r="AH51" s="1039"/>
      <c r="AI51" s="1039" t="s">
        <v>363</v>
      </c>
      <c r="AJ51" s="1039"/>
      <c r="AK51" s="1039"/>
      <c r="AL51" s="1039"/>
      <c r="AM51" s="1039" t="s">
        <v>472</v>
      </c>
      <c r="AN51" s="1039"/>
      <c r="AO51" s="1039"/>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0"/>
      <c r="Z52" s="1031"/>
      <c r="AA52" s="1032"/>
      <c r="AB52" s="1036"/>
      <c r="AC52" s="1037"/>
      <c r="AD52" s="1038"/>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6"/>
      <c r="I53" s="1006"/>
      <c r="J53" s="1006"/>
      <c r="K53" s="1006"/>
      <c r="L53" s="1006"/>
      <c r="M53" s="1006"/>
      <c r="N53" s="1006"/>
      <c r="O53" s="1007"/>
      <c r="P53" s="99"/>
      <c r="Q53" s="1014"/>
      <c r="R53" s="1014"/>
      <c r="S53" s="1014"/>
      <c r="T53" s="1014"/>
      <c r="U53" s="1014"/>
      <c r="V53" s="1014"/>
      <c r="W53" s="1014"/>
      <c r="X53" s="1015"/>
      <c r="Y53" s="1024" t="s">
        <v>12</v>
      </c>
      <c r="Z53" s="1025"/>
      <c r="AA53" s="1026"/>
      <c r="AB53" s="458"/>
      <c r="AC53" s="1028"/>
      <c r="AD53" s="102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8"/>
      <c r="H54" s="1009"/>
      <c r="I54" s="1009"/>
      <c r="J54" s="1009"/>
      <c r="K54" s="1009"/>
      <c r="L54" s="1009"/>
      <c r="M54" s="1009"/>
      <c r="N54" s="1009"/>
      <c r="O54" s="1010"/>
      <c r="P54" s="1016"/>
      <c r="Q54" s="1016"/>
      <c r="R54" s="1016"/>
      <c r="S54" s="1016"/>
      <c r="T54" s="1016"/>
      <c r="U54" s="1016"/>
      <c r="V54" s="1016"/>
      <c r="W54" s="1016"/>
      <c r="X54" s="1017"/>
      <c r="Y54" s="412" t="s">
        <v>54</v>
      </c>
      <c r="Z54" s="1021"/>
      <c r="AA54" s="1022"/>
      <c r="AB54" s="520"/>
      <c r="AC54" s="1027"/>
      <c r="AD54" s="1027"/>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7" t="s">
        <v>301</v>
      </c>
      <c r="AC55" s="1023"/>
      <c r="AD55" s="1023"/>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527</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9"/>
      <c r="Z58" s="832"/>
      <c r="AA58" s="833"/>
      <c r="AB58" s="1033" t="s">
        <v>11</v>
      </c>
      <c r="AC58" s="1034"/>
      <c r="AD58" s="1035"/>
      <c r="AE58" s="1039" t="s">
        <v>357</v>
      </c>
      <c r="AF58" s="1039"/>
      <c r="AG58" s="1039"/>
      <c r="AH58" s="1039"/>
      <c r="AI58" s="1039" t="s">
        <v>363</v>
      </c>
      <c r="AJ58" s="1039"/>
      <c r="AK58" s="1039"/>
      <c r="AL58" s="1039"/>
      <c r="AM58" s="1039" t="s">
        <v>472</v>
      </c>
      <c r="AN58" s="1039"/>
      <c r="AO58" s="1039"/>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0"/>
      <c r="Z59" s="1031"/>
      <c r="AA59" s="1032"/>
      <c r="AB59" s="1036"/>
      <c r="AC59" s="1037"/>
      <c r="AD59" s="1038"/>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6"/>
      <c r="I60" s="1006"/>
      <c r="J60" s="1006"/>
      <c r="K60" s="1006"/>
      <c r="L60" s="1006"/>
      <c r="M60" s="1006"/>
      <c r="N60" s="1006"/>
      <c r="O60" s="1007"/>
      <c r="P60" s="99"/>
      <c r="Q60" s="1014"/>
      <c r="R60" s="1014"/>
      <c r="S60" s="1014"/>
      <c r="T60" s="1014"/>
      <c r="U60" s="1014"/>
      <c r="V60" s="1014"/>
      <c r="W60" s="1014"/>
      <c r="X60" s="1015"/>
      <c r="Y60" s="1024" t="s">
        <v>12</v>
      </c>
      <c r="Z60" s="1025"/>
      <c r="AA60" s="1026"/>
      <c r="AB60" s="458"/>
      <c r="AC60" s="1028"/>
      <c r="AD60" s="102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8"/>
      <c r="H61" s="1009"/>
      <c r="I61" s="1009"/>
      <c r="J61" s="1009"/>
      <c r="K61" s="1009"/>
      <c r="L61" s="1009"/>
      <c r="M61" s="1009"/>
      <c r="N61" s="1009"/>
      <c r="O61" s="1010"/>
      <c r="P61" s="1016"/>
      <c r="Q61" s="1016"/>
      <c r="R61" s="1016"/>
      <c r="S61" s="1016"/>
      <c r="T61" s="1016"/>
      <c r="U61" s="1016"/>
      <c r="V61" s="1016"/>
      <c r="W61" s="1016"/>
      <c r="X61" s="1017"/>
      <c r="Y61" s="412" t="s">
        <v>54</v>
      </c>
      <c r="Z61" s="1021"/>
      <c r="AA61" s="1022"/>
      <c r="AB61" s="520"/>
      <c r="AC61" s="1027"/>
      <c r="AD61" s="1027"/>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7" t="s">
        <v>301</v>
      </c>
      <c r="AC62" s="1023"/>
      <c r="AD62" s="102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527</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9"/>
      <c r="Z65" s="832"/>
      <c r="AA65" s="833"/>
      <c r="AB65" s="1033" t="s">
        <v>11</v>
      </c>
      <c r="AC65" s="1034"/>
      <c r="AD65" s="1035"/>
      <c r="AE65" s="1039" t="s">
        <v>357</v>
      </c>
      <c r="AF65" s="1039"/>
      <c r="AG65" s="1039"/>
      <c r="AH65" s="1039"/>
      <c r="AI65" s="1039" t="s">
        <v>363</v>
      </c>
      <c r="AJ65" s="1039"/>
      <c r="AK65" s="1039"/>
      <c r="AL65" s="1039"/>
      <c r="AM65" s="1039" t="s">
        <v>472</v>
      </c>
      <c r="AN65" s="1039"/>
      <c r="AO65" s="1039"/>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0"/>
      <c r="Z66" s="1031"/>
      <c r="AA66" s="1032"/>
      <c r="AB66" s="1036"/>
      <c r="AC66" s="1037"/>
      <c r="AD66" s="1038"/>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6"/>
      <c r="I67" s="1006"/>
      <c r="J67" s="1006"/>
      <c r="K67" s="1006"/>
      <c r="L67" s="1006"/>
      <c r="M67" s="1006"/>
      <c r="N67" s="1006"/>
      <c r="O67" s="1007"/>
      <c r="P67" s="99"/>
      <c r="Q67" s="1014"/>
      <c r="R67" s="1014"/>
      <c r="S67" s="1014"/>
      <c r="T67" s="1014"/>
      <c r="U67" s="1014"/>
      <c r="V67" s="1014"/>
      <c r="W67" s="1014"/>
      <c r="X67" s="1015"/>
      <c r="Y67" s="1024" t="s">
        <v>12</v>
      </c>
      <c r="Z67" s="1025"/>
      <c r="AA67" s="1026"/>
      <c r="AB67" s="458"/>
      <c r="AC67" s="1028"/>
      <c r="AD67" s="1028"/>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8"/>
      <c r="H68" s="1009"/>
      <c r="I68" s="1009"/>
      <c r="J68" s="1009"/>
      <c r="K68" s="1009"/>
      <c r="L68" s="1009"/>
      <c r="M68" s="1009"/>
      <c r="N68" s="1009"/>
      <c r="O68" s="1010"/>
      <c r="P68" s="1016"/>
      <c r="Q68" s="1016"/>
      <c r="R68" s="1016"/>
      <c r="S68" s="1016"/>
      <c r="T68" s="1016"/>
      <c r="U68" s="1016"/>
      <c r="V68" s="1016"/>
      <c r="W68" s="1016"/>
      <c r="X68" s="1017"/>
      <c r="Y68" s="412" t="s">
        <v>54</v>
      </c>
      <c r="Z68" s="1021"/>
      <c r="AA68" s="1022"/>
      <c r="AB68" s="520"/>
      <c r="AC68" s="1027"/>
      <c r="AD68" s="1027"/>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11"/>
      <c r="H69" s="1012"/>
      <c r="I69" s="1012"/>
      <c r="J69" s="1012"/>
      <c r="K69" s="1012"/>
      <c r="L69" s="1012"/>
      <c r="M69" s="1012"/>
      <c r="N69" s="1012"/>
      <c r="O69" s="1013"/>
      <c r="P69" s="1018"/>
      <c r="Q69" s="1018"/>
      <c r="R69" s="1018"/>
      <c r="S69" s="1018"/>
      <c r="T69" s="1018"/>
      <c r="U69" s="1018"/>
      <c r="V69" s="1018"/>
      <c r="W69" s="1018"/>
      <c r="X69" s="1019"/>
      <c r="Y69" s="412" t="s">
        <v>13</v>
      </c>
      <c r="Z69" s="1021"/>
      <c r="AA69" s="1022"/>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527</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513</v>
      </c>
      <c r="H2" s="599"/>
      <c r="I2" s="599"/>
      <c r="J2" s="599"/>
      <c r="K2" s="599"/>
      <c r="L2" s="599"/>
      <c r="M2" s="599"/>
      <c r="N2" s="599"/>
      <c r="O2" s="599"/>
      <c r="P2" s="599"/>
      <c r="Q2" s="599"/>
      <c r="R2" s="599"/>
      <c r="S2" s="599"/>
      <c r="T2" s="599"/>
      <c r="U2" s="599"/>
      <c r="V2" s="599"/>
      <c r="W2" s="599"/>
      <c r="X2" s="599"/>
      <c r="Y2" s="599"/>
      <c r="Z2" s="599"/>
      <c r="AA2" s="599"/>
      <c r="AB2" s="600"/>
      <c r="AC2" s="598"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5"/>
      <c r="Z4" s="386"/>
      <c r="AA4" s="386"/>
      <c r="AB4" s="808"/>
      <c r="AC4" s="673"/>
      <c r="AD4" s="674"/>
      <c r="AE4" s="674"/>
      <c r="AF4" s="674"/>
      <c r="AG4" s="675"/>
      <c r="AH4" s="667"/>
      <c r="AI4" s="668"/>
      <c r="AJ4" s="668"/>
      <c r="AK4" s="668"/>
      <c r="AL4" s="668"/>
      <c r="AM4" s="668"/>
      <c r="AN4" s="668"/>
      <c r="AO4" s="668"/>
      <c r="AP4" s="668"/>
      <c r="AQ4" s="668"/>
      <c r="AR4" s="668"/>
      <c r="AS4" s="668"/>
      <c r="AT4" s="669"/>
      <c r="AU4" s="385"/>
      <c r="AV4" s="386"/>
      <c r="AW4" s="386"/>
      <c r="AX4" s="387"/>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5"/>
      <c r="Z17" s="386"/>
      <c r="AA17" s="386"/>
      <c r="AB17" s="808"/>
      <c r="AC17" s="673"/>
      <c r="AD17" s="674"/>
      <c r="AE17" s="674"/>
      <c r="AF17" s="674"/>
      <c r="AG17" s="675"/>
      <c r="AH17" s="667"/>
      <c r="AI17" s="668"/>
      <c r="AJ17" s="668"/>
      <c r="AK17" s="668"/>
      <c r="AL17" s="668"/>
      <c r="AM17" s="668"/>
      <c r="AN17" s="668"/>
      <c r="AO17" s="668"/>
      <c r="AP17" s="668"/>
      <c r="AQ17" s="668"/>
      <c r="AR17" s="668"/>
      <c r="AS17" s="668"/>
      <c r="AT17" s="669"/>
      <c r="AU17" s="385"/>
      <c r="AV17" s="386"/>
      <c r="AW17" s="386"/>
      <c r="AX17" s="387"/>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5"/>
      <c r="Z30" s="386"/>
      <c r="AA30" s="386"/>
      <c r="AB30" s="808"/>
      <c r="AC30" s="673"/>
      <c r="AD30" s="674"/>
      <c r="AE30" s="674"/>
      <c r="AF30" s="674"/>
      <c r="AG30" s="675"/>
      <c r="AH30" s="667"/>
      <c r="AI30" s="668"/>
      <c r="AJ30" s="668"/>
      <c r="AK30" s="668"/>
      <c r="AL30" s="668"/>
      <c r="AM30" s="668"/>
      <c r="AN30" s="668"/>
      <c r="AO30" s="668"/>
      <c r="AP30" s="668"/>
      <c r="AQ30" s="668"/>
      <c r="AR30" s="668"/>
      <c r="AS30" s="668"/>
      <c r="AT30" s="669"/>
      <c r="AU30" s="385"/>
      <c r="AV30" s="386"/>
      <c r="AW30" s="386"/>
      <c r="AX30" s="387"/>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5"/>
      <c r="Z43" s="386"/>
      <c r="AA43" s="386"/>
      <c r="AB43" s="808"/>
      <c r="AC43" s="673"/>
      <c r="AD43" s="674"/>
      <c r="AE43" s="674"/>
      <c r="AF43" s="674"/>
      <c r="AG43" s="675"/>
      <c r="AH43" s="667"/>
      <c r="AI43" s="668"/>
      <c r="AJ43" s="668"/>
      <c r="AK43" s="668"/>
      <c r="AL43" s="668"/>
      <c r="AM43" s="668"/>
      <c r="AN43" s="668"/>
      <c r="AO43" s="668"/>
      <c r="AP43" s="668"/>
      <c r="AQ43" s="668"/>
      <c r="AR43" s="668"/>
      <c r="AS43" s="668"/>
      <c r="AT43" s="669"/>
      <c r="AU43" s="385"/>
      <c r="AV43" s="386"/>
      <c r="AW43" s="386"/>
      <c r="AX43" s="387"/>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5"/>
      <c r="Z57" s="386"/>
      <c r="AA57" s="386"/>
      <c r="AB57" s="808"/>
      <c r="AC57" s="673"/>
      <c r="AD57" s="674"/>
      <c r="AE57" s="674"/>
      <c r="AF57" s="674"/>
      <c r="AG57" s="675"/>
      <c r="AH57" s="667"/>
      <c r="AI57" s="668"/>
      <c r="AJ57" s="668"/>
      <c r="AK57" s="668"/>
      <c r="AL57" s="668"/>
      <c r="AM57" s="668"/>
      <c r="AN57" s="668"/>
      <c r="AO57" s="668"/>
      <c r="AP57" s="668"/>
      <c r="AQ57" s="668"/>
      <c r="AR57" s="668"/>
      <c r="AS57" s="668"/>
      <c r="AT57" s="669"/>
      <c r="AU57" s="385"/>
      <c r="AV57" s="386"/>
      <c r="AW57" s="386"/>
      <c r="AX57" s="387"/>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5"/>
      <c r="Z70" s="386"/>
      <c r="AA70" s="386"/>
      <c r="AB70" s="808"/>
      <c r="AC70" s="673"/>
      <c r="AD70" s="674"/>
      <c r="AE70" s="674"/>
      <c r="AF70" s="674"/>
      <c r="AG70" s="675"/>
      <c r="AH70" s="667"/>
      <c r="AI70" s="668"/>
      <c r="AJ70" s="668"/>
      <c r="AK70" s="668"/>
      <c r="AL70" s="668"/>
      <c r="AM70" s="668"/>
      <c r="AN70" s="668"/>
      <c r="AO70" s="668"/>
      <c r="AP70" s="668"/>
      <c r="AQ70" s="668"/>
      <c r="AR70" s="668"/>
      <c r="AS70" s="668"/>
      <c r="AT70" s="669"/>
      <c r="AU70" s="385"/>
      <c r="AV70" s="386"/>
      <c r="AW70" s="386"/>
      <c r="AX70" s="387"/>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5"/>
      <c r="Z83" s="386"/>
      <c r="AA83" s="386"/>
      <c r="AB83" s="808"/>
      <c r="AC83" s="673"/>
      <c r="AD83" s="674"/>
      <c r="AE83" s="674"/>
      <c r="AF83" s="674"/>
      <c r="AG83" s="675"/>
      <c r="AH83" s="667"/>
      <c r="AI83" s="668"/>
      <c r="AJ83" s="668"/>
      <c r="AK83" s="668"/>
      <c r="AL83" s="668"/>
      <c r="AM83" s="668"/>
      <c r="AN83" s="668"/>
      <c r="AO83" s="668"/>
      <c r="AP83" s="668"/>
      <c r="AQ83" s="668"/>
      <c r="AR83" s="668"/>
      <c r="AS83" s="668"/>
      <c r="AT83" s="669"/>
      <c r="AU83" s="385"/>
      <c r="AV83" s="386"/>
      <c r="AW83" s="386"/>
      <c r="AX83" s="387"/>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5"/>
      <c r="Z96" s="386"/>
      <c r="AA96" s="386"/>
      <c r="AB96" s="808"/>
      <c r="AC96" s="673"/>
      <c r="AD96" s="674"/>
      <c r="AE96" s="674"/>
      <c r="AF96" s="674"/>
      <c r="AG96" s="675"/>
      <c r="AH96" s="667"/>
      <c r="AI96" s="668"/>
      <c r="AJ96" s="668"/>
      <c r="AK96" s="668"/>
      <c r="AL96" s="668"/>
      <c r="AM96" s="668"/>
      <c r="AN96" s="668"/>
      <c r="AO96" s="668"/>
      <c r="AP96" s="668"/>
      <c r="AQ96" s="668"/>
      <c r="AR96" s="668"/>
      <c r="AS96" s="668"/>
      <c r="AT96" s="669"/>
      <c r="AU96" s="385"/>
      <c r="AV96" s="386"/>
      <c r="AW96" s="386"/>
      <c r="AX96" s="387"/>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5"/>
      <c r="Z110" s="386"/>
      <c r="AA110" s="386"/>
      <c r="AB110" s="808"/>
      <c r="AC110" s="673"/>
      <c r="AD110" s="674"/>
      <c r="AE110" s="674"/>
      <c r="AF110" s="674"/>
      <c r="AG110" s="675"/>
      <c r="AH110" s="667"/>
      <c r="AI110" s="668"/>
      <c r="AJ110" s="668"/>
      <c r="AK110" s="668"/>
      <c r="AL110" s="668"/>
      <c r="AM110" s="668"/>
      <c r="AN110" s="668"/>
      <c r="AO110" s="668"/>
      <c r="AP110" s="668"/>
      <c r="AQ110" s="668"/>
      <c r="AR110" s="668"/>
      <c r="AS110" s="668"/>
      <c r="AT110" s="669"/>
      <c r="AU110" s="385"/>
      <c r="AV110" s="386"/>
      <c r="AW110" s="386"/>
      <c r="AX110" s="387"/>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5"/>
      <c r="Z123" s="386"/>
      <c r="AA123" s="386"/>
      <c r="AB123" s="808"/>
      <c r="AC123" s="673"/>
      <c r="AD123" s="674"/>
      <c r="AE123" s="674"/>
      <c r="AF123" s="674"/>
      <c r="AG123" s="675"/>
      <c r="AH123" s="667"/>
      <c r="AI123" s="668"/>
      <c r="AJ123" s="668"/>
      <c r="AK123" s="668"/>
      <c r="AL123" s="668"/>
      <c r="AM123" s="668"/>
      <c r="AN123" s="668"/>
      <c r="AO123" s="668"/>
      <c r="AP123" s="668"/>
      <c r="AQ123" s="668"/>
      <c r="AR123" s="668"/>
      <c r="AS123" s="668"/>
      <c r="AT123" s="669"/>
      <c r="AU123" s="385"/>
      <c r="AV123" s="386"/>
      <c r="AW123" s="386"/>
      <c r="AX123" s="387"/>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5"/>
      <c r="Z136" s="386"/>
      <c r="AA136" s="386"/>
      <c r="AB136" s="808"/>
      <c r="AC136" s="673"/>
      <c r="AD136" s="674"/>
      <c r="AE136" s="674"/>
      <c r="AF136" s="674"/>
      <c r="AG136" s="675"/>
      <c r="AH136" s="667"/>
      <c r="AI136" s="668"/>
      <c r="AJ136" s="668"/>
      <c r="AK136" s="668"/>
      <c r="AL136" s="668"/>
      <c r="AM136" s="668"/>
      <c r="AN136" s="668"/>
      <c r="AO136" s="668"/>
      <c r="AP136" s="668"/>
      <c r="AQ136" s="668"/>
      <c r="AR136" s="668"/>
      <c r="AS136" s="668"/>
      <c r="AT136" s="669"/>
      <c r="AU136" s="385"/>
      <c r="AV136" s="386"/>
      <c r="AW136" s="386"/>
      <c r="AX136" s="387"/>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5"/>
      <c r="Z149" s="386"/>
      <c r="AA149" s="386"/>
      <c r="AB149" s="808"/>
      <c r="AC149" s="673"/>
      <c r="AD149" s="674"/>
      <c r="AE149" s="674"/>
      <c r="AF149" s="674"/>
      <c r="AG149" s="675"/>
      <c r="AH149" s="667"/>
      <c r="AI149" s="668"/>
      <c r="AJ149" s="668"/>
      <c r="AK149" s="668"/>
      <c r="AL149" s="668"/>
      <c r="AM149" s="668"/>
      <c r="AN149" s="668"/>
      <c r="AO149" s="668"/>
      <c r="AP149" s="668"/>
      <c r="AQ149" s="668"/>
      <c r="AR149" s="668"/>
      <c r="AS149" s="668"/>
      <c r="AT149" s="669"/>
      <c r="AU149" s="385"/>
      <c r="AV149" s="386"/>
      <c r="AW149" s="386"/>
      <c r="AX149" s="387"/>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5"/>
      <c r="Z163" s="386"/>
      <c r="AA163" s="386"/>
      <c r="AB163" s="808"/>
      <c r="AC163" s="673"/>
      <c r="AD163" s="674"/>
      <c r="AE163" s="674"/>
      <c r="AF163" s="674"/>
      <c r="AG163" s="675"/>
      <c r="AH163" s="667"/>
      <c r="AI163" s="668"/>
      <c r="AJ163" s="668"/>
      <c r="AK163" s="668"/>
      <c r="AL163" s="668"/>
      <c r="AM163" s="668"/>
      <c r="AN163" s="668"/>
      <c r="AO163" s="668"/>
      <c r="AP163" s="668"/>
      <c r="AQ163" s="668"/>
      <c r="AR163" s="668"/>
      <c r="AS163" s="668"/>
      <c r="AT163" s="669"/>
      <c r="AU163" s="385"/>
      <c r="AV163" s="386"/>
      <c r="AW163" s="386"/>
      <c r="AX163" s="387"/>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5"/>
      <c r="Z176" s="386"/>
      <c r="AA176" s="386"/>
      <c r="AB176" s="808"/>
      <c r="AC176" s="673"/>
      <c r="AD176" s="674"/>
      <c r="AE176" s="674"/>
      <c r="AF176" s="674"/>
      <c r="AG176" s="675"/>
      <c r="AH176" s="667"/>
      <c r="AI176" s="668"/>
      <c r="AJ176" s="668"/>
      <c r="AK176" s="668"/>
      <c r="AL176" s="668"/>
      <c r="AM176" s="668"/>
      <c r="AN176" s="668"/>
      <c r="AO176" s="668"/>
      <c r="AP176" s="668"/>
      <c r="AQ176" s="668"/>
      <c r="AR176" s="668"/>
      <c r="AS176" s="668"/>
      <c r="AT176" s="669"/>
      <c r="AU176" s="385"/>
      <c r="AV176" s="386"/>
      <c r="AW176" s="386"/>
      <c r="AX176" s="387"/>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5"/>
      <c r="Z189" s="386"/>
      <c r="AA189" s="386"/>
      <c r="AB189" s="808"/>
      <c r="AC189" s="673"/>
      <c r="AD189" s="674"/>
      <c r="AE189" s="674"/>
      <c r="AF189" s="674"/>
      <c r="AG189" s="675"/>
      <c r="AH189" s="667"/>
      <c r="AI189" s="668"/>
      <c r="AJ189" s="668"/>
      <c r="AK189" s="668"/>
      <c r="AL189" s="668"/>
      <c r="AM189" s="668"/>
      <c r="AN189" s="668"/>
      <c r="AO189" s="668"/>
      <c r="AP189" s="668"/>
      <c r="AQ189" s="668"/>
      <c r="AR189" s="668"/>
      <c r="AS189" s="668"/>
      <c r="AT189" s="669"/>
      <c r="AU189" s="385"/>
      <c r="AV189" s="386"/>
      <c r="AW189" s="386"/>
      <c r="AX189" s="387"/>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5"/>
      <c r="Z202" s="386"/>
      <c r="AA202" s="386"/>
      <c r="AB202" s="808"/>
      <c r="AC202" s="673"/>
      <c r="AD202" s="674"/>
      <c r="AE202" s="674"/>
      <c r="AF202" s="674"/>
      <c r="AG202" s="675"/>
      <c r="AH202" s="667"/>
      <c r="AI202" s="668"/>
      <c r="AJ202" s="668"/>
      <c r="AK202" s="668"/>
      <c r="AL202" s="668"/>
      <c r="AM202" s="668"/>
      <c r="AN202" s="668"/>
      <c r="AO202" s="668"/>
      <c r="AP202" s="668"/>
      <c r="AQ202" s="668"/>
      <c r="AR202" s="668"/>
      <c r="AS202" s="668"/>
      <c r="AT202" s="669"/>
      <c r="AU202" s="385"/>
      <c r="AV202" s="386"/>
      <c r="AW202" s="386"/>
      <c r="AX202" s="387"/>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5"/>
      <c r="Z216" s="386"/>
      <c r="AA216" s="386"/>
      <c r="AB216" s="808"/>
      <c r="AC216" s="673"/>
      <c r="AD216" s="674"/>
      <c r="AE216" s="674"/>
      <c r="AF216" s="674"/>
      <c r="AG216" s="675"/>
      <c r="AH216" s="667"/>
      <c r="AI216" s="668"/>
      <c r="AJ216" s="668"/>
      <c r="AK216" s="668"/>
      <c r="AL216" s="668"/>
      <c r="AM216" s="668"/>
      <c r="AN216" s="668"/>
      <c r="AO216" s="668"/>
      <c r="AP216" s="668"/>
      <c r="AQ216" s="668"/>
      <c r="AR216" s="668"/>
      <c r="AS216" s="668"/>
      <c r="AT216" s="669"/>
      <c r="AU216" s="385"/>
      <c r="AV216" s="386"/>
      <c r="AW216" s="386"/>
      <c r="AX216" s="387"/>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5"/>
      <c r="Z229" s="386"/>
      <c r="AA229" s="386"/>
      <c r="AB229" s="808"/>
      <c r="AC229" s="673"/>
      <c r="AD229" s="674"/>
      <c r="AE229" s="674"/>
      <c r="AF229" s="674"/>
      <c r="AG229" s="675"/>
      <c r="AH229" s="667"/>
      <c r="AI229" s="668"/>
      <c r="AJ229" s="668"/>
      <c r="AK229" s="668"/>
      <c r="AL229" s="668"/>
      <c r="AM229" s="668"/>
      <c r="AN229" s="668"/>
      <c r="AO229" s="668"/>
      <c r="AP229" s="668"/>
      <c r="AQ229" s="668"/>
      <c r="AR229" s="668"/>
      <c r="AS229" s="668"/>
      <c r="AT229" s="669"/>
      <c r="AU229" s="385"/>
      <c r="AV229" s="386"/>
      <c r="AW229" s="386"/>
      <c r="AX229" s="387"/>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5"/>
      <c r="Z242" s="386"/>
      <c r="AA242" s="386"/>
      <c r="AB242" s="808"/>
      <c r="AC242" s="673"/>
      <c r="AD242" s="674"/>
      <c r="AE242" s="674"/>
      <c r="AF242" s="674"/>
      <c r="AG242" s="675"/>
      <c r="AH242" s="667"/>
      <c r="AI242" s="668"/>
      <c r="AJ242" s="668"/>
      <c r="AK242" s="668"/>
      <c r="AL242" s="668"/>
      <c r="AM242" s="668"/>
      <c r="AN242" s="668"/>
      <c r="AO242" s="668"/>
      <c r="AP242" s="668"/>
      <c r="AQ242" s="668"/>
      <c r="AR242" s="668"/>
      <c r="AS242" s="668"/>
      <c r="AT242" s="669"/>
      <c r="AU242" s="385"/>
      <c r="AV242" s="386"/>
      <c r="AW242" s="386"/>
      <c r="AX242" s="387"/>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5"/>
      <c r="Z255" s="386"/>
      <c r="AA255" s="386"/>
      <c r="AB255" s="808"/>
      <c r="AC255" s="673"/>
      <c r="AD255" s="674"/>
      <c r="AE255" s="674"/>
      <c r="AF255" s="674"/>
      <c r="AG255" s="675"/>
      <c r="AH255" s="667"/>
      <c r="AI255" s="668"/>
      <c r="AJ255" s="668"/>
      <c r="AK255" s="668"/>
      <c r="AL255" s="668"/>
      <c r="AM255" s="668"/>
      <c r="AN255" s="668"/>
      <c r="AO255" s="668"/>
      <c r="AP255" s="668"/>
      <c r="AQ255" s="668"/>
      <c r="AR255" s="668"/>
      <c r="AS255" s="668"/>
      <c r="AT255" s="669"/>
      <c r="AU255" s="385"/>
      <c r="AV255" s="386"/>
      <c r="AW255" s="386"/>
      <c r="AX255" s="387"/>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3">
        <v>1</v>
      </c>
      <c r="B4" s="1063">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3">
        <v>2</v>
      </c>
      <c r="B5" s="1063">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3">
        <v>3</v>
      </c>
      <c r="B6" s="1063">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3">
        <v>4</v>
      </c>
      <c r="B7" s="1063">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3">
        <v>5</v>
      </c>
      <c r="B8" s="1063">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3">
        <v>6</v>
      </c>
      <c r="B9" s="1063">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3">
        <v>7</v>
      </c>
      <c r="B10" s="1063">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3">
        <v>8</v>
      </c>
      <c r="B11" s="1063">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3">
        <v>9</v>
      </c>
      <c r="B12" s="1063">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3">
        <v>10</v>
      </c>
      <c r="B13" s="1063">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3">
        <v>11</v>
      </c>
      <c r="B14" s="1063">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3">
        <v>12</v>
      </c>
      <c r="B15" s="1063">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3">
        <v>13</v>
      </c>
      <c r="B16" s="1063">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3">
        <v>14</v>
      </c>
      <c r="B17" s="1063">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3">
        <v>15</v>
      </c>
      <c r="B18" s="1063">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3">
        <v>16</v>
      </c>
      <c r="B19" s="1063">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3">
        <v>17</v>
      </c>
      <c r="B20" s="1063">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3">
        <v>18</v>
      </c>
      <c r="B21" s="1063">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3">
        <v>19</v>
      </c>
      <c r="B22" s="1063">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3">
        <v>20</v>
      </c>
      <c r="B23" s="1063">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3">
        <v>21</v>
      </c>
      <c r="B24" s="1063">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3">
        <v>22</v>
      </c>
      <c r="B25" s="1063">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3">
        <v>23</v>
      </c>
      <c r="B26" s="1063">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3">
        <v>24</v>
      </c>
      <c r="B27" s="1063">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3">
        <v>25</v>
      </c>
      <c r="B28" s="1063">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3">
        <v>26</v>
      </c>
      <c r="B29" s="1063">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3">
        <v>27</v>
      </c>
      <c r="B30" s="1063">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3">
        <v>28</v>
      </c>
      <c r="B31" s="1063">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3">
        <v>29</v>
      </c>
      <c r="B32" s="1063">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3">
        <v>30</v>
      </c>
      <c r="B33" s="1063">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3">
        <v>1</v>
      </c>
      <c r="B37" s="1063">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3">
        <v>2</v>
      </c>
      <c r="B38" s="1063">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3">
        <v>3</v>
      </c>
      <c r="B39" s="1063">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3">
        <v>4</v>
      </c>
      <c r="B40" s="1063">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3">
        <v>5</v>
      </c>
      <c r="B41" s="1063">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3">
        <v>6</v>
      </c>
      <c r="B42" s="1063">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3">
        <v>7</v>
      </c>
      <c r="B43" s="1063">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3">
        <v>8</v>
      </c>
      <c r="B44" s="1063">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3">
        <v>9</v>
      </c>
      <c r="B45" s="1063">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3">
        <v>10</v>
      </c>
      <c r="B46" s="1063">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3">
        <v>11</v>
      </c>
      <c r="B47" s="1063">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3">
        <v>12</v>
      </c>
      <c r="B48" s="1063">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3">
        <v>13</v>
      </c>
      <c r="B49" s="1063">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3">
        <v>14</v>
      </c>
      <c r="B50" s="1063">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3">
        <v>15</v>
      </c>
      <c r="B51" s="1063">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3">
        <v>16</v>
      </c>
      <c r="B52" s="1063">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3">
        <v>17</v>
      </c>
      <c r="B53" s="1063">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3">
        <v>18</v>
      </c>
      <c r="B54" s="1063">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3">
        <v>19</v>
      </c>
      <c r="B55" s="1063">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3">
        <v>20</v>
      </c>
      <c r="B56" s="1063">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3">
        <v>21</v>
      </c>
      <c r="B57" s="1063">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3">
        <v>22</v>
      </c>
      <c r="B58" s="1063">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3">
        <v>23</v>
      </c>
      <c r="B59" s="1063">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3">
        <v>24</v>
      </c>
      <c r="B60" s="1063">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3">
        <v>25</v>
      </c>
      <c r="B61" s="1063">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3">
        <v>26</v>
      </c>
      <c r="B62" s="1063">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3">
        <v>27</v>
      </c>
      <c r="B63" s="1063">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3">
        <v>28</v>
      </c>
      <c r="B64" s="1063">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3">
        <v>29</v>
      </c>
      <c r="B65" s="1063">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3">
        <v>30</v>
      </c>
      <c r="B66" s="1063">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3">
        <v>1</v>
      </c>
      <c r="B70" s="1063">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3">
        <v>2</v>
      </c>
      <c r="B71" s="1063">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3">
        <v>3</v>
      </c>
      <c r="B72" s="1063">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3">
        <v>4</v>
      </c>
      <c r="B73" s="1063">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3">
        <v>5</v>
      </c>
      <c r="B74" s="1063">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3">
        <v>6</v>
      </c>
      <c r="B75" s="1063">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3">
        <v>7</v>
      </c>
      <c r="B76" s="1063">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3">
        <v>8</v>
      </c>
      <c r="B77" s="1063">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3">
        <v>9</v>
      </c>
      <c r="B78" s="1063">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3">
        <v>10</v>
      </c>
      <c r="B79" s="1063">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3">
        <v>11</v>
      </c>
      <c r="B80" s="1063">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3">
        <v>12</v>
      </c>
      <c r="B81" s="1063">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3">
        <v>13</v>
      </c>
      <c r="B82" s="1063">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3">
        <v>14</v>
      </c>
      <c r="B83" s="1063">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3">
        <v>15</v>
      </c>
      <c r="B84" s="1063">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3">
        <v>16</v>
      </c>
      <c r="B85" s="1063">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3">
        <v>17</v>
      </c>
      <c r="B86" s="1063">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3">
        <v>18</v>
      </c>
      <c r="B87" s="1063">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3">
        <v>19</v>
      </c>
      <c r="B88" s="1063">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3">
        <v>20</v>
      </c>
      <c r="B89" s="1063">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3">
        <v>21</v>
      </c>
      <c r="B90" s="1063">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3">
        <v>22</v>
      </c>
      <c r="B91" s="1063">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3">
        <v>23</v>
      </c>
      <c r="B92" s="1063">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3">
        <v>24</v>
      </c>
      <c r="B93" s="1063">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3">
        <v>25</v>
      </c>
      <c r="B94" s="1063">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3">
        <v>26</v>
      </c>
      <c r="B95" s="1063">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3">
        <v>27</v>
      </c>
      <c r="B96" s="1063">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3">
        <v>28</v>
      </c>
      <c r="B97" s="1063">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3">
        <v>29</v>
      </c>
      <c r="B98" s="1063">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3">
        <v>30</v>
      </c>
      <c r="B99" s="1063">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3">
        <v>1</v>
      </c>
      <c r="B103" s="1063">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3">
        <v>2</v>
      </c>
      <c r="B104" s="1063">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3">
        <v>3</v>
      </c>
      <c r="B105" s="1063">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3">
        <v>4</v>
      </c>
      <c r="B106" s="1063">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3">
        <v>5</v>
      </c>
      <c r="B107" s="1063">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3">
        <v>6</v>
      </c>
      <c r="B108" s="1063">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3">
        <v>7</v>
      </c>
      <c r="B109" s="1063">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3">
        <v>8</v>
      </c>
      <c r="B110" s="1063">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3">
        <v>9</v>
      </c>
      <c r="B111" s="1063">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3">
        <v>10</v>
      </c>
      <c r="B112" s="1063">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3">
        <v>11</v>
      </c>
      <c r="B113" s="1063">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3">
        <v>12</v>
      </c>
      <c r="B114" s="1063">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3">
        <v>13</v>
      </c>
      <c r="B115" s="1063">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3">
        <v>14</v>
      </c>
      <c r="B116" s="1063">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3">
        <v>15</v>
      </c>
      <c r="B117" s="1063">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3">
        <v>16</v>
      </c>
      <c r="B118" s="1063">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3">
        <v>17</v>
      </c>
      <c r="B119" s="1063">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3">
        <v>18</v>
      </c>
      <c r="B120" s="1063">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3">
        <v>19</v>
      </c>
      <c r="B121" s="1063">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3">
        <v>20</v>
      </c>
      <c r="B122" s="1063">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3">
        <v>21</v>
      </c>
      <c r="B123" s="1063">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3">
        <v>22</v>
      </c>
      <c r="B124" s="1063">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3">
        <v>23</v>
      </c>
      <c r="B125" s="1063">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3">
        <v>24</v>
      </c>
      <c r="B126" s="1063">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3">
        <v>25</v>
      </c>
      <c r="B127" s="1063">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3">
        <v>26</v>
      </c>
      <c r="B128" s="1063">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3">
        <v>27</v>
      </c>
      <c r="B129" s="1063">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3">
        <v>28</v>
      </c>
      <c r="B130" s="1063">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3">
        <v>29</v>
      </c>
      <c r="B131" s="1063">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3">
        <v>30</v>
      </c>
      <c r="B132" s="1063">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3">
        <v>1</v>
      </c>
      <c r="B136" s="1063">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3">
        <v>2</v>
      </c>
      <c r="B137" s="1063">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3">
        <v>3</v>
      </c>
      <c r="B138" s="1063">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3">
        <v>4</v>
      </c>
      <c r="B139" s="1063">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3">
        <v>5</v>
      </c>
      <c r="B140" s="1063">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3">
        <v>6</v>
      </c>
      <c r="B141" s="1063">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3">
        <v>7</v>
      </c>
      <c r="B142" s="1063">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3">
        <v>8</v>
      </c>
      <c r="B143" s="1063">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3">
        <v>9</v>
      </c>
      <c r="B144" s="1063">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3">
        <v>10</v>
      </c>
      <c r="B145" s="1063">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3">
        <v>11</v>
      </c>
      <c r="B146" s="1063">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3">
        <v>12</v>
      </c>
      <c r="B147" s="1063">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3">
        <v>13</v>
      </c>
      <c r="B148" s="1063">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3">
        <v>14</v>
      </c>
      <c r="B149" s="1063">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3">
        <v>15</v>
      </c>
      <c r="B150" s="1063">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3">
        <v>16</v>
      </c>
      <c r="B151" s="1063">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3">
        <v>17</v>
      </c>
      <c r="B152" s="1063">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3">
        <v>18</v>
      </c>
      <c r="B153" s="1063">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3">
        <v>19</v>
      </c>
      <c r="B154" s="1063">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3">
        <v>20</v>
      </c>
      <c r="B155" s="1063">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3">
        <v>21</v>
      </c>
      <c r="B156" s="1063">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3">
        <v>22</v>
      </c>
      <c r="B157" s="1063">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3">
        <v>23</v>
      </c>
      <c r="B158" s="1063">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3">
        <v>24</v>
      </c>
      <c r="B159" s="1063">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3">
        <v>25</v>
      </c>
      <c r="B160" s="1063">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3">
        <v>26</v>
      </c>
      <c r="B161" s="1063">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3">
        <v>27</v>
      </c>
      <c r="B162" s="1063">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3">
        <v>28</v>
      </c>
      <c r="B163" s="1063">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3">
        <v>29</v>
      </c>
      <c r="B164" s="1063">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3">
        <v>30</v>
      </c>
      <c r="B165" s="1063">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3">
        <v>1</v>
      </c>
      <c r="B169" s="1063">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3">
        <v>2</v>
      </c>
      <c r="B170" s="1063">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3">
        <v>3</v>
      </c>
      <c r="B171" s="1063">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3">
        <v>4</v>
      </c>
      <c r="B172" s="1063">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3">
        <v>5</v>
      </c>
      <c r="B173" s="1063">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3">
        <v>6</v>
      </c>
      <c r="B174" s="1063">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3">
        <v>7</v>
      </c>
      <c r="B175" s="1063">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3">
        <v>8</v>
      </c>
      <c r="B176" s="1063">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3">
        <v>9</v>
      </c>
      <c r="B177" s="1063">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3">
        <v>10</v>
      </c>
      <c r="B178" s="1063">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3">
        <v>11</v>
      </c>
      <c r="B179" s="1063">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3">
        <v>12</v>
      </c>
      <c r="B180" s="1063">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3">
        <v>13</v>
      </c>
      <c r="B181" s="1063">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3">
        <v>14</v>
      </c>
      <c r="B182" s="1063">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3">
        <v>15</v>
      </c>
      <c r="B183" s="1063">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3">
        <v>16</v>
      </c>
      <c r="B184" s="1063">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3">
        <v>17</v>
      </c>
      <c r="B185" s="1063">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3">
        <v>18</v>
      </c>
      <c r="B186" s="1063">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3">
        <v>19</v>
      </c>
      <c r="B187" s="1063">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3">
        <v>20</v>
      </c>
      <c r="B188" s="1063">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3">
        <v>21</v>
      </c>
      <c r="B189" s="1063">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3">
        <v>22</v>
      </c>
      <c r="B190" s="1063">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3">
        <v>23</v>
      </c>
      <c r="B191" s="1063">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3">
        <v>24</v>
      </c>
      <c r="B192" s="1063">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3">
        <v>25</v>
      </c>
      <c r="B193" s="1063">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3">
        <v>26</v>
      </c>
      <c r="B194" s="1063">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3">
        <v>27</v>
      </c>
      <c r="B195" s="1063">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3">
        <v>28</v>
      </c>
      <c r="B196" s="1063">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3">
        <v>29</v>
      </c>
      <c r="B197" s="1063">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3">
        <v>30</v>
      </c>
      <c r="B198" s="1063">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3">
        <v>1</v>
      </c>
      <c r="B202" s="1063">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3">
        <v>2</v>
      </c>
      <c r="B203" s="1063">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3">
        <v>3</v>
      </c>
      <c r="B204" s="1063">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3">
        <v>4</v>
      </c>
      <c r="B205" s="1063">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3">
        <v>5</v>
      </c>
      <c r="B206" s="1063">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3">
        <v>6</v>
      </c>
      <c r="B207" s="1063">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3">
        <v>7</v>
      </c>
      <c r="B208" s="1063">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3">
        <v>8</v>
      </c>
      <c r="B209" s="1063">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3">
        <v>9</v>
      </c>
      <c r="B210" s="1063">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3">
        <v>10</v>
      </c>
      <c r="B211" s="1063">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3">
        <v>11</v>
      </c>
      <c r="B212" s="1063">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3">
        <v>12</v>
      </c>
      <c r="B213" s="1063">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3">
        <v>13</v>
      </c>
      <c r="B214" s="1063">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3">
        <v>14</v>
      </c>
      <c r="B215" s="1063">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3">
        <v>15</v>
      </c>
      <c r="B216" s="1063">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3">
        <v>16</v>
      </c>
      <c r="B217" s="1063">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3">
        <v>17</v>
      </c>
      <c r="B218" s="1063">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3">
        <v>18</v>
      </c>
      <c r="B219" s="1063">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3">
        <v>19</v>
      </c>
      <c r="B220" s="1063">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3">
        <v>20</v>
      </c>
      <c r="B221" s="1063">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3">
        <v>21</v>
      </c>
      <c r="B222" s="1063">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3">
        <v>22</v>
      </c>
      <c r="B223" s="1063">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3">
        <v>23</v>
      </c>
      <c r="B224" s="1063">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3">
        <v>24</v>
      </c>
      <c r="B225" s="1063">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3">
        <v>25</v>
      </c>
      <c r="B226" s="1063">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3">
        <v>26</v>
      </c>
      <c r="B227" s="1063">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3">
        <v>27</v>
      </c>
      <c r="B228" s="1063">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3">
        <v>28</v>
      </c>
      <c r="B229" s="1063">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3">
        <v>29</v>
      </c>
      <c r="B230" s="1063">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3">
        <v>30</v>
      </c>
      <c r="B231" s="1063">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3">
        <v>1</v>
      </c>
      <c r="B235" s="1063">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3">
        <v>2</v>
      </c>
      <c r="B236" s="1063">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3">
        <v>3</v>
      </c>
      <c r="B237" s="1063">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3">
        <v>4</v>
      </c>
      <c r="B238" s="1063">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3">
        <v>5</v>
      </c>
      <c r="B239" s="1063">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3">
        <v>6</v>
      </c>
      <c r="B240" s="1063">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3">
        <v>7</v>
      </c>
      <c r="B241" s="1063">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3">
        <v>8</v>
      </c>
      <c r="B242" s="1063">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3">
        <v>9</v>
      </c>
      <c r="B243" s="1063">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3">
        <v>10</v>
      </c>
      <c r="B244" s="1063">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3">
        <v>11</v>
      </c>
      <c r="B245" s="1063">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3">
        <v>12</v>
      </c>
      <c r="B246" s="1063">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3">
        <v>13</v>
      </c>
      <c r="B247" s="1063">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3">
        <v>14</v>
      </c>
      <c r="B248" s="1063">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3">
        <v>15</v>
      </c>
      <c r="B249" s="1063">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3">
        <v>16</v>
      </c>
      <c r="B250" s="1063">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3">
        <v>17</v>
      </c>
      <c r="B251" s="1063">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3">
        <v>18</v>
      </c>
      <c r="B252" s="1063">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3">
        <v>19</v>
      </c>
      <c r="B253" s="1063">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3">
        <v>20</v>
      </c>
      <c r="B254" s="1063">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3">
        <v>21</v>
      </c>
      <c r="B255" s="1063">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3">
        <v>22</v>
      </c>
      <c r="B256" s="1063">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3">
        <v>23</v>
      </c>
      <c r="B257" s="1063">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3">
        <v>24</v>
      </c>
      <c r="B258" s="1063">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3">
        <v>25</v>
      </c>
      <c r="B259" s="1063">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3">
        <v>26</v>
      </c>
      <c r="B260" s="1063">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3">
        <v>27</v>
      </c>
      <c r="B261" s="1063">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3">
        <v>28</v>
      </c>
      <c r="B262" s="1063">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3">
        <v>29</v>
      </c>
      <c r="B263" s="1063">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3">
        <v>30</v>
      </c>
      <c r="B264" s="1063">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3">
        <v>1</v>
      </c>
      <c r="B268" s="1063">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3">
        <v>2</v>
      </c>
      <c r="B269" s="1063">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3">
        <v>3</v>
      </c>
      <c r="B270" s="1063">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3">
        <v>4</v>
      </c>
      <c r="B271" s="1063">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3">
        <v>5</v>
      </c>
      <c r="B272" s="1063">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3">
        <v>6</v>
      </c>
      <c r="B273" s="1063">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3">
        <v>7</v>
      </c>
      <c r="B274" s="1063">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3">
        <v>8</v>
      </c>
      <c r="B275" s="1063">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3">
        <v>9</v>
      </c>
      <c r="B276" s="1063">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3">
        <v>10</v>
      </c>
      <c r="B277" s="1063">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3">
        <v>11</v>
      </c>
      <c r="B278" s="1063">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3">
        <v>12</v>
      </c>
      <c r="B279" s="1063">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3">
        <v>13</v>
      </c>
      <c r="B280" s="1063">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3">
        <v>14</v>
      </c>
      <c r="B281" s="1063">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3">
        <v>15</v>
      </c>
      <c r="B282" s="1063">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3">
        <v>16</v>
      </c>
      <c r="B283" s="1063">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3">
        <v>17</v>
      </c>
      <c r="B284" s="1063">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3">
        <v>18</v>
      </c>
      <c r="B285" s="1063">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3">
        <v>19</v>
      </c>
      <c r="B286" s="1063">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3">
        <v>20</v>
      </c>
      <c r="B287" s="1063">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3">
        <v>21</v>
      </c>
      <c r="B288" s="1063">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3">
        <v>22</v>
      </c>
      <c r="B289" s="1063">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3">
        <v>23</v>
      </c>
      <c r="B290" s="1063">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3">
        <v>24</v>
      </c>
      <c r="B291" s="1063">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3">
        <v>25</v>
      </c>
      <c r="B292" s="1063">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3">
        <v>26</v>
      </c>
      <c r="B293" s="1063">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3">
        <v>27</v>
      </c>
      <c r="B294" s="1063">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3">
        <v>28</v>
      </c>
      <c r="B295" s="1063">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3">
        <v>29</v>
      </c>
      <c r="B296" s="1063">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3">
        <v>30</v>
      </c>
      <c r="B297" s="1063">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3">
        <v>1</v>
      </c>
      <c r="B301" s="1063">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3">
        <v>2</v>
      </c>
      <c r="B302" s="1063">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3">
        <v>3</v>
      </c>
      <c r="B303" s="1063">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3">
        <v>4</v>
      </c>
      <c r="B304" s="1063">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3">
        <v>5</v>
      </c>
      <c r="B305" s="1063">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3">
        <v>6</v>
      </c>
      <c r="B306" s="1063">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3">
        <v>7</v>
      </c>
      <c r="B307" s="1063">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3">
        <v>8</v>
      </c>
      <c r="B308" s="1063">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3">
        <v>9</v>
      </c>
      <c r="B309" s="1063">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3">
        <v>10</v>
      </c>
      <c r="B310" s="1063">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3">
        <v>11</v>
      </c>
      <c r="B311" s="1063">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3">
        <v>12</v>
      </c>
      <c r="B312" s="1063">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3">
        <v>13</v>
      </c>
      <c r="B313" s="1063">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3">
        <v>14</v>
      </c>
      <c r="B314" s="1063">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3">
        <v>15</v>
      </c>
      <c r="B315" s="1063">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3">
        <v>16</v>
      </c>
      <c r="B316" s="1063">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3">
        <v>17</v>
      </c>
      <c r="B317" s="1063">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3">
        <v>18</v>
      </c>
      <c r="B318" s="1063">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3">
        <v>19</v>
      </c>
      <c r="B319" s="1063">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3">
        <v>20</v>
      </c>
      <c r="B320" s="1063">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3">
        <v>21</v>
      </c>
      <c r="B321" s="1063">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3">
        <v>22</v>
      </c>
      <c r="B322" s="1063">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3">
        <v>23</v>
      </c>
      <c r="B323" s="1063">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3">
        <v>24</v>
      </c>
      <c r="B324" s="1063">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3">
        <v>25</v>
      </c>
      <c r="B325" s="1063">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3">
        <v>26</v>
      </c>
      <c r="B326" s="1063">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3">
        <v>27</v>
      </c>
      <c r="B327" s="1063">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3">
        <v>28</v>
      </c>
      <c r="B328" s="1063">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3">
        <v>29</v>
      </c>
      <c r="B329" s="1063">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3">
        <v>30</v>
      </c>
      <c r="B330" s="1063">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3">
        <v>1</v>
      </c>
      <c r="B334" s="1063">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3">
        <v>2</v>
      </c>
      <c r="B335" s="1063">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3">
        <v>3</v>
      </c>
      <c r="B336" s="1063">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3">
        <v>4</v>
      </c>
      <c r="B337" s="1063">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3">
        <v>5</v>
      </c>
      <c r="B338" s="1063">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3">
        <v>6</v>
      </c>
      <c r="B339" s="1063">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3">
        <v>7</v>
      </c>
      <c r="B340" s="1063">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3">
        <v>8</v>
      </c>
      <c r="B341" s="1063">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3">
        <v>9</v>
      </c>
      <c r="B342" s="1063">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3">
        <v>10</v>
      </c>
      <c r="B343" s="1063">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3">
        <v>11</v>
      </c>
      <c r="B344" s="1063">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3">
        <v>12</v>
      </c>
      <c r="B345" s="1063">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3">
        <v>13</v>
      </c>
      <c r="B346" s="1063">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3">
        <v>14</v>
      </c>
      <c r="B347" s="1063">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3">
        <v>15</v>
      </c>
      <c r="B348" s="1063">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3">
        <v>16</v>
      </c>
      <c r="B349" s="1063">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3">
        <v>17</v>
      </c>
      <c r="B350" s="1063">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3">
        <v>18</v>
      </c>
      <c r="B351" s="1063">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3">
        <v>19</v>
      </c>
      <c r="B352" s="1063">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3">
        <v>20</v>
      </c>
      <c r="B353" s="1063">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3">
        <v>21</v>
      </c>
      <c r="B354" s="1063">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3">
        <v>22</v>
      </c>
      <c r="B355" s="1063">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3">
        <v>23</v>
      </c>
      <c r="B356" s="1063">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3">
        <v>24</v>
      </c>
      <c r="B357" s="1063">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3">
        <v>25</v>
      </c>
      <c r="B358" s="1063">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3">
        <v>26</v>
      </c>
      <c r="B359" s="1063">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3">
        <v>27</v>
      </c>
      <c r="B360" s="1063">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3">
        <v>28</v>
      </c>
      <c r="B361" s="1063">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3">
        <v>29</v>
      </c>
      <c r="B362" s="1063">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3">
        <v>30</v>
      </c>
      <c r="B363" s="1063">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3">
        <v>1</v>
      </c>
      <c r="B367" s="1063">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3">
        <v>2</v>
      </c>
      <c r="B368" s="1063">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3">
        <v>3</v>
      </c>
      <c r="B369" s="1063">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3">
        <v>4</v>
      </c>
      <c r="B370" s="1063">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3">
        <v>5</v>
      </c>
      <c r="B371" s="1063">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3">
        <v>6</v>
      </c>
      <c r="B372" s="1063">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3">
        <v>7</v>
      </c>
      <c r="B373" s="1063">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3">
        <v>8</v>
      </c>
      <c r="B374" s="1063">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3">
        <v>9</v>
      </c>
      <c r="B375" s="1063">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3">
        <v>10</v>
      </c>
      <c r="B376" s="1063">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3">
        <v>11</v>
      </c>
      <c r="B377" s="1063">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3">
        <v>12</v>
      </c>
      <c r="B378" s="1063">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3">
        <v>13</v>
      </c>
      <c r="B379" s="1063">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3">
        <v>14</v>
      </c>
      <c r="B380" s="1063">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3">
        <v>15</v>
      </c>
      <c r="B381" s="1063">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3">
        <v>16</v>
      </c>
      <c r="B382" s="1063">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3">
        <v>17</v>
      </c>
      <c r="B383" s="1063">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3">
        <v>18</v>
      </c>
      <c r="B384" s="1063">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3">
        <v>19</v>
      </c>
      <c r="B385" s="1063">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3">
        <v>20</v>
      </c>
      <c r="B386" s="1063">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3">
        <v>21</v>
      </c>
      <c r="B387" s="1063">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3">
        <v>22</v>
      </c>
      <c r="B388" s="1063">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3">
        <v>23</v>
      </c>
      <c r="B389" s="1063">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3">
        <v>24</v>
      </c>
      <c r="B390" s="1063">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3">
        <v>25</v>
      </c>
      <c r="B391" s="1063">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3">
        <v>26</v>
      </c>
      <c r="B392" s="1063">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3">
        <v>27</v>
      </c>
      <c r="B393" s="1063">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3">
        <v>28</v>
      </c>
      <c r="B394" s="1063">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3">
        <v>29</v>
      </c>
      <c r="B395" s="1063">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3">
        <v>30</v>
      </c>
      <c r="B396" s="1063">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3">
        <v>1</v>
      </c>
      <c r="B400" s="1063">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3">
        <v>2</v>
      </c>
      <c r="B401" s="1063">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3">
        <v>3</v>
      </c>
      <c r="B402" s="1063">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3">
        <v>4</v>
      </c>
      <c r="B403" s="1063">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3">
        <v>5</v>
      </c>
      <c r="B404" s="1063">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3">
        <v>6</v>
      </c>
      <c r="B405" s="1063">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3">
        <v>7</v>
      </c>
      <c r="B406" s="1063">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3">
        <v>8</v>
      </c>
      <c r="B407" s="1063">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3">
        <v>9</v>
      </c>
      <c r="B408" s="1063">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3">
        <v>10</v>
      </c>
      <c r="B409" s="1063">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3">
        <v>11</v>
      </c>
      <c r="B410" s="1063">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3">
        <v>12</v>
      </c>
      <c r="B411" s="1063">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3">
        <v>13</v>
      </c>
      <c r="B412" s="1063">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3">
        <v>14</v>
      </c>
      <c r="B413" s="1063">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3">
        <v>15</v>
      </c>
      <c r="B414" s="1063">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3">
        <v>16</v>
      </c>
      <c r="B415" s="1063">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3">
        <v>17</v>
      </c>
      <c r="B416" s="1063">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3">
        <v>18</v>
      </c>
      <c r="B417" s="1063">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3">
        <v>19</v>
      </c>
      <c r="B418" s="1063">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3">
        <v>20</v>
      </c>
      <c r="B419" s="1063">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3">
        <v>21</v>
      </c>
      <c r="B420" s="1063">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3">
        <v>22</v>
      </c>
      <c r="B421" s="1063">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3">
        <v>23</v>
      </c>
      <c r="B422" s="1063">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3">
        <v>24</v>
      </c>
      <c r="B423" s="1063">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3">
        <v>25</v>
      </c>
      <c r="B424" s="1063">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3">
        <v>26</v>
      </c>
      <c r="B425" s="1063">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3">
        <v>27</v>
      </c>
      <c r="B426" s="1063">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3">
        <v>28</v>
      </c>
      <c r="B427" s="1063">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3">
        <v>29</v>
      </c>
      <c r="B428" s="1063">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3">
        <v>30</v>
      </c>
      <c r="B429" s="1063">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3">
        <v>1</v>
      </c>
      <c r="B433" s="1063">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3">
        <v>2</v>
      </c>
      <c r="B434" s="1063">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3">
        <v>3</v>
      </c>
      <c r="B435" s="1063">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3">
        <v>4</v>
      </c>
      <c r="B436" s="1063">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3">
        <v>5</v>
      </c>
      <c r="B437" s="1063">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3">
        <v>6</v>
      </c>
      <c r="B438" s="1063">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3">
        <v>7</v>
      </c>
      <c r="B439" s="1063">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3">
        <v>8</v>
      </c>
      <c r="B440" s="1063">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3">
        <v>9</v>
      </c>
      <c r="B441" s="1063">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3">
        <v>10</v>
      </c>
      <c r="B442" s="1063">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3">
        <v>11</v>
      </c>
      <c r="B443" s="1063">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3">
        <v>12</v>
      </c>
      <c r="B444" s="1063">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3">
        <v>13</v>
      </c>
      <c r="B445" s="1063">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3">
        <v>14</v>
      </c>
      <c r="B446" s="1063">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3">
        <v>15</v>
      </c>
      <c r="B447" s="1063">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3">
        <v>16</v>
      </c>
      <c r="B448" s="1063">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3">
        <v>17</v>
      </c>
      <c r="B449" s="1063">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3">
        <v>18</v>
      </c>
      <c r="B450" s="1063">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3">
        <v>19</v>
      </c>
      <c r="B451" s="1063">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3">
        <v>20</v>
      </c>
      <c r="B452" s="1063">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3">
        <v>21</v>
      </c>
      <c r="B453" s="1063">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3">
        <v>22</v>
      </c>
      <c r="B454" s="1063">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3">
        <v>23</v>
      </c>
      <c r="B455" s="1063">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3">
        <v>24</v>
      </c>
      <c r="B456" s="1063">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3">
        <v>25</v>
      </c>
      <c r="B457" s="1063">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3">
        <v>26</v>
      </c>
      <c r="B458" s="1063">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3">
        <v>27</v>
      </c>
      <c r="B459" s="1063">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3">
        <v>28</v>
      </c>
      <c r="B460" s="1063">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3">
        <v>29</v>
      </c>
      <c r="B461" s="1063">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3">
        <v>30</v>
      </c>
      <c r="B462" s="1063">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3">
        <v>1</v>
      </c>
      <c r="B466" s="1063">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3">
        <v>2</v>
      </c>
      <c r="B467" s="1063">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3">
        <v>3</v>
      </c>
      <c r="B468" s="1063">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3">
        <v>4</v>
      </c>
      <c r="B469" s="1063">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3">
        <v>5</v>
      </c>
      <c r="B470" s="1063">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3">
        <v>6</v>
      </c>
      <c r="B471" s="1063">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3">
        <v>7</v>
      </c>
      <c r="B472" s="1063">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3">
        <v>8</v>
      </c>
      <c r="B473" s="1063">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3">
        <v>9</v>
      </c>
      <c r="B474" s="1063">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3">
        <v>10</v>
      </c>
      <c r="B475" s="1063">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3">
        <v>11</v>
      </c>
      <c r="B476" s="1063">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3">
        <v>12</v>
      </c>
      <c r="B477" s="1063">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3">
        <v>13</v>
      </c>
      <c r="B478" s="1063">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3">
        <v>14</v>
      </c>
      <c r="B479" s="1063">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3">
        <v>15</v>
      </c>
      <c r="B480" s="1063">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3">
        <v>16</v>
      </c>
      <c r="B481" s="1063">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3">
        <v>17</v>
      </c>
      <c r="B482" s="1063">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3">
        <v>18</v>
      </c>
      <c r="B483" s="1063">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3">
        <v>19</v>
      </c>
      <c r="B484" s="1063">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3">
        <v>20</v>
      </c>
      <c r="B485" s="1063">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3">
        <v>21</v>
      </c>
      <c r="B486" s="1063">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3">
        <v>22</v>
      </c>
      <c r="B487" s="1063">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3">
        <v>23</v>
      </c>
      <c r="B488" s="1063">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3">
        <v>24</v>
      </c>
      <c r="B489" s="1063">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3">
        <v>25</v>
      </c>
      <c r="B490" s="1063">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3">
        <v>26</v>
      </c>
      <c r="B491" s="1063">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3">
        <v>27</v>
      </c>
      <c r="B492" s="1063">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3">
        <v>28</v>
      </c>
      <c r="B493" s="1063">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3">
        <v>29</v>
      </c>
      <c r="B494" s="1063">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3">
        <v>30</v>
      </c>
      <c r="B495" s="1063">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3">
        <v>1</v>
      </c>
      <c r="B499" s="1063">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3">
        <v>2</v>
      </c>
      <c r="B500" s="1063">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3">
        <v>3</v>
      </c>
      <c r="B501" s="1063">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3">
        <v>4</v>
      </c>
      <c r="B502" s="1063">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3">
        <v>5</v>
      </c>
      <c r="B503" s="1063">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3">
        <v>6</v>
      </c>
      <c r="B504" s="1063">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3">
        <v>7</v>
      </c>
      <c r="B505" s="1063">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3">
        <v>8</v>
      </c>
      <c r="B506" s="1063">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3">
        <v>9</v>
      </c>
      <c r="B507" s="1063">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3">
        <v>10</v>
      </c>
      <c r="B508" s="1063">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3">
        <v>11</v>
      </c>
      <c r="B509" s="1063">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3">
        <v>12</v>
      </c>
      <c r="B510" s="1063">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3">
        <v>13</v>
      </c>
      <c r="B511" s="1063">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3">
        <v>14</v>
      </c>
      <c r="B512" s="1063">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3">
        <v>15</v>
      </c>
      <c r="B513" s="1063">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3">
        <v>16</v>
      </c>
      <c r="B514" s="1063">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3">
        <v>17</v>
      </c>
      <c r="B515" s="1063">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3">
        <v>18</v>
      </c>
      <c r="B516" s="1063">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3">
        <v>19</v>
      </c>
      <c r="B517" s="1063">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3">
        <v>20</v>
      </c>
      <c r="B518" s="1063">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3">
        <v>21</v>
      </c>
      <c r="B519" s="1063">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3">
        <v>22</v>
      </c>
      <c r="B520" s="1063">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3">
        <v>23</v>
      </c>
      <c r="B521" s="1063">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3">
        <v>24</v>
      </c>
      <c r="B522" s="1063">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3">
        <v>25</v>
      </c>
      <c r="B523" s="1063">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3">
        <v>26</v>
      </c>
      <c r="B524" s="1063">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3">
        <v>27</v>
      </c>
      <c r="B525" s="1063">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3">
        <v>28</v>
      </c>
      <c r="B526" s="1063">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3">
        <v>29</v>
      </c>
      <c r="B527" s="1063">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3">
        <v>30</v>
      </c>
      <c r="B528" s="1063">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3">
        <v>1</v>
      </c>
      <c r="B532" s="1063">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3">
        <v>2</v>
      </c>
      <c r="B533" s="1063">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3">
        <v>3</v>
      </c>
      <c r="B534" s="1063">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3">
        <v>4</v>
      </c>
      <c r="B535" s="1063">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3">
        <v>5</v>
      </c>
      <c r="B536" s="1063">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3">
        <v>6</v>
      </c>
      <c r="B537" s="1063">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3">
        <v>7</v>
      </c>
      <c r="B538" s="1063">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3">
        <v>8</v>
      </c>
      <c r="B539" s="1063">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3">
        <v>9</v>
      </c>
      <c r="B540" s="1063">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3">
        <v>10</v>
      </c>
      <c r="B541" s="1063">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3">
        <v>11</v>
      </c>
      <c r="B542" s="1063">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3">
        <v>12</v>
      </c>
      <c r="B543" s="1063">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3">
        <v>13</v>
      </c>
      <c r="B544" s="1063">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3">
        <v>14</v>
      </c>
      <c r="B545" s="1063">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3">
        <v>15</v>
      </c>
      <c r="B546" s="1063">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3">
        <v>16</v>
      </c>
      <c r="B547" s="1063">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3">
        <v>17</v>
      </c>
      <c r="B548" s="1063">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3">
        <v>18</v>
      </c>
      <c r="B549" s="1063">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3">
        <v>19</v>
      </c>
      <c r="B550" s="1063">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3">
        <v>20</v>
      </c>
      <c r="B551" s="1063">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3">
        <v>21</v>
      </c>
      <c r="B552" s="1063">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3">
        <v>22</v>
      </c>
      <c r="B553" s="1063">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3">
        <v>23</v>
      </c>
      <c r="B554" s="1063">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3">
        <v>24</v>
      </c>
      <c r="B555" s="1063">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3">
        <v>25</v>
      </c>
      <c r="B556" s="1063">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3">
        <v>26</v>
      </c>
      <c r="B557" s="1063">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3">
        <v>27</v>
      </c>
      <c r="B558" s="1063">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3">
        <v>28</v>
      </c>
      <c r="B559" s="1063">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3">
        <v>29</v>
      </c>
      <c r="B560" s="1063">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3">
        <v>30</v>
      </c>
      <c r="B561" s="1063">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3">
        <v>1</v>
      </c>
      <c r="B565" s="1063">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3">
        <v>2</v>
      </c>
      <c r="B566" s="1063">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3">
        <v>3</v>
      </c>
      <c r="B567" s="1063">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3">
        <v>4</v>
      </c>
      <c r="B568" s="1063">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3">
        <v>5</v>
      </c>
      <c r="B569" s="1063">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3">
        <v>6</v>
      </c>
      <c r="B570" s="1063">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3">
        <v>7</v>
      </c>
      <c r="B571" s="1063">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3">
        <v>8</v>
      </c>
      <c r="B572" s="1063">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3">
        <v>9</v>
      </c>
      <c r="B573" s="1063">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3">
        <v>10</v>
      </c>
      <c r="B574" s="1063">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3">
        <v>11</v>
      </c>
      <c r="B575" s="1063">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3">
        <v>12</v>
      </c>
      <c r="B576" s="1063">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3">
        <v>13</v>
      </c>
      <c r="B577" s="1063">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3">
        <v>14</v>
      </c>
      <c r="B578" s="1063">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3">
        <v>15</v>
      </c>
      <c r="B579" s="1063">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3">
        <v>16</v>
      </c>
      <c r="B580" s="1063">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3">
        <v>17</v>
      </c>
      <c r="B581" s="1063">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3">
        <v>18</v>
      </c>
      <c r="B582" s="1063">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3">
        <v>19</v>
      </c>
      <c r="B583" s="1063">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3">
        <v>20</v>
      </c>
      <c r="B584" s="1063">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3">
        <v>21</v>
      </c>
      <c r="B585" s="1063">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3">
        <v>22</v>
      </c>
      <c r="B586" s="1063">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3">
        <v>23</v>
      </c>
      <c r="B587" s="1063">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3">
        <v>24</v>
      </c>
      <c r="B588" s="1063">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3">
        <v>25</v>
      </c>
      <c r="B589" s="1063">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3">
        <v>26</v>
      </c>
      <c r="B590" s="1063">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3">
        <v>27</v>
      </c>
      <c r="B591" s="1063">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3">
        <v>28</v>
      </c>
      <c r="B592" s="1063">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3">
        <v>29</v>
      </c>
      <c r="B593" s="1063">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3">
        <v>30</v>
      </c>
      <c r="B594" s="1063">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3">
        <v>1</v>
      </c>
      <c r="B598" s="1063">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3">
        <v>2</v>
      </c>
      <c r="B599" s="1063">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3">
        <v>3</v>
      </c>
      <c r="B600" s="1063">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3">
        <v>4</v>
      </c>
      <c r="B601" s="1063">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3">
        <v>5</v>
      </c>
      <c r="B602" s="1063">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3">
        <v>6</v>
      </c>
      <c r="B603" s="1063">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3">
        <v>7</v>
      </c>
      <c r="B604" s="1063">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3">
        <v>8</v>
      </c>
      <c r="B605" s="1063">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3">
        <v>9</v>
      </c>
      <c r="B606" s="1063">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3">
        <v>10</v>
      </c>
      <c r="B607" s="1063">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3">
        <v>11</v>
      </c>
      <c r="B608" s="1063">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3">
        <v>12</v>
      </c>
      <c r="B609" s="1063">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3">
        <v>13</v>
      </c>
      <c r="B610" s="1063">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3">
        <v>14</v>
      </c>
      <c r="B611" s="1063">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3">
        <v>15</v>
      </c>
      <c r="B612" s="1063">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3">
        <v>16</v>
      </c>
      <c r="B613" s="1063">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3">
        <v>17</v>
      </c>
      <c r="B614" s="1063">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3">
        <v>18</v>
      </c>
      <c r="B615" s="1063">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3">
        <v>19</v>
      </c>
      <c r="B616" s="1063">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3">
        <v>20</v>
      </c>
      <c r="B617" s="1063">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3">
        <v>21</v>
      </c>
      <c r="B618" s="1063">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3">
        <v>22</v>
      </c>
      <c r="B619" s="1063">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3">
        <v>23</v>
      </c>
      <c r="B620" s="1063">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3">
        <v>24</v>
      </c>
      <c r="B621" s="1063">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3">
        <v>25</v>
      </c>
      <c r="B622" s="1063">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3">
        <v>26</v>
      </c>
      <c r="B623" s="1063">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3">
        <v>27</v>
      </c>
      <c r="B624" s="1063">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3">
        <v>28</v>
      </c>
      <c r="B625" s="1063">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3">
        <v>29</v>
      </c>
      <c r="B626" s="1063">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3">
        <v>30</v>
      </c>
      <c r="B627" s="1063">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3">
        <v>1</v>
      </c>
      <c r="B631" s="1063">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3">
        <v>2</v>
      </c>
      <c r="B632" s="1063">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3">
        <v>3</v>
      </c>
      <c r="B633" s="1063">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3">
        <v>4</v>
      </c>
      <c r="B634" s="1063">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3">
        <v>5</v>
      </c>
      <c r="B635" s="1063">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3">
        <v>6</v>
      </c>
      <c r="B636" s="1063">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3">
        <v>7</v>
      </c>
      <c r="B637" s="1063">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3">
        <v>8</v>
      </c>
      <c r="B638" s="1063">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3">
        <v>9</v>
      </c>
      <c r="B639" s="1063">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3">
        <v>10</v>
      </c>
      <c r="B640" s="1063">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3">
        <v>11</v>
      </c>
      <c r="B641" s="1063">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3">
        <v>12</v>
      </c>
      <c r="B642" s="1063">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3">
        <v>13</v>
      </c>
      <c r="B643" s="1063">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3">
        <v>14</v>
      </c>
      <c r="B644" s="1063">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3">
        <v>15</v>
      </c>
      <c r="B645" s="1063">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3">
        <v>16</v>
      </c>
      <c r="B646" s="1063">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3">
        <v>17</v>
      </c>
      <c r="B647" s="1063">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3">
        <v>18</v>
      </c>
      <c r="B648" s="1063">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3">
        <v>19</v>
      </c>
      <c r="B649" s="1063">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3">
        <v>20</v>
      </c>
      <c r="B650" s="1063">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3">
        <v>21</v>
      </c>
      <c r="B651" s="1063">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3">
        <v>22</v>
      </c>
      <c r="B652" s="1063">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3">
        <v>23</v>
      </c>
      <c r="B653" s="1063">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3">
        <v>24</v>
      </c>
      <c r="B654" s="1063">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3">
        <v>25</v>
      </c>
      <c r="B655" s="1063">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3">
        <v>26</v>
      </c>
      <c r="B656" s="1063">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3">
        <v>27</v>
      </c>
      <c r="B657" s="1063">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3">
        <v>28</v>
      </c>
      <c r="B658" s="1063">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3">
        <v>29</v>
      </c>
      <c r="B659" s="1063">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3">
        <v>30</v>
      </c>
      <c r="B660" s="1063">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3">
        <v>1</v>
      </c>
      <c r="B664" s="1063">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3">
        <v>2</v>
      </c>
      <c r="B665" s="1063">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3">
        <v>3</v>
      </c>
      <c r="B666" s="1063">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3">
        <v>4</v>
      </c>
      <c r="B667" s="1063">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3">
        <v>5</v>
      </c>
      <c r="B668" s="1063">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3">
        <v>6</v>
      </c>
      <c r="B669" s="1063">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3">
        <v>7</v>
      </c>
      <c r="B670" s="1063">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3">
        <v>8</v>
      </c>
      <c r="B671" s="1063">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3">
        <v>9</v>
      </c>
      <c r="B672" s="1063">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3">
        <v>10</v>
      </c>
      <c r="B673" s="1063">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3">
        <v>11</v>
      </c>
      <c r="B674" s="1063">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3">
        <v>12</v>
      </c>
      <c r="B675" s="1063">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3">
        <v>13</v>
      </c>
      <c r="B676" s="1063">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3">
        <v>14</v>
      </c>
      <c r="B677" s="1063">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3">
        <v>15</v>
      </c>
      <c r="B678" s="1063">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3">
        <v>16</v>
      </c>
      <c r="B679" s="1063">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3">
        <v>17</v>
      </c>
      <c r="B680" s="1063">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3">
        <v>18</v>
      </c>
      <c r="B681" s="1063">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3">
        <v>19</v>
      </c>
      <c r="B682" s="1063">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3">
        <v>20</v>
      </c>
      <c r="B683" s="1063">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3">
        <v>21</v>
      </c>
      <c r="B684" s="1063">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3">
        <v>22</v>
      </c>
      <c r="B685" s="1063">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3">
        <v>23</v>
      </c>
      <c r="B686" s="1063">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3">
        <v>24</v>
      </c>
      <c r="B687" s="1063">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3">
        <v>25</v>
      </c>
      <c r="B688" s="1063">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3">
        <v>26</v>
      </c>
      <c r="B689" s="1063">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3">
        <v>27</v>
      </c>
      <c r="B690" s="1063">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3">
        <v>28</v>
      </c>
      <c r="B691" s="1063">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3">
        <v>29</v>
      </c>
      <c r="B692" s="1063">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3">
        <v>30</v>
      </c>
      <c r="B693" s="1063">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3">
        <v>1</v>
      </c>
      <c r="B697" s="1063">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3">
        <v>2</v>
      </c>
      <c r="B698" s="1063">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3">
        <v>3</v>
      </c>
      <c r="B699" s="1063">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3">
        <v>4</v>
      </c>
      <c r="B700" s="1063">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3">
        <v>5</v>
      </c>
      <c r="B701" s="1063">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3">
        <v>6</v>
      </c>
      <c r="B702" s="1063">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3">
        <v>7</v>
      </c>
      <c r="B703" s="1063">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3">
        <v>8</v>
      </c>
      <c r="B704" s="1063">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3">
        <v>9</v>
      </c>
      <c r="B705" s="1063">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3">
        <v>10</v>
      </c>
      <c r="B706" s="1063">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3">
        <v>11</v>
      </c>
      <c r="B707" s="1063">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3">
        <v>12</v>
      </c>
      <c r="B708" s="1063">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3">
        <v>13</v>
      </c>
      <c r="B709" s="1063">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3">
        <v>14</v>
      </c>
      <c r="B710" s="1063">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3">
        <v>15</v>
      </c>
      <c r="B711" s="1063">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3">
        <v>16</v>
      </c>
      <c r="B712" s="1063">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3">
        <v>17</v>
      </c>
      <c r="B713" s="1063">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3">
        <v>18</v>
      </c>
      <c r="B714" s="1063">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3">
        <v>19</v>
      </c>
      <c r="B715" s="1063">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3">
        <v>20</v>
      </c>
      <c r="B716" s="1063">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3">
        <v>21</v>
      </c>
      <c r="B717" s="1063">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3">
        <v>22</v>
      </c>
      <c r="B718" s="1063">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3">
        <v>23</v>
      </c>
      <c r="B719" s="1063">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3">
        <v>24</v>
      </c>
      <c r="B720" s="1063">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3">
        <v>25</v>
      </c>
      <c r="B721" s="1063">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3">
        <v>26</v>
      </c>
      <c r="B722" s="1063">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3">
        <v>27</v>
      </c>
      <c r="B723" s="1063">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3">
        <v>28</v>
      </c>
      <c r="B724" s="1063">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3">
        <v>29</v>
      </c>
      <c r="B725" s="1063">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3">
        <v>30</v>
      </c>
      <c r="B726" s="1063">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3">
        <v>1</v>
      </c>
      <c r="B730" s="1063">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3">
        <v>2</v>
      </c>
      <c r="B731" s="1063">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3">
        <v>3</v>
      </c>
      <c r="B732" s="1063">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3">
        <v>4</v>
      </c>
      <c r="B733" s="1063">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3">
        <v>5</v>
      </c>
      <c r="B734" s="1063">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3">
        <v>6</v>
      </c>
      <c r="B735" s="1063">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3">
        <v>7</v>
      </c>
      <c r="B736" s="1063">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3">
        <v>8</v>
      </c>
      <c r="B737" s="1063">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3">
        <v>9</v>
      </c>
      <c r="B738" s="1063">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3">
        <v>10</v>
      </c>
      <c r="B739" s="1063">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3">
        <v>11</v>
      </c>
      <c r="B740" s="1063">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3">
        <v>12</v>
      </c>
      <c r="B741" s="1063">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3">
        <v>13</v>
      </c>
      <c r="B742" s="1063">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3">
        <v>14</v>
      </c>
      <c r="B743" s="1063">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3">
        <v>15</v>
      </c>
      <c r="B744" s="1063">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3">
        <v>16</v>
      </c>
      <c r="B745" s="1063">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3">
        <v>17</v>
      </c>
      <c r="B746" s="1063">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3">
        <v>18</v>
      </c>
      <c r="B747" s="1063">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3">
        <v>19</v>
      </c>
      <c r="B748" s="1063">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3">
        <v>20</v>
      </c>
      <c r="B749" s="1063">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3">
        <v>21</v>
      </c>
      <c r="B750" s="1063">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3">
        <v>22</v>
      </c>
      <c r="B751" s="1063">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3">
        <v>23</v>
      </c>
      <c r="B752" s="1063">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3">
        <v>24</v>
      </c>
      <c r="B753" s="1063">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3">
        <v>25</v>
      </c>
      <c r="B754" s="1063">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3">
        <v>26</v>
      </c>
      <c r="B755" s="1063">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3">
        <v>27</v>
      </c>
      <c r="B756" s="1063">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3">
        <v>28</v>
      </c>
      <c r="B757" s="1063">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3">
        <v>29</v>
      </c>
      <c r="B758" s="1063">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3">
        <v>30</v>
      </c>
      <c r="B759" s="1063">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3">
        <v>1</v>
      </c>
      <c r="B763" s="1063">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3">
        <v>2</v>
      </c>
      <c r="B764" s="1063">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3">
        <v>3</v>
      </c>
      <c r="B765" s="1063">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3">
        <v>4</v>
      </c>
      <c r="B766" s="1063">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3">
        <v>5</v>
      </c>
      <c r="B767" s="1063">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3">
        <v>6</v>
      </c>
      <c r="B768" s="1063">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3">
        <v>7</v>
      </c>
      <c r="B769" s="1063">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3">
        <v>8</v>
      </c>
      <c r="B770" s="1063">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3">
        <v>9</v>
      </c>
      <c r="B771" s="1063">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3">
        <v>10</v>
      </c>
      <c r="B772" s="1063">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3">
        <v>11</v>
      </c>
      <c r="B773" s="1063">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3">
        <v>12</v>
      </c>
      <c r="B774" s="1063">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3">
        <v>13</v>
      </c>
      <c r="B775" s="1063">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3">
        <v>14</v>
      </c>
      <c r="B776" s="1063">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3">
        <v>15</v>
      </c>
      <c r="B777" s="1063">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3">
        <v>16</v>
      </c>
      <c r="B778" s="1063">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3">
        <v>17</v>
      </c>
      <c r="B779" s="1063">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3">
        <v>18</v>
      </c>
      <c r="B780" s="1063">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3">
        <v>19</v>
      </c>
      <c r="B781" s="1063">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3">
        <v>20</v>
      </c>
      <c r="B782" s="1063">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3">
        <v>21</v>
      </c>
      <c r="B783" s="1063">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3">
        <v>22</v>
      </c>
      <c r="B784" s="1063">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3">
        <v>23</v>
      </c>
      <c r="B785" s="1063">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3">
        <v>24</v>
      </c>
      <c r="B786" s="1063">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3">
        <v>25</v>
      </c>
      <c r="B787" s="1063">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3">
        <v>26</v>
      </c>
      <c r="B788" s="1063">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3">
        <v>27</v>
      </c>
      <c r="B789" s="1063">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3">
        <v>28</v>
      </c>
      <c r="B790" s="1063">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3">
        <v>29</v>
      </c>
      <c r="B791" s="1063">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3">
        <v>30</v>
      </c>
      <c r="B792" s="1063">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3">
        <v>1</v>
      </c>
      <c r="B796" s="1063">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3">
        <v>2</v>
      </c>
      <c r="B797" s="1063">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3">
        <v>3</v>
      </c>
      <c r="B798" s="1063">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3">
        <v>4</v>
      </c>
      <c r="B799" s="1063">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3">
        <v>5</v>
      </c>
      <c r="B800" s="1063">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3">
        <v>6</v>
      </c>
      <c r="B801" s="1063">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3">
        <v>7</v>
      </c>
      <c r="B802" s="1063">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3">
        <v>8</v>
      </c>
      <c r="B803" s="1063">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3">
        <v>9</v>
      </c>
      <c r="B804" s="1063">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3">
        <v>10</v>
      </c>
      <c r="B805" s="1063">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3">
        <v>11</v>
      </c>
      <c r="B806" s="1063">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3">
        <v>12</v>
      </c>
      <c r="B807" s="1063">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3">
        <v>13</v>
      </c>
      <c r="B808" s="1063">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3">
        <v>14</v>
      </c>
      <c r="B809" s="1063">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3">
        <v>15</v>
      </c>
      <c r="B810" s="1063">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3">
        <v>16</v>
      </c>
      <c r="B811" s="1063">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3">
        <v>17</v>
      </c>
      <c r="B812" s="1063">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3">
        <v>18</v>
      </c>
      <c r="B813" s="1063">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3">
        <v>19</v>
      </c>
      <c r="B814" s="1063">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3">
        <v>20</v>
      </c>
      <c r="B815" s="1063">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3">
        <v>21</v>
      </c>
      <c r="B816" s="1063">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3">
        <v>22</v>
      </c>
      <c r="B817" s="1063">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3">
        <v>23</v>
      </c>
      <c r="B818" s="1063">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3">
        <v>24</v>
      </c>
      <c r="B819" s="1063">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3">
        <v>25</v>
      </c>
      <c r="B820" s="1063">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3">
        <v>26</v>
      </c>
      <c r="B821" s="1063">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3">
        <v>27</v>
      </c>
      <c r="B822" s="1063">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3">
        <v>28</v>
      </c>
      <c r="B823" s="1063">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3">
        <v>29</v>
      </c>
      <c r="B824" s="1063">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3">
        <v>30</v>
      </c>
      <c r="B825" s="1063">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3">
        <v>1</v>
      </c>
      <c r="B829" s="1063">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3">
        <v>2</v>
      </c>
      <c r="B830" s="1063">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3">
        <v>3</v>
      </c>
      <c r="B831" s="1063">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3">
        <v>4</v>
      </c>
      <c r="B832" s="1063">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3">
        <v>5</v>
      </c>
      <c r="B833" s="1063">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3">
        <v>6</v>
      </c>
      <c r="B834" s="1063">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3">
        <v>7</v>
      </c>
      <c r="B835" s="1063">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3">
        <v>8</v>
      </c>
      <c r="B836" s="1063">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3">
        <v>9</v>
      </c>
      <c r="B837" s="106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3">
        <v>10</v>
      </c>
      <c r="B838" s="106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3">
        <v>11</v>
      </c>
      <c r="B839" s="1063">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3">
        <v>12</v>
      </c>
      <c r="B840" s="1063">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3">
        <v>13</v>
      </c>
      <c r="B841" s="106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3">
        <v>14</v>
      </c>
      <c r="B842" s="106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3">
        <v>15</v>
      </c>
      <c r="B843" s="106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3">
        <v>16</v>
      </c>
      <c r="B844" s="106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3">
        <v>17</v>
      </c>
      <c r="B845" s="106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3">
        <v>18</v>
      </c>
      <c r="B846" s="106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3">
        <v>19</v>
      </c>
      <c r="B847" s="106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3">
        <v>20</v>
      </c>
      <c r="B848" s="106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3">
        <v>21</v>
      </c>
      <c r="B849" s="106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3">
        <v>22</v>
      </c>
      <c r="B850" s="106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3">
        <v>23</v>
      </c>
      <c r="B851" s="106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3">
        <v>24</v>
      </c>
      <c r="B852" s="106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3">
        <v>25</v>
      </c>
      <c r="B853" s="106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3">
        <v>26</v>
      </c>
      <c r="B854" s="106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3">
        <v>27</v>
      </c>
      <c r="B855" s="106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3">
        <v>28</v>
      </c>
      <c r="B856" s="106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3">
        <v>29</v>
      </c>
      <c r="B857" s="106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3">
        <v>30</v>
      </c>
      <c r="B858" s="106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3">
        <v>1</v>
      </c>
      <c r="B862" s="106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3">
        <v>2</v>
      </c>
      <c r="B863" s="106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3">
        <v>3</v>
      </c>
      <c r="B864" s="106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3">
        <v>4</v>
      </c>
      <c r="B865" s="106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3">
        <v>5</v>
      </c>
      <c r="B866" s="106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3">
        <v>6</v>
      </c>
      <c r="B867" s="1063">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3">
        <v>7</v>
      </c>
      <c r="B868" s="1063">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3">
        <v>8</v>
      </c>
      <c r="B869" s="1063">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3">
        <v>9</v>
      </c>
      <c r="B870" s="106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3">
        <v>10</v>
      </c>
      <c r="B871" s="106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3">
        <v>11</v>
      </c>
      <c r="B872" s="1063">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3">
        <v>12</v>
      </c>
      <c r="B873" s="1063">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3">
        <v>13</v>
      </c>
      <c r="B874" s="106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3">
        <v>14</v>
      </c>
      <c r="B875" s="106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3">
        <v>15</v>
      </c>
      <c r="B876" s="106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3">
        <v>16</v>
      </c>
      <c r="B877" s="106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3">
        <v>17</v>
      </c>
      <c r="B878" s="106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3">
        <v>18</v>
      </c>
      <c r="B879" s="106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3">
        <v>19</v>
      </c>
      <c r="B880" s="106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3">
        <v>20</v>
      </c>
      <c r="B881" s="106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3">
        <v>21</v>
      </c>
      <c r="B882" s="106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3">
        <v>22</v>
      </c>
      <c r="B883" s="106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3">
        <v>23</v>
      </c>
      <c r="B884" s="106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3">
        <v>24</v>
      </c>
      <c r="B885" s="106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3">
        <v>25</v>
      </c>
      <c r="B886" s="106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3">
        <v>26</v>
      </c>
      <c r="B887" s="106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3">
        <v>27</v>
      </c>
      <c r="B888" s="106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3">
        <v>28</v>
      </c>
      <c r="B889" s="106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3">
        <v>29</v>
      </c>
      <c r="B890" s="106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3">
        <v>30</v>
      </c>
      <c r="B891" s="106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3">
        <v>1</v>
      </c>
      <c r="B895" s="106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3">
        <v>2</v>
      </c>
      <c r="B896" s="106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3">
        <v>3</v>
      </c>
      <c r="B897" s="106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3">
        <v>4</v>
      </c>
      <c r="B898" s="106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3">
        <v>5</v>
      </c>
      <c r="B899" s="106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3">
        <v>6</v>
      </c>
      <c r="B900" s="1063">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3">
        <v>7</v>
      </c>
      <c r="B901" s="1063">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3">
        <v>8</v>
      </c>
      <c r="B902" s="1063">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3">
        <v>9</v>
      </c>
      <c r="B903" s="106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3">
        <v>10</v>
      </c>
      <c r="B904" s="106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3">
        <v>11</v>
      </c>
      <c r="B905" s="1063">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3">
        <v>12</v>
      </c>
      <c r="B906" s="1063">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3">
        <v>13</v>
      </c>
      <c r="B907" s="106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3">
        <v>14</v>
      </c>
      <c r="B908" s="106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3">
        <v>15</v>
      </c>
      <c r="B909" s="106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3">
        <v>16</v>
      </c>
      <c r="B910" s="106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3">
        <v>17</v>
      </c>
      <c r="B911" s="106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3">
        <v>18</v>
      </c>
      <c r="B912" s="106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3">
        <v>19</v>
      </c>
      <c r="B913" s="106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3">
        <v>20</v>
      </c>
      <c r="B914" s="106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3">
        <v>21</v>
      </c>
      <c r="B915" s="106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3">
        <v>22</v>
      </c>
      <c r="B916" s="106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3">
        <v>23</v>
      </c>
      <c r="B917" s="106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3">
        <v>24</v>
      </c>
      <c r="B918" s="106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3">
        <v>25</v>
      </c>
      <c r="B919" s="106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3">
        <v>26</v>
      </c>
      <c r="B920" s="106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3">
        <v>27</v>
      </c>
      <c r="B921" s="106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3">
        <v>28</v>
      </c>
      <c r="B922" s="106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3">
        <v>29</v>
      </c>
      <c r="B923" s="106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3">
        <v>30</v>
      </c>
      <c r="B924" s="106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3">
        <v>1</v>
      </c>
      <c r="B928" s="106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3">
        <v>2</v>
      </c>
      <c r="B929" s="106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3">
        <v>3</v>
      </c>
      <c r="B930" s="106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3">
        <v>4</v>
      </c>
      <c r="B931" s="106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3">
        <v>5</v>
      </c>
      <c r="B932" s="106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3">
        <v>6</v>
      </c>
      <c r="B933" s="1063">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3">
        <v>7</v>
      </c>
      <c r="B934" s="1063">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3">
        <v>8</v>
      </c>
      <c r="B935" s="1063">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3">
        <v>9</v>
      </c>
      <c r="B936" s="106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3">
        <v>10</v>
      </c>
      <c r="B937" s="106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3">
        <v>11</v>
      </c>
      <c r="B938" s="1063">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3">
        <v>12</v>
      </c>
      <c r="B939" s="1063">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3">
        <v>13</v>
      </c>
      <c r="B940" s="106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3">
        <v>14</v>
      </c>
      <c r="B941" s="106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3">
        <v>15</v>
      </c>
      <c r="B942" s="106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3">
        <v>16</v>
      </c>
      <c r="B943" s="106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3">
        <v>17</v>
      </c>
      <c r="B944" s="106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3">
        <v>18</v>
      </c>
      <c r="B945" s="106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3">
        <v>19</v>
      </c>
      <c r="B946" s="106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3">
        <v>20</v>
      </c>
      <c r="B947" s="106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3">
        <v>21</v>
      </c>
      <c r="B948" s="106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3">
        <v>22</v>
      </c>
      <c r="B949" s="106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3">
        <v>23</v>
      </c>
      <c r="B950" s="106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3">
        <v>24</v>
      </c>
      <c r="B951" s="106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3">
        <v>25</v>
      </c>
      <c r="B952" s="106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3">
        <v>26</v>
      </c>
      <c r="B953" s="106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3">
        <v>27</v>
      </c>
      <c r="B954" s="106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3">
        <v>28</v>
      </c>
      <c r="B955" s="106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3">
        <v>29</v>
      </c>
      <c r="B956" s="106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3">
        <v>30</v>
      </c>
      <c r="B957" s="106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3">
        <v>1</v>
      </c>
      <c r="B961" s="106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3">
        <v>2</v>
      </c>
      <c r="B962" s="106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3">
        <v>3</v>
      </c>
      <c r="B963" s="106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3">
        <v>4</v>
      </c>
      <c r="B964" s="106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3">
        <v>5</v>
      </c>
      <c r="B965" s="106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3">
        <v>6</v>
      </c>
      <c r="B966" s="1063">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3">
        <v>7</v>
      </c>
      <c r="B967" s="1063">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3">
        <v>8</v>
      </c>
      <c r="B968" s="1063">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3">
        <v>9</v>
      </c>
      <c r="B969" s="106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3">
        <v>10</v>
      </c>
      <c r="B970" s="106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3">
        <v>11</v>
      </c>
      <c r="B971" s="1063">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3">
        <v>12</v>
      </c>
      <c r="B972" s="1063">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3">
        <v>13</v>
      </c>
      <c r="B973" s="106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3">
        <v>14</v>
      </c>
      <c r="B974" s="106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3">
        <v>15</v>
      </c>
      <c r="B975" s="106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3">
        <v>16</v>
      </c>
      <c r="B976" s="106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3">
        <v>17</v>
      </c>
      <c r="B977" s="106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3">
        <v>18</v>
      </c>
      <c r="B978" s="106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3">
        <v>19</v>
      </c>
      <c r="B979" s="106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3">
        <v>20</v>
      </c>
      <c r="B980" s="106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3">
        <v>21</v>
      </c>
      <c r="B981" s="106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3">
        <v>22</v>
      </c>
      <c r="B982" s="106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3">
        <v>23</v>
      </c>
      <c r="B983" s="106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3">
        <v>24</v>
      </c>
      <c r="B984" s="106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3">
        <v>25</v>
      </c>
      <c r="B985" s="106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3">
        <v>26</v>
      </c>
      <c r="B986" s="106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3">
        <v>27</v>
      </c>
      <c r="B987" s="106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3">
        <v>28</v>
      </c>
      <c r="B988" s="106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3">
        <v>29</v>
      </c>
      <c r="B989" s="106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3">
        <v>30</v>
      </c>
      <c r="B990" s="106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3">
        <v>1</v>
      </c>
      <c r="B994" s="106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3">
        <v>2</v>
      </c>
      <c r="B995" s="106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3">
        <v>3</v>
      </c>
      <c r="B996" s="106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3">
        <v>4</v>
      </c>
      <c r="B997" s="106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3">
        <v>5</v>
      </c>
      <c r="B998" s="106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3">
        <v>6</v>
      </c>
      <c r="B999" s="1063">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3">
        <v>7</v>
      </c>
      <c r="B1000" s="1063">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3">
        <v>8</v>
      </c>
      <c r="B1001" s="1063">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3">
        <v>9</v>
      </c>
      <c r="B1002" s="106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3">
        <v>10</v>
      </c>
      <c r="B1003" s="106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3">
        <v>11</v>
      </c>
      <c r="B1004" s="1063">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3">
        <v>12</v>
      </c>
      <c r="B1005" s="1063">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3">
        <v>13</v>
      </c>
      <c r="B1006" s="106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3">
        <v>14</v>
      </c>
      <c r="B1007" s="106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3">
        <v>15</v>
      </c>
      <c r="B1008" s="106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3">
        <v>16</v>
      </c>
      <c r="B1009" s="106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3">
        <v>17</v>
      </c>
      <c r="B1010" s="106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3">
        <v>18</v>
      </c>
      <c r="B1011" s="106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3">
        <v>19</v>
      </c>
      <c r="B1012" s="106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3">
        <v>20</v>
      </c>
      <c r="B1013" s="106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3">
        <v>21</v>
      </c>
      <c r="B1014" s="106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3">
        <v>22</v>
      </c>
      <c r="B1015" s="106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3">
        <v>23</v>
      </c>
      <c r="B1016" s="106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3">
        <v>24</v>
      </c>
      <c r="B1017" s="106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3">
        <v>25</v>
      </c>
      <c r="B1018" s="106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3">
        <v>26</v>
      </c>
      <c r="B1019" s="106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3">
        <v>27</v>
      </c>
      <c r="B1020" s="106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3">
        <v>28</v>
      </c>
      <c r="B1021" s="106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3">
        <v>29</v>
      </c>
      <c r="B1022" s="106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3">
        <v>30</v>
      </c>
      <c r="B1023" s="106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3">
        <v>1</v>
      </c>
      <c r="B1027" s="106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3">
        <v>2</v>
      </c>
      <c r="B1028" s="106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3">
        <v>3</v>
      </c>
      <c r="B1029" s="106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3">
        <v>4</v>
      </c>
      <c r="B1030" s="106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3">
        <v>5</v>
      </c>
      <c r="B1031" s="106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3">
        <v>6</v>
      </c>
      <c r="B1032" s="1063">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3">
        <v>7</v>
      </c>
      <c r="B1033" s="1063">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3">
        <v>8</v>
      </c>
      <c r="B1034" s="1063">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3">
        <v>9</v>
      </c>
      <c r="B1035" s="106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3">
        <v>10</v>
      </c>
      <c r="B1036" s="106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3">
        <v>11</v>
      </c>
      <c r="B1037" s="1063">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3">
        <v>12</v>
      </c>
      <c r="B1038" s="1063">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3">
        <v>13</v>
      </c>
      <c r="B1039" s="106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3">
        <v>14</v>
      </c>
      <c r="B1040" s="106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3">
        <v>15</v>
      </c>
      <c r="B1041" s="106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3">
        <v>16</v>
      </c>
      <c r="B1042" s="106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3">
        <v>17</v>
      </c>
      <c r="B1043" s="106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3">
        <v>18</v>
      </c>
      <c r="B1044" s="106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3">
        <v>19</v>
      </c>
      <c r="B1045" s="106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3">
        <v>20</v>
      </c>
      <c r="B1046" s="106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3">
        <v>21</v>
      </c>
      <c r="B1047" s="106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3">
        <v>22</v>
      </c>
      <c r="B1048" s="106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3">
        <v>23</v>
      </c>
      <c r="B1049" s="106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3">
        <v>24</v>
      </c>
      <c r="B1050" s="106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3">
        <v>25</v>
      </c>
      <c r="B1051" s="106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3">
        <v>26</v>
      </c>
      <c r="B1052" s="106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3">
        <v>27</v>
      </c>
      <c r="B1053" s="106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3">
        <v>28</v>
      </c>
      <c r="B1054" s="106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3">
        <v>29</v>
      </c>
      <c r="B1055" s="106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3">
        <v>30</v>
      </c>
      <c r="B1056" s="106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3">
        <v>1</v>
      </c>
      <c r="B1060" s="106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3">
        <v>2</v>
      </c>
      <c r="B1061" s="106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3">
        <v>3</v>
      </c>
      <c r="B1062" s="106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3">
        <v>4</v>
      </c>
      <c r="B1063" s="106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3">
        <v>5</v>
      </c>
      <c r="B1064" s="106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3">
        <v>6</v>
      </c>
      <c r="B1065" s="1063">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3">
        <v>7</v>
      </c>
      <c r="B1066" s="1063">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3">
        <v>8</v>
      </c>
      <c r="B1067" s="1063">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3">
        <v>9</v>
      </c>
      <c r="B1068" s="106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3">
        <v>10</v>
      </c>
      <c r="B1069" s="106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3">
        <v>11</v>
      </c>
      <c r="B1070" s="1063">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3">
        <v>12</v>
      </c>
      <c r="B1071" s="1063">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3">
        <v>13</v>
      </c>
      <c r="B1072" s="106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3">
        <v>14</v>
      </c>
      <c r="B1073" s="106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3">
        <v>15</v>
      </c>
      <c r="B1074" s="106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3">
        <v>16</v>
      </c>
      <c r="B1075" s="106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3">
        <v>17</v>
      </c>
      <c r="B1076" s="106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3">
        <v>18</v>
      </c>
      <c r="B1077" s="106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3">
        <v>19</v>
      </c>
      <c r="B1078" s="106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3">
        <v>20</v>
      </c>
      <c r="B1079" s="106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3">
        <v>21</v>
      </c>
      <c r="B1080" s="106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3">
        <v>22</v>
      </c>
      <c r="B1081" s="106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3">
        <v>23</v>
      </c>
      <c r="B1082" s="106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3">
        <v>24</v>
      </c>
      <c r="B1083" s="106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3">
        <v>25</v>
      </c>
      <c r="B1084" s="106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3">
        <v>26</v>
      </c>
      <c r="B1085" s="106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3">
        <v>27</v>
      </c>
      <c r="B1086" s="106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3">
        <v>28</v>
      </c>
      <c r="B1087" s="106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3">
        <v>29</v>
      </c>
      <c r="B1088" s="106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3">
        <v>30</v>
      </c>
      <c r="B1089" s="106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3">
        <v>1</v>
      </c>
      <c r="B1093" s="106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3">
        <v>2</v>
      </c>
      <c r="B1094" s="106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3">
        <v>3</v>
      </c>
      <c r="B1095" s="106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3">
        <v>4</v>
      </c>
      <c r="B1096" s="106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3">
        <v>5</v>
      </c>
      <c r="B1097" s="106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3">
        <v>6</v>
      </c>
      <c r="B1098" s="1063">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3">
        <v>7</v>
      </c>
      <c r="B1099" s="1063">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3">
        <v>8</v>
      </c>
      <c r="B1100" s="1063">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3">
        <v>9</v>
      </c>
      <c r="B1101" s="1063">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3">
        <v>10</v>
      </c>
      <c r="B1102" s="1063">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3">
        <v>11</v>
      </c>
      <c r="B1103" s="1063">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3">
        <v>12</v>
      </c>
      <c r="B1104" s="1063">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3">
        <v>13</v>
      </c>
      <c r="B1105" s="1063">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3">
        <v>14</v>
      </c>
      <c r="B1106" s="1063">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3">
        <v>15</v>
      </c>
      <c r="B1107" s="1063">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3">
        <v>16</v>
      </c>
      <c r="B1108" s="1063">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3">
        <v>17</v>
      </c>
      <c r="B1109" s="1063">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3">
        <v>18</v>
      </c>
      <c r="B1110" s="1063">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3">
        <v>19</v>
      </c>
      <c r="B1111" s="1063">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3">
        <v>20</v>
      </c>
      <c r="B1112" s="1063">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3">
        <v>21</v>
      </c>
      <c r="B1113" s="1063">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3">
        <v>22</v>
      </c>
      <c r="B1114" s="1063">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3">
        <v>23</v>
      </c>
      <c r="B1115" s="1063">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3">
        <v>24</v>
      </c>
      <c r="B1116" s="1063">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3">
        <v>25</v>
      </c>
      <c r="B1117" s="1063">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3">
        <v>26</v>
      </c>
      <c r="B1118" s="1063">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3">
        <v>27</v>
      </c>
      <c r="B1119" s="1063">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3">
        <v>28</v>
      </c>
      <c r="B1120" s="1063">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3">
        <v>29</v>
      </c>
      <c r="B1121" s="1063">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3">
        <v>30</v>
      </c>
      <c r="B1122" s="1063">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3">
        <v>1</v>
      </c>
      <c r="B1126" s="1063">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3">
        <v>2</v>
      </c>
      <c r="B1127" s="1063">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3">
        <v>3</v>
      </c>
      <c r="B1128" s="1063">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3">
        <v>4</v>
      </c>
      <c r="B1129" s="1063">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3">
        <v>5</v>
      </c>
      <c r="B1130" s="1063">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3">
        <v>6</v>
      </c>
      <c r="B1131" s="1063">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3">
        <v>7</v>
      </c>
      <c r="B1132" s="1063">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3">
        <v>8</v>
      </c>
      <c r="B1133" s="1063">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3">
        <v>9</v>
      </c>
      <c r="B1134" s="1063">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3">
        <v>10</v>
      </c>
      <c r="B1135" s="1063">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3">
        <v>11</v>
      </c>
      <c r="B1136" s="1063">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3">
        <v>12</v>
      </c>
      <c r="B1137" s="1063">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3">
        <v>13</v>
      </c>
      <c r="B1138" s="1063">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3">
        <v>14</v>
      </c>
      <c r="B1139" s="1063">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3">
        <v>15</v>
      </c>
      <c r="B1140" s="1063">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3">
        <v>16</v>
      </c>
      <c r="B1141" s="1063">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3">
        <v>17</v>
      </c>
      <c r="B1142" s="1063">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3">
        <v>18</v>
      </c>
      <c r="B1143" s="1063">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3">
        <v>19</v>
      </c>
      <c r="B1144" s="1063">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3">
        <v>20</v>
      </c>
      <c r="B1145" s="1063">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3">
        <v>21</v>
      </c>
      <c r="B1146" s="1063">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3">
        <v>22</v>
      </c>
      <c r="B1147" s="1063">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3">
        <v>23</v>
      </c>
      <c r="B1148" s="1063">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3">
        <v>24</v>
      </c>
      <c r="B1149" s="1063">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3">
        <v>25</v>
      </c>
      <c r="B1150" s="1063">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3">
        <v>26</v>
      </c>
      <c r="B1151" s="1063">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3">
        <v>27</v>
      </c>
      <c r="B1152" s="1063">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3">
        <v>28</v>
      </c>
      <c r="B1153" s="1063">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3">
        <v>29</v>
      </c>
      <c r="B1154" s="1063">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3">
        <v>30</v>
      </c>
      <c r="B1155" s="1063">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3">
        <v>1</v>
      </c>
      <c r="B1159" s="1063">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3">
        <v>2</v>
      </c>
      <c r="B1160" s="1063">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3">
        <v>3</v>
      </c>
      <c r="B1161" s="1063">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3">
        <v>4</v>
      </c>
      <c r="B1162" s="1063">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3">
        <v>5</v>
      </c>
      <c r="B1163" s="1063">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3">
        <v>6</v>
      </c>
      <c r="B1164" s="1063">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3">
        <v>7</v>
      </c>
      <c r="B1165" s="1063">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3">
        <v>8</v>
      </c>
      <c r="B1166" s="1063">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3">
        <v>9</v>
      </c>
      <c r="B1167" s="1063">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3">
        <v>10</v>
      </c>
      <c r="B1168" s="1063">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3">
        <v>11</v>
      </c>
      <c r="B1169" s="1063">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3">
        <v>12</v>
      </c>
      <c r="B1170" s="1063">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3">
        <v>13</v>
      </c>
      <c r="B1171" s="1063">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3">
        <v>14</v>
      </c>
      <c r="B1172" s="1063">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3">
        <v>15</v>
      </c>
      <c r="B1173" s="1063">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3">
        <v>16</v>
      </c>
      <c r="B1174" s="1063">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3">
        <v>17</v>
      </c>
      <c r="B1175" s="1063">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3">
        <v>18</v>
      </c>
      <c r="B1176" s="1063">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3">
        <v>19</v>
      </c>
      <c r="B1177" s="1063">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3">
        <v>20</v>
      </c>
      <c r="B1178" s="1063">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3">
        <v>21</v>
      </c>
      <c r="B1179" s="1063">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3">
        <v>22</v>
      </c>
      <c r="B1180" s="1063">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3">
        <v>23</v>
      </c>
      <c r="B1181" s="1063">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3">
        <v>24</v>
      </c>
      <c r="B1182" s="1063">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3">
        <v>25</v>
      </c>
      <c r="B1183" s="1063">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3">
        <v>26</v>
      </c>
      <c r="B1184" s="1063">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3">
        <v>27</v>
      </c>
      <c r="B1185" s="1063">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3">
        <v>28</v>
      </c>
      <c r="B1186" s="1063">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3">
        <v>29</v>
      </c>
      <c r="B1187" s="1063">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3">
        <v>30</v>
      </c>
      <c r="B1188" s="1063">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3">
        <v>1</v>
      </c>
      <c r="B1192" s="1063">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3">
        <v>2</v>
      </c>
      <c r="B1193" s="1063">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3">
        <v>3</v>
      </c>
      <c r="B1194" s="1063">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3">
        <v>4</v>
      </c>
      <c r="B1195" s="1063">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3">
        <v>5</v>
      </c>
      <c r="B1196" s="1063">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3">
        <v>6</v>
      </c>
      <c r="B1197" s="1063">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3">
        <v>7</v>
      </c>
      <c r="B1198" s="1063">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3">
        <v>8</v>
      </c>
      <c r="B1199" s="1063">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3">
        <v>9</v>
      </c>
      <c r="B1200" s="1063">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3">
        <v>10</v>
      </c>
      <c r="B1201" s="1063">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3">
        <v>11</v>
      </c>
      <c r="B1202" s="1063">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3">
        <v>12</v>
      </c>
      <c r="B1203" s="1063">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3">
        <v>13</v>
      </c>
      <c r="B1204" s="1063">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3">
        <v>14</v>
      </c>
      <c r="B1205" s="1063">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3">
        <v>15</v>
      </c>
      <c r="B1206" s="1063">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3">
        <v>16</v>
      </c>
      <c r="B1207" s="1063">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3">
        <v>17</v>
      </c>
      <c r="B1208" s="1063">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3">
        <v>18</v>
      </c>
      <c r="B1209" s="1063">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3">
        <v>19</v>
      </c>
      <c r="B1210" s="1063">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3">
        <v>20</v>
      </c>
      <c r="B1211" s="1063">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3">
        <v>21</v>
      </c>
      <c r="B1212" s="1063">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3">
        <v>22</v>
      </c>
      <c r="B1213" s="1063">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3">
        <v>23</v>
      </c>
      <c r="B1214" s="1063">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3">
        <v>24</v>
      </c>
      <c r="B1215" s="1063">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3">
        <v>25</v>
      </c>
      <c r="B1216" s="1063">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3">
        <v>26</v>
      </c>
      <c r="B1217" s="1063">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3">
        <v>27</v>
      </c>
      <c r="B1218" s="1063">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3">
        <v>28</v>
      </c>
      <c r="B1219" s="1063">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3">
        <v>29</v>
      </c>
      <c r="B1220" s="1063">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3">
        <v>30</v>
      </c>
      <c r="B1221" s="1063">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3">
        <v>1</v>
      </c>
      <c r="B1225" s="1063">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3">
        <v>2</v>
      </c>
      <c r="B1226" s="1063">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3">
        <v>3</v>
      </c>
      <c r="B1227" s="1063">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3">
        <v>4</v>
      </c>
      <c r="B1228" s="1063">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3">
        <v>5</v>
      </c>
      <c r="B1229" s="1063">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3">
        <v>6</v>
      </c>
      <c r="B1230" s="1063">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3">
        <v>7</v>
      </c>
      <c r="B1231" s="1063">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3">
        <v>8</v>
      </c>
      <c r="B1232" s="1063">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3">
        <v>9</v>
      </c>
      <c r="B1233" s="1063">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3">
        <v>10</v>
      </c>
      <c r="B1234" s="1063">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3">
        <v>11</v>
      </c>
      <c r="B1235" s="1063">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3">
        <v>12</v>
      </c>
      <c r="B1236" s="1063">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3">
        <v>13</v>
      </c>
      <c r="B1237" s="1063">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3">
        <v>14</v>
      </c>
      <c r="B1238" s="1063">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3">
        <v>15</v>
      </c>
      <c r="B1239" s="1063">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3">
        <v>16</v>
      </c>
      <c r="B1240" s="1063">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3">
        <v>17</v>
      </c>
      <c r="B1241" s="1063">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3">
        <v>18</v>
      </c>
      <c r="B1242" s="1063">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3">
        <v>19</v>
      </c>
      <c r="B1243" s="1063">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3">
        <v>20</v>
      </c>
      <c r="B1244" s="1063">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3">
        <v>21</v>
      </c>
      <c r="B1245" s="1063">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3">
        <v>22</v>
      </c>
      <c r="B1246" s="1063">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3">
        <v>23</v>
      </c>
      <c r="B1247" s="1063">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3">
        <v>24</v>
      </c>
      <c r="B1248" s="1063">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3">
        <v>25</v>
      </c>
      <c r="B1249" s="1063">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3">
        <v>26</v>
      </c>
      <c r="B1250" s="1063">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3">
        <v>27</v>
      </c>
      <c r="B1251" s="1063">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3">
        <v>28</v>
      </c>
      <c r="B1252" s="1063">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3">
        <v>29</v>
      </c>
      <c r="B1253" s="1063">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3">
        <v>30</v>
      </c>
      <c r="B1254" s="1063">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3">
        <v>1</v>
      </c>
      <c r="B1258" s="1063">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3">
        <v>2</v>
      </c>
      <c r="B1259" s="1063">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3">
        <v>3</v>
      </c>
      <c r="B1260" s="1063">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3">
        <v>4</v>
      </c>
      <c r="B1261" s="1063">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3">
        <v>5</v>
      </c>
      <c r="B1262" s="1063">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3">
        <v>6</v>
      </c>
      <c r="B1263" s="1063">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3">
        <v>7</v>
      </c>
      <c r="B1264" s="1063">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3">
        <v>8</v>
      </c>
      <c r="B1265" s="1063">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3">
        <v>9</v>
      </c>
      <c r="B1266" s="1063">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3">
        <v>10</v>
      </c>
      <c r="B1267" s="1063">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3">
        <v>11</v>
      </c>
      <c r="B1268" s="1063">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3">
        <v>12</v>
      </c>
      <c r="B1269" s="1063">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3">
        <v>13</v>
      </c>
      <c r="B1270" s="1063">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3">
        <v>14</v>
      </c>
      <c r="B1271" s="1063">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3">
        <v>15</v>
      </c>
      <c r="B1272" s="1063">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3">
        <v>16</v>
      </c>
      <c r="B1273" s="1063">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3">
        <v>17</v>
      </c>
      <c r="B1274" s="1063">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3">
        <v>18</v>
      </c>
      <c r="B1275" s="1063">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3">
        <v>19</v>
      </c>
      <c r="B1276" s="1063">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3">
        <v>20</v>
      </c>
      <c r="B1277" s="1063">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3">
        <v>21</v>
      </c>
      <c r="B1278" s="1063">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3">
        <v>22</v>
      </c>
      <c r="B1279" s="1063">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3">
        <v>23</v>
      </c>
      <c r="B1280" s="1063">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3">
        <v>24</v>
      </c>
      <c r="B1281" s="1063">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3">
        <v>25</v>
      </c>
      <c r="B1282" s="1063">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3">
        <v>26</v>
      </c>
      <c r="B1283" s="1063">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3">
        <v>27</v>
      </c>
      <c r="B1284" s="1063">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3">
        <v>28</v>
      </c>
      <c r="B1285" s="1063">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3">
        <v>29</v>
      </c>
      <c r="B1286" s="1063">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3">
        <v>30</v>
      </c>
      <c r="B1287" s="1063">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3">
        <v>1</v>
      </c>
      <c r="B1291" s="1063">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3">
        <v>2</v>
      </c>
      <c r="B1292" s="1063">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3">
        <v>3</v>
      </c>
      <c r="B1293" s="1063">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3">
        <v>4</v>
      </c>
      <c r="B1294" s="1063">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3">
        <v>5</v>
      </c>
      <c r="B1295" s="1063">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3">
        <v>6</v>
      </c>
      <c r="B1296" s="1063">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3">
        <v>7</v>
      </c>
      <c r="B1297" s="1063">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3">
        <v>8</v>
      </c>
      <c r="B1298" s="1063">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3">
        <v>9</v>
      </c>
      <c r="B1299" s="1063">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3">
        <v>10</v>
      </c>
      <c r="B1300" s="1063">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3">
        <v>11</v>
      </c>
      <c r="B1301" s="1063">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3">
        <v>12</v>
      </c>
      <c r="B1302" s="1063">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3">
        <v>13</v>
      </c>
      <c r="B1303" s="1063">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3">
        <v>14</v>
      </c>
      <c r="B1304" s="1063">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3">
        <v>15</v>
      </c>
      <c r="B1305" s="1063">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3">
        <v>16</v>
      </c>
      <c r="B1306" s="1063">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3">
        <v>17</v>
      </c>
      <c r="B1307" s="1063">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3">
        <v>18</v>
      </c>
      <c r="B1308" s="1063">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3">
        <v>19</v>
      </c>
      <c r="B1309" s="1063">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3">
        <v>20</v>
      </c>
      <c r="B1310" s="1063">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3">
        <v>21</v>
      </c>
      <c r="B1311" s="1063">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3">
        <v>22</v>
      </c>
      <c r="B1312" s="1063">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3">
        <v>23</v>
      </c>
      <c r="B1313" s="1063">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3">
        <v>24</v>
      </c>
      <c r="B1314" s="1063">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3">
        <v>25</v>
      </c>
      <c r="B1315" s="1063">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3">
        <v>26</v>
      </c>
      <c r="B1316" s="1063">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3">
        <v>27</v>
      </c>
      <c r="B1317" s="1063">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3">
        <v>28</v>
      </c>
      <c r="B1318" s="1063">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3">
        <v>29</v>
      </c>
      <c r="B1319" s="1063">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3">
        <v>30</v>
      </c>
      <c r="B1320" s="1063">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2018-05-23T07:35:45Z</cp:lastPrinted>
  <dcterms:created xsi:type="dcterms:W3CDTF">2012-03-13T00:50:25Z</dcterms:created>
  <dcterms:modified xsi:type="dcterms:W3CDTF">2018-07-05T04:31:23Z</dcterms:modified>
</cp:coreProperties>
</file>