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<sst xmlns="http://schemas.openxmlformats.org/spreadsheetml/2006/main" count="2905" uniqueCount="644">
  <si>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</si>
  <si>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</si>
  <si>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</si>
  <si>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</si>
  <si>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</si>
  <si>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</si>
  <si>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</si>
  <si>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</si>
  <si>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</si>
  <si>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</si>
  <si>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</si>
  <si>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</si>
  <si>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</si>
  <si>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</si>
  <si>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</si>
  <si>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</si>
  <si>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</si>
  <si>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</si>
  <si>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</si>
  <si>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</si>
  <si>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</si>
  <si>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</si>
  <si>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</si>
  <si>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</si>
  <si>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</si>
  <si>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</si>
  <si>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</si>
  <si>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</si>
  <si>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</si>
  <si>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</si>
  <si>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</si>
  <si>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</si>
  <si>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</si>
  <si>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</si>
  <si>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</si>
  <si>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</si>
  <si>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</si>
  <si>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</si>
  <si>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</si>
  <si>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</si>
  <si>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</si>
  <si>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</si>
  <si>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</si>
  <si>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</si>
  <si>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</si>
  <si>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</si>
  <si>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</si>
  <si>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</si>
  <si>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</si>
  <si>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</si>
  <si>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</si>
  <si>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</si>
  <si>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</si>
  <si>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</si>
  <si>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</si>
  <si>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</si>
  <si>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</si>
  <si>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</si>
  <si>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</si>
  <si>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</si>
  <si>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</si>
  <si>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</si>
  <si>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</si>
  <si>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</si>
  <si>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</si>
  <si>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</si>
  <si>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</si>
  <si>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</si>
  <si>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</si>
  <si>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</si>
  <si>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</si>
  <si>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</si>
  <si>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</si>
  <si>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</si>
  <si>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</si>
  <si>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</si>
  <si>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</si>
  <si>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</si>
  <si>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</si>
  <si>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</si>
  <si>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</si>
  <si>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</si>
  <si>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</si>
  <si>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</si>
  <si>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</si>
  <si>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</si>
  <si>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</si>
  <si>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</si>
  <si>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</si>
  <si>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</si>
  <si>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</si>
  <si>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</si>
  <si>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</si>
  <si>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</si>
  <si>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</si>
  <si>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</si>
  <si>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</si>
  <si>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</si>
  <si>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</si>
  <si>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</si>
  <si>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</si>
  <si>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</si>
  <si>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</si>
  <si>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</si>
  <si>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</si>
  <si>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</si>
  <si>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</si>
  <si>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</si>
  <si>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</si>
  <si>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</si>
  <si>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</si>
  <si>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</si>
  <si>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</si>
  <si>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</si>
  <si>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</si>
  <si>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</si>
  <si>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</si>
  <si>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</si>
  <si>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</si>
  <si>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</si>
  <si>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</si>
  <si>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</si>
  <si>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</si>
  <si>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</si>
  <si>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</si>
  <si>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</si>
  <si>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</si>
  <si>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</si>
  <si>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</si>
  <si>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</si>
  <si>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</si>
  <si>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</si>
  <si>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</si>
  <si>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</si>
  <si>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</si>
  <si>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</si>
  <si>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</si>
  <si>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</si>
  <si>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</si>
  <si>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</si>
  <si>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</si>
  <si>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</si>
  <si>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</si>
  <si>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</si>
  <si>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</si>
  <si>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</si>
  <si>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</si>
  <si>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</si>
  <si>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</si>
  <si>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</si>
  <si>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</si>
  <si>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</si>
  <si>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</si>
  <si>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</si>
  <si>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</si>
  <si>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</si>
  <si>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</si>
  <si>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</si>
  <si>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</si>
  <si>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</si>
  <si>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</si>
  <si>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</si>
  <si>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</si>
  <si>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</si>
  <si>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</si>
  <si>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</si>
  <si>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</si>
  <si>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</si>
  <si>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</si>
  <si>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</si>
  <si>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</si>
  <si>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</si>
  <si>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</si>
  <si>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</si>
  <si>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</si>
  <si>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</si>
  <si>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</si>
  <si>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</si>
  <si>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</si>
  <si>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</si>
  <si>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</si>
  <si>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</si>
  <si>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</si>
  <si>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</si>
  <si>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</si>
  <si>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</si>
  <si>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</si>
  <si>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</si>
  <si>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</si>
  <si>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</si>
  <si>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</si>
  <si>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</si>
  <si>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</si>
  <si>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</si>
  <si>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</si>
  <si>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</si>
  <si>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</si>
  <si>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</si>
  <si>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</si>
  <si>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</si>
  <si>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</si>
  <si>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</si>
  <si>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</si>
  <si>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</si>
  <si>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</si>
  <si>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</si>
  <si>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</si>
  <si>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</si>
  <si>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</si>
  <si>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</si>
  <si>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</si>
  <si>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</si>
  <si>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</si>
  <si>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</si>
  <si>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</si>
  <si>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</si>
  <si>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</si>
  <si>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</si>
  <si>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</si>
  <si>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</si>
  <si>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</si>
  <si>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</si>
  <si>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</si>
  <si>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</si>
  <si>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</si>
  <si>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</si>
  <si>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</si>
  <si>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</si>
  <si>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</si>
  <si>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</si>
  <si>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</si>
  <si>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</si>
  <si>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</si>
  <si>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</si>
  <si>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</si>
  <si>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</si>
  <si>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</si>
  <si>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</si>
  <si>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</si>
  <si>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</si>
  <si>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</si>
  <si>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</si>
  <si>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</si>
  <si>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</si>
  <si>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</si>
  <si>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</si>
  <si>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</si>
  <si>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</si>
  <si>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</si>
  <si>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</si>
  <si>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</si>
  <si>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</si>
  <si>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</si>
  <si>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</si>
  <si>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</si>
  <si>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</si>
  <si>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</si>
  <si>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</si>
  <si>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</si>
  <si>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</si>
  <si>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</si>
  <si>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</si>
  <si>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</si>
  <si>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</si>
  <si>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</si>
  <si>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</si>
  <si>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</si>
  <si>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</si>
  <si>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</si>
  <si>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</si>
  <si>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</si>
  <si>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</si>
  <si>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</si>
  <si>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</si>
  <si>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</si>
  <si>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</si>
  <si>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</si>
  <si>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</si>
  <si>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</si>
  <si>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</si>
  <si>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</si>
  <si>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</si>
  <si>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</si>
  <si>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</si>
  <si>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</si>
  <si>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</si>
  <si>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</si>
  <si>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</si>
  <si>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</si>
  <si>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</si>
  <si>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</si>
  <si>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</si>
  <si>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</si>
  <si>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</si>
  <si>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</si>
  <si>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</si>
  <si>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</si>
  <si>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</si>
  <si>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</si>
  <si>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</si>
  <si>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</si>
  <si>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</si>
  <si>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</si>
  <si>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</si>
  <si>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</si>
  <si>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</si>
  <si>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</si>
  <si>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</si>
  <si>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</si>
  <si>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</si>
  <si>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</si>
  <si>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</si>
  <si>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</si>
  <si>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</si>
  <si>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</si>
  <si>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</si>
  <si>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</si>
  <si>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</si>
  <si>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</si>
  <si>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</si>
  <si>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</si>
  <si>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</si>
  <si>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</si>
  <si>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</si>
  <si>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</si>
  <si>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</si>
  <si>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</si>
  <si>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</si>
  <si>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</si>
  <si>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</si>
  <si>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</si>
  <si>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</si>
  <si>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</si>
  <si>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</si>
  <si>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</si>
  <si>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</si>
  <si>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</si>
  <si>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</si>
  <si>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</si>
  <si>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</si>
  <si>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</si>
  <si>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</si>
  <si>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</si>
  <si>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</si>
  <si>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</si>
  <si>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</si>
  <si>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</si>
  <si>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</si>
  <si>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</si>
  <si>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</si>
  <si>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</si>
  <si>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</si>
  <si>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</si>
  <si>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</si>
  <si>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</si>
  <si>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</si>
  <si>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</si>
  <si>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</si>
  <si>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</si>
  <si>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</si>
  <si>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</si>
  <si>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</si>
  <si>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</si>
  <si>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</si>
  <si>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</si>
  <si>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</si>
  <si>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</si>
  <si>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</si>
  <si>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</si>
  <si>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</si>
  <si>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</si>
  <si>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</si>
  <si>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</si>
  <si>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</si>
  <si>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</si>
  <si>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</si>
  <si>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</si>
  <si>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</si>
  <si>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</si>
  <si>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</si>
  <si>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</si>
  <si>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</si>
  <si>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</si>
  <si>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</si>
  <si>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</si>
  <si>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</si>
  <si>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</si>
  <si>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</si>
  <si>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</si>
  <si>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</si>
  <si>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</si>
  <si>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</si>
  <si>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</si>
  <si>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</si>
  <si>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</si>
  <si>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</si>
  <si>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</si>
  <si>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</si>
  <si>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</si>
  <si>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</si>
  <si>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</si>
  <si>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</si>
  <si>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</si>
  <si>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</si>
  <si>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</si>
  <si>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</si>
  <si>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</si>
  <si>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</si>
  <si>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</si>
  <si>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</si>
  <si>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</si>
  <si>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</si>
  <si>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</si>
  <si>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</si>
  <si>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</si>
  <si>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</si>
  <si>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</si>
  <si>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</si>
  <si>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</si>
  <si>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</si>
  <si>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</si>
  <si>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</si>
  <si>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</si>
  <si>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</si>
  <si>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</si>
  <si>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</si>
  <si>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</si>
  <si>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</si>
  <si>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</si>
  <si>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</si>
  <si>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</si>
  <si>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</si>
  <si>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</si>
  <si>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</si>
  <si>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</si>
  <si>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</si>
  <si>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</si>
  <si>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</si>
  <si>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</si>
  <si>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</si>
  <si>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</si>
  <si>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</si>
  <si>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</si>
  <si>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</si>
  <si>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</si>
  <si>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</si>
  <si>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</si>
  <si>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</si>
  <si>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</si>
  <si>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</si>
  <si>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</si>
  <si>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</si>
  <si>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</si>
  <si>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</si>
  <si>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</si>
  <si>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</si>
  <si>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</si>
  <si>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</si>
  <si>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</si>
  <si>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</si>
  <si>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</si>
  <si>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</si>
  <si>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</si>
  <si>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</si>
  <si>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</si>
  <si>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</si>
  <si>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</si>
  <si>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</si>
  <si>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</si>
  <si>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</si>
  <si>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</si>
  <si>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</si>
  <si>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</si>
  <si>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</si>
  <si>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</si>
  <si>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</si>
  <si>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</si>
  <si>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</si>
  <si>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</si>
  <si>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</si>
  <si>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</si>
  <si>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</si>
  <si>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</si>
  <si>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</si>
  <si>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</si>
  <si>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</si>
  <si>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</si>
  <si>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</si>
  <si>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</si>
  <si>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</si>
  <si>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</si>
  <si>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</si>
  <si>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</si>
  <si>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</si>
  <si>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</si>
  <si>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</si>
  <si>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</si>
  <si>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</si>
  <si>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</si>
  <si>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</si>
  <si>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</si>
  <si>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</si>
  <si>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</si>
  <si>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</si>
  <si>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</si>
  <si>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</si>
  <si>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</si>
  <si>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</si>
  <si>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</si>
  <si>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</si>
  <si>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</si>
  <si>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</si>
  <si>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</si>
  <si>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</si>
  <si>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</si>
  <si>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</si>
  <si>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</si>
  <si>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</si>
  <si>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</si>
  <si>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</si>
  <si>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</si>
  <si>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</si>
  <si>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</si>
  <si>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</si>
  <si>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</si>
  <si>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</si>
  <si>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</si>
  <si>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</si>
  <si>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</si>
  <si>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</si>
  <si>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</si>
  <si>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</si>
  <si>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</si>
  <si>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</si>
  <si>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</si>
  <si>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</si>
  <si>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</si>
  <si>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</si>
  <si>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</si>
  <si>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</si>
  <si>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</si>
  <si>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</si>
  <si>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</si>
  <si>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</si>
  <si>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</si>
  <si>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</si>
  <si>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</si>
  <si>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</si>
  <si>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</si>
  <si>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就労条件総合調査</t>
    <rPh sb="0" eb="2">
      <t>シュウロウ</t>
    </rPh>
    <rPh sb="2" eb="4">
      <t>ジョウケン</t>
    </rPh>
    <rPh sb="4" eb="6">
      <t>ソウゴウ</t>
    </rPh>
    <rPh sb="6" eb="8">
      <t>チョウサ</t>
    </rPh>
    <phoneticPr fontId="5"/>
  </si>
  <si>
    <t>政策統括官（統計・情報政策担当）</t>
    <rPh sb="0" eb="2">
      <t>セイサク</t>
    </rPh>
    <rPh sb="2" eb="5">
      <t>トウカツカン</t>
    </rPh>
    <rPh sb="6" eb="8">
      <t>トウケイ</t>
    </rPh>
    <rPh sb="9" eb="11">
      <t>ジョウホウ</t>
    </rPh>
    <rPh sb="11" eb="13">
      <t>セイサク</t>
    </rPh>
    <rPh sb="13" eb="15">
      <t>タントウ</t>
    </rPh>
    <phoneticPr fontId="5"/>
  </si>
  <si>
    <t>賃金福祉統計室</t>
    <rPh sb="0" eb="2">
      <t>チンギン</t>
    </rPh>
    <rPh sb="2" eb="4">
      <t>フクシ</t>
    </rPh>
    <rPh sb="4" eb="6">
      <t>トウケイ</t>
    </rPh>
    <rPh sb="6" eb="7">
      <t>シツ</t>
    </rPh>
    <phoneticPr fontId="5"/>
  </si>
  <si>
    <t>賃金福祉統計官 中原 慎一</t>
    <rPh sb="0" eb="2">
      <t>チンギン</t>
    </rPh>
    <rPh sb="2" eb="4">
      <t>フクシ</t>
    </rPh>
    <rPh sb="4" eb="6">
      <t>トウケイ</t>
    </rPh>
    <rPh sb="6" eb="7">
      <t>カン</t>
    </rPh>
    <rPh sb="8" eb="10">
      <t>ナカハラ</t>
    </rPh>
    <rPh sb="11" eb="13">
      <t>シンイチ</t>
    </rPh>
    <phoneticPr fontId="5"/>
  </si>
  <si>
    <t>○</t>
  </si>
  <si>
    <t>統計法（平成19年5月23日法律第53号）第19条</t>
    <rPh sb="0" eb="3">
      <t>トウケイホウ</t>
    </rPh>
    <rPh sb="4" eb="6">
      <t>ヘイセイ</t>
    </rPh>
    <rPh sb="8" eb="9">
      <t>ネン</t>
    </rPh>
    <rPh sb="10" eb="11">
      <t>ガツ</t>
    </rPh>
    <rPh sb="13" eb="14">
      <t>ヒ</t>
    </rPh>
    <rPh sb="14" eb="16">
      <t>ホウリツ</t>
    </rPh>
    <rPh sb="16" eb="17">
      <t>ダイ</t>
    </rPh>
    <rPh sb="19" eb="20">
      <t>ゴウ</t>
    </rPh>
    <rPh sb="21" eb="22">
      <t>ダイ</t>
    </rPh>
    <rPh sb="24" eb="25">
      <t>ジョウ</t>
    </rPh>
    <phoneticPr fontId="5"/>
  </si>
  <si>
    <t>「仕事と生活の調和（ワーク・ライフ・バランス）憲章」</t>
    <rPh sb="1" eb="3">
      <t>シゴト</t>
    </rPh>
    <rPh sb="4" eb="6">
      <t>セイカツ</t>
    </rPh>
    <rPh sb="7" eb="9">
      <t>チョウワ</t>
    </rPh>
    <rPh sb="23" eb="25">
      <t>ケンショウ</t>
    </rPh>
    <phoneticPr fontId="5"/>
  </si>
  <si>
    <t>主要産業における企業の労働時間制度、賃金制度等について総合的に調査し、我が国の民間企業における就労条件の現状を明らかにすることを目的とする。</t>
    <rPh sb="0" eb="2">
      <t>シュヨウ</t>
    </rPh>
    <rPh sb="2" eb="4">
      <t>サンギョウ</t>
    </rPh>
    <rPh sb="8" eb="10">
      <t>キギョウ</t>
    </rPh>
    <rPh sb="11" eb="13">
      <t>ロウドウ</t>
    </rPh>
    <rPh sb="13" eb="15">
      <t>ジカン</t>
    </rPh>
    <rPh sb="15" eb="17">
      <t>セイド</t>
    </rPh>
    <rPh sb="18" eb="20">
      <t>チンギン</t>
    </rPh>
    <rPh sb="20" eb="22">
      <t>セイド</t>
    </rPh>
    <rPh sb="22" eb="23">
      <t>トウ</t>
    </rPh>
    <rPh sb="27" eb="30">
      <t>ソウゴウテキ</t>
    </rPh>
    <rPh sb="31" eb="33">
      <t>チョウサ</t>
    </rPh>
    <rPh sb="35" eb="36">
      <t>ワ</t>
    </rPh>
    <rPh sb="37" eb="38">
      <t>クニ</t>
    </rPh>
    <rPh sb="39" eb="41">
      <t>ミンカン</t>
    </rPh>
    <rPh sb="41" eb="43">
      <t>キギョウ</t>
    </rPh>
    <rPh sb="47" eb="49">
      <t>シュウロウ</t>
    </rPh>
    <rPh sb="49" eb="51">
      <t>ジョウケン</t>
    </rPh>
    <rPh sb="52" eb="54">
      <t>ゲンジョウ</t>
    </rPh>
    <rPh sb="55" eb="56">
      <t>アキ</t>
    </rPh>
    <rPh sb="64" eb="66">
      <t>モクテキ</t>
    </rPh>
    <phoneticPr fontId="5"/>
  </si>
  <si>
    <t>総務省が作成している事業所母集団データベースから産業・企業規模別に抽出された16大産業に属する常用労働者30人以上の民営企業を調査対象として公共サービス改革法に基づく民間委託により調査を実施し、厚生労働省において集計・公表を行う。</t>
    <rPh sb="0" eb="3">
      <t>ソウムショウ</t>
    </rPh>
    <rPh sb="4" eb="6">
      <t>サクセイ</t>
    </rPh>
    <rPh sb="10" eb="13">
      <t>ジギョウショ</t>
    </rPh>
    <rPh sb="13" eb="16">
      <t>ボシュウダン</t>
    </rPh>
    <rPh sb="24" eb="26">
      <t>サンギョウ</t>
    </rPh>
    <rPh sb="27" eb="29">
      <t>キギョウ</t>
    </rPh>
    <rPh sb="29" eb="31">
      <t>キボ</t>
    </rPh>
    <rPh sb="31" eb="32">
      <t>ベツ</t>
    </rPh>
    <rPh sb="33" eb="35">
      <t>チュウシュツ</t>
    </rPh>
    <rPh sb="40" eb="41">
      <t>ダイ</t>
    </rPh>
    <rPh sb="41" eb="43">
      <t>サンギョウ</t>
    </rPh>
    <rPh sb="44" eb="45">
      <t>ゾク</t>
    </rPh>
    <rPh sb="47" eb="49">
      <t>ジョウヨウ</t>
    </rPh>
    <rPh sb="49" eb="52">
      <t>ロウドウシャ</t>
    </rPh>
    <rPh sb="54" eb="55">
      <t>ヒト</t>
    </rPh>
    <rPh sb="55" eb="57">
      <t>イジョウ</t>
    </rPh>
    <rPh sb="58" eb="60">
      <t>ミンエイ</t>
    </rPh>
    <rPh sb="60" eb="62">
      <t>キギョウ</t>
    </rPh>
    <rPh sb="63" eb="65">
      <t>チョウサ</t>
    </rPh>
    <rPh sb="65" eb="67">
      <t>タイショウ</t>
    </rPh>
    <rPh sb="70" eb="72">
      <t>コウキョウ</t>
    </rPh>
    <rPh sb="76" eb="79">
      <t>カイカクホウ</t>
    </rPh>
    <rPh sb="80" eb="81">
      <t>モト</t>
    </rPh>
    <rPh sb="83" eb="85">
      <t>ミンカン</t>
    </rPh>
    <rPh sb="85" eb="87">
      <t>イタク</t>
    </rPh>
    <rPh sb="90" eb="92">
      <t>チョウサ</t>
    </rPh>
    <rPh sb="93" eb="95">
      <t>ジッシ</t>
    </rPh>
    <rPh sb="97" eb="99">
      <t>コウセイ</t>
    </rPh>
    <rPh sb="99" eb="102">
      <t>ロウドウショウ</t>
    </rPh>
    <rPh sb="106" eb="108">
      <t>シュウケイ</t>
    </rPh>
    <rPh sb="109" eb="111">
      <t>コウヒョウ</t>
    </rPh>
    <rPh sb="112" eb="113">
      <t>オコナ</t>
    </rPh>
    <phoneticPr fontId="5"/>
  </si>
  <si>
    <t>-</t>
    <phoneticPr fontId="5"/>
  </si>
  <si>
    <t>-</t>
    <phoneticPr fontId="5"/>
  </si>
  <si>
    <t>-</t>
    <phoneticPr fontId="5"/>
  </si>
  <si>
    <t>庁費</t>
    <rPh sb="0" eb="1">
      <t>チョウ</t>
    </rPh>
    <rPh sb="1" eb="2">
      <t>ヒ</t>
    </rPh>
    <phoneticPr fontId="5"/>
  </si>
  <si>
    <t>諸謝金</t>
    <rPh sb="0" eb="1">
      <t>ショ</t>
    </rPh>
    <rPh sb="1" eb="3">
      <t>シャキン</t>
    </rPh>
    <phoneticPr fontId="5"/>
  </si>
  <si>
    <t>委員等旅費</t>
    <rPh sb="0" eb="2">
      <t>イイン</t>
    </rPh>
    <rPh sb="2" eb="3">
      <t>トウ</t>
    </rPh>
    <rPh sb="3" eb="5">
      <t>リョヒ</t>
    </rPh>
    <phoneticPr fontId="5"/>
  </si>
  <si>
    <t>統計調査の実施状況（統計データを遅滞なく公表しているか。）</t>
    <rPh sb="0" eb="2">
      <t>トウケイ</t>
    </rPh>
    <rPh sb="2" eb="4">
      <t>チョウサ</t>
    </rPh>
    <rPh sb="5" eb="7">
      <t>ジッシ</t>
    </rPh>
    <rPh sb="7" eb="9">
      <t>ジョウキョウ</t>
    </rPh>
    <rPh sb="10" eb="12">
      <t>トウケイ</t>
    </rPh>
    <rPh sb="16" eb="18">
      <t>チタイ</t>
    </rPh>
    <rPh sb="20" eb="22">
      <t>コウヒョウ</t>
    </rPh>
    <phoneticPr fontId="5"/>
  </si>
  <si>
    <t>取りまとめ、公表できた調査数</t>
    <rPh sb="0" eb="1">
      <t>ト</t>
    </rPh>
    <rPh sb="6" eb="8">
      <t>コウヒョウ</t>
    </rPh>
    <rPh sb="11" eb="14">
      <t>チョウサスウ</t>
    </rPh>
    <phoneticPr fontId="5"/>
  </si>
  <si>
    <t>調査数</t>
    <rPh sb="0" eb="3">
      <t>チョウサスウ</t>
    </rPh>
    <phoneticPr fontId="5"/>
  </si>
  <si>
    <t>-</t>
    <phoneticPr fontId="5"/>
  </si>
  <si>
    <t>企業調査客体数=6,400
公表予定：平成30年10月</t>
    <rPh sb="0" eb="2">
      <t>キギョウ</t>
    </rPh>
    <rPh sb="2" eb="4">
      <t>チョウサ</t>
    </rPh>
    <rPh sb="4" eb="6">
      <t>キャクタイ</t>
    </rPh>
    <rPh sb="6" eb="7">
      <t>スウ</t>
    </rPh>
    <rPh sb="14" eb="16">
      <t>コウヒョウ</t>
    </rPh>
    <rPh sb="16" eb="18">
      <t>ヨテイ</t>
    </rPh>
    <rPh sb="19" eb="21">
      <t>ヘイセイ</t>
    </rPh>
    <rPh sb="23" eb="24">
      <t>ネン</t>
    </rPh>
    <rPh sb="26" eb="27">
      <t>ガツ</t>
    </rPh>
    <phoneticPr fontId="5"/>
  </si>
  <si>
    <t>執行額（千円）（X）　／　調査箇所（Y）</t>
    <rPh sb="0" eb="2">
      <t>シッコウ</t>
    </rPh>
    <rPh sb="2" eb="3">
      <t>ガク</t>
    </rPh>
    <rPh sb="4" eb="6">
      <t>センエン</t>
    </rPh>
    <rPh sb="13" eb="15">
      <t>チョウサ</t>
    </rPh>
    <rPh sb="15" eb="17">
      <t>カショ</t>
    </rPh>
    <phoneticPr fontId="5"/>
  </si>
  <si>
    <t>企業数</t>
    <rPh sb="0" eb="3">
      <t>キギョウスウ</t>
    </rPh>
    <phoneticPr fontId="5"/>
  </si>
  <si>
    <t>-</t>
  </si>
  <si>
    <t>-</t>
    <phoneticPr fontId="5"/>
  </si>
  <si>
    <t>円</t>
    <rPh sb="0" eb="1">
      <t>エン</t>
    </rPh>
    <phoneticPr fontId="5"/>
  </si>
  <si>
    <t>千円/箇所</t>
    <rPh sb="0" eb="2">
      <t>センエン</t>
    </rPh>
    <rPh sb="3" eb="5">
      <t>カショ</t>
    </rPh>
    <phoneticPr fontId="5"/>
  </si>
  <si>
    <t>労働者が安全で健康に働くことができる職場づくりを推進すること（施策大目標２）</t>
    <rPh sb="0" eb="3">
      <t>ロウドウシャ</t>
    </rPh>
    <rPh sb="4" eb="6">
      <t>アンゼン</t>
    </rPh>
    <rPh sb="7" eb="9">
      <t>ケンコウ</t>
    </rPh>
    <rPh sb="10" eb="11">
      <t>ハタラ</t>
    </rPh>
    <rPh sb="18" eb="20">
      <t>ショクバ</t>
    </rPh>
    <rPh sb="24" eb="26">
      <t>スイシン</t>
    </rPh>
    <rPh sb="31" eb="33">
      <t>セサク</t>
    </rPh>
    <rPh sb="33" eb="36">
      <t>ダイモクヒョウ</t>
    </rPh>
    <phoneticPr fontId="5"/>
  </si>
  <si>
    <t>労働者が安全で健康に働くことができる職場づくりを推進すること（施策目標Ⅲ－２－１）</t>
    <rPh sb="0" eb="3">
      <t>ロウドウシャ</t>
    </rPh>
    <rPh sb="4" eb="6">
      <t>アンゼン</t>
    </rPh>
    <rPh sb="7" eb="9">
      <t>ケンコウ</t>
    </rPh>
    <rPh sb="10" eb="11">
      <t>ハタラ</t>
    </rPh>
    <rPh sb="18" eb="20">
      <t>ショクバ</t>
    </rPh>
    <rPh sb="24" eb="26">
      <t>スイシン</t>
    </rPh>
    <rPh sb="31" eb="33">
      <t>セサク</t>
    </rPh>
    <rPh sb="33" eb="35">
      <t>モクヒョウ</t>
    </rPh>
    <phoneticPr fontId="5"/>
  </si>
  <si>
    <t>労働災害による死亡者数</t>
    <rPh sb="0" eb="2">
      <t>ロウドウ</t>
    </rPh>
    <rPh sb="2" eb="4">
      <t>サイガイ</t>
    </rPh>
    <rPh sb="7" eb="10">
      <t>シボウシャ</t>
    </rPh>
    <rPh sb="10" eb="11">
      <t>スウ</t>
    </rPh>
    <phoneticPr fontId="5"/>
  </si>
  <si>
    <t>労働災害による死傷者数（休業４日以上）</t>
    <rPh sb="0" eb="2">
      <t>ロウドウ</t>
    </rPh>
    <rPh sb="2" eb="4">
      <t>サイガイ</t>
    </rPh>
    <rPh sb="7" eb="10">
      <t>シショウシャ</t>
    </rPh>
    <rPh sb="10" eb="11">
      <t>スウ</t>
    </rPh>
    <rPh sb="12" eb="14">
      <t>キュウギョウ</t>
    </rPh>
    <rPh sb="15" eb="16">
      <t>ヒ</t>
    </rPh>
    <rPh sb="16" eb="18">
      <t>イジョウ</t>
    </rPh>
    <phoneticPr fontId="5"/>
  </si>
  <si>
    <t>人</t>
    <rPh sb="0" eb="1">
      <t>ヒト</t>
    </rPh>
    <phoneticPr fontId="5"/>
  </si>
  <si>
    <t>-</t>
    <phoneticPr fontId="5"/>
  </si>
  <si>
    <t>-</t>
    <phoneticPr fontId="5"/>
  </si>
  <si>
    <t>-</t>
    <phoneticPr fontId="5"/>
  </si>
  <si>
    <t>-</t>
    <phoneticPr fontId="5"/>
  </si>
  <si>
    <t>-</t>
    <phoneticPr fontId="5"/>
  </si>
  <si>
    <t>-</t>
    <phoneticPr fontId="5"/>
  </si>
  <si>
    <t>公共サービス改革法に基づく民間委託により調査を実施し、厚生労働省において集計・公表を行っていることから、国が実施すべき事業である。</t>
    <rPh sb="0" eb="2">
      <t>コウキョウ</t>
    </rPh>
    <rPh sb="6" eb="9">
      <t>カイカクホウ</t>
    </rPh>
    <rPh sb="10" eb="11">
      <t>モト</t>
    </rPh>
    <rPh sb="13" eb="15">
      <t>ミンカン</t>
    </rPh>
    <rPh sb="15" eb="17">
      <t>イタク</t>
    </rPh>
    <rPh sb="20" eb="22">
      <t>チョウサ</t>
    </rPh>
    <rPh sb="23" eb="25">
      <t>ジッシ</t>
    </rPh>
    <rPh sb="27" eb="29">
      <t>コウセイ</t>
    </rPh>
    <rPh sb="29" eb="32">
      <t>ロウドウショウ</t>
    </rPh>
    <rPh sb="36" eb="38">
      <t>シュウケイ</t>
    </rPh>
    <rPh sb="39" eb="41">
      <t>コウヒョウ</t>
    </rPh>
    <rPh sb="42" eb="43">
      <t>オコナ</t>
    </rPh>
    <rPh sb="52" eb="53">
      <t>クニ</t>
    </rPh>
    <rPh sb="54" eb="56">
      <t>ジッシ</t>
    </rPh>
    <rPh sb="59" eb="61">
      <t>ジギョウ</t>
    </rPh>
    <phoneticPr fontId="5"/>
  </si>
  <si>
    <t>無</t>
  </si>
  <si>
    <t>‐</t>
  </si>
  <si>
    <t>民間委託、報告書作成、審査委員会開催などの事業目的に必要な費目・使徒に限定している。</t>
    <rPh sb="0" eb="2">
      <t>ミンカン</t>
    </rPh>
    <rPh sb="2" eb="4">
      <t>イタク</t>
    </rPh>
    <rPh sb="5" eb="8">
      <t>ホウコクショ</t>
    </rPh>
    <rPh sb="8" eb="10">
      <t>サクセイ</t>
    </rPh>
    <rPh sb="11" eb="13">
      <t>シンサ</t>
    </rPh>
    <rPh sb="13" eb="16">
      <t>イインカイ</t>
    </rPh>
    <rPh sb="16" eb="18">
      <t>カイサイ</t>
    </rPh>
    <rPh sb="21" eb="23">
      <t>ジギョウ</t>
    </rPh>
    <rPh sb="23" eb="25">
      <t>モクテキ</t>
    </rPh>
    <rPh sb="26" eb="28">
      <t>ヒツヨウ</t>
    </rPh>
    <rPh sb="29" eb="31">
      <t>ヒモク</t>
    </rPh>
    <rPh sb="32" eb="34">
      <t>シト</t>
    </rPh>
    <rPh sb="35" eb="37">
      <t>ゲンテイ</t>
    </rPh>
    <phoneticPr fontId="5"/>
  </si>
  <si>
    <t>毎年、印刷物の部数等を見直すなど、コスト削減に向けた取組みを実施している。</t>
    <rPh sb="0" eb="2">
      <t>マイトシ</t>
    </rPh>
    <rPh sb="3" eb="6">
      <t>インサツブツ</t>
    </rPh>
    <rPh sb="7" eb="9">
      <t>ブスウ</t>
    </rPh>
    <rPh sb="9" eb="10">
      <t>トウ</t>
    </rPh>
    <rPh sb="11" eb="13">
      <t>ミナオ</t>
    </rPh>
    <rPh sb="20" eb="22">
      <t>サクゲン</t>
    </rPh>
    <rPh sb="23" eb="24">
      <t>ム</t>
    </rPh>
    <rPh sb="26" eb="28">
      <t>トリクミ</t>
    </rPh>
    <rPh sb="30" eb="32">
      <t>ジッシ</t>
    </rPh>
    <phoneticPr fontId="5"/>
  </si>
  <si>
    <t>当初予定通りに公表していることから、目標に見合ったものである。</t>
    <rPh sb="0" eb="2">
      <t>トウショ</t>
    </rPh>
    <rPh sb="2" eb="4">
      <t>ヨテイ</t>
    </rPh>
    <rPh sb="4" eb="5">
      <t>ドオ</t>
    </rPh>
    <rPh sb="7" eb="9">
      <t>コウヒョウ</t>
    </rPh>
    <rPh sb="18" eb="20">
      <t>モクヒョウ</t>
    </rPh>
    <rPh sb="21" eb="23">
      <t>ミア</t>
    </rPh>
    <phoneticPr fontId="5"/>
  </si>
  <si>
    <t>公共サービス改革法に基づく民間委託により調査を実施している。</t>
    <rPh sb="0" eb="2">
      <t>コウキョウ</t>
    </rPh>
    <rPh sb="6" eb="9">
      <t>カイカクホウ</t>
    </rPh>
    <rPh sb="10" eb="11">
      <t>モト</t>
    </rPh>
    <rPh sb="13" eb="15">
      <t>ミンカン</t>
    </rPh>
    <rPh sb="15" eb="17">
      <t>イタク</t>
    </rPh>
    <rPh sb="20" eb="22">
      <t>チョウサ</t>
    </rPh>
    <rPh sb="23" eb="25">
      <t>ジッシ</t>
    </rPh>
    <phoneticPr fontId="5"/>
  </si>
  <si>
    <t>成果物は報告書及びＨＰにて公表し、厚生労働白書や「仕事と生活の調和」を図るための指標など、幅広く活用されている。</t>
    <rPh sb="0" eb="3">
      <t>セイカブツ</t>
    </rPh>
    <rPh sb="4" eb="7">
      <t>ホウコクショ</t>
    </rPh>
    <rPh sb="7" eb="8">
      <t>オヨ</t>
    </rPh>
    <rPh sb="13" eb="15">
      <t>コウヒョウ</t>
    </rPh>
    <rPh sb="17" eb="19">
      <t>コウセイ</t>
    </rPh>
    <rPh sb="19" eb="21">
      <t>ロウドウ</t>
    </rPh>
    <rPh sb="21" eb="23">
      <t>ハクショ</t>
    </rPh>
    <rPh sb="25" eb="27">
      <t>シゴト</t>
    </rPh>
    <rPh sb="28" eb="30">
      <t>セイカツ</t>
    </rPh>
    <rPh sb="31" eb="33">
      <t>チョウワ</t>
    </rPh>
    <rPh sb="35" eb="36">
      <t>ハカ</t>
    </rPh>
    <rPh sb="40" eb="42">
      <t>シヒョウ</t>
    </rPh>
    <rPh sb="45" eb="47">
      <t>ハバヒロ</t>
    </rPh>
    <rPh sb="48" eb="50">
      <t>カツヨウ</t>
    </rPh>
    <phoneticPr fontId="5"/>
  </si>
  <si>
    <t>厚生労働白書や「仕事と生活の調和」を図るための指標などに活用されており、国民や社会のニーズを的確に反映している。</t>
    <rPh sb="0" eb="2">
      <t>コウセイ</t>
    </rPh>
    <rPh sb="2" eb="4">
      <t>ロウドウ</t>
    </rPh>
    <rPh sb="4" eb="6">
      <t>ハクショ</t>
    </rPh>
    <rPh sb="8" eb="10">
      <t>シゴト</t>
    </rPh>
    <rPh sb="11" eb="13">
      <t>セイカツ</t>
    </rPh>
    <rPh sb="14" eb="16">
      <t>チョウワ</t>
    </rPh>
    <rPh sb="18" eb="19">
      <t>ハカ</t>
    </rPh>
    <rPh sb="23" eb="25">
      <t>シヒョウ</t>
    </rPh>
    <rPh sb="28" eb="30">
      <t>カツヨウ</t>
    </rPh>
    <rPh sb="36" eb="38">
      <t>コクミン</t>
    </rPh>
    <rPh sb="39" eb="41">
      <t>シャカイ</t>
    </rPh>
    <rPh sb="46" eb="48">
      <t>テキカク</t>
    </rPh>
    <rPh sb="49" eb="51">
      <t>ハンエイ</t>
    </rPh>
    <phoneticPr fontId="5"/>
  </si>
  <si>
    <t>厚生労働白書や「仕事と生活の調和」を図るための指標などに活用され、国民にも広く利用されており、優先度の高い事業である。</t>
    <rPh sb="0" eb="2">
      <t>コウセイ</t>
    </rPh>
    <rPh sb="2" eb="4">
      <t>ロウドウ</t>
    </rPh>
    <rPh sb="4" eb="6">
      <t>ハクショ</t>
    </rPh>
    <rPh sb="8" eb="10">
      <t>シゴト</t>
    </rPh>
    <rPh sb="11" eb="13">
      <t>セイカツ</t>
    </rPh>
    <rPh sb="14" eb="16">
      <t>チョウワ</t>
    </rPh>
    <rPh sb="18" eb="19">
      <t>ハカ</t>
    </rPh>
    <rPh sb="23" eb="25">
      <t>シヒョウ</t>
    </rPh>
    <rPh sb="28" eb="30">
      <t>カツヨウ</t>
    </rPh>
    <rPh sb="33" eb="35">
      <t>コクミン</t>
    </rPh>
    <rPh sb="37" eb="38">
      <t>ヒロ</t>
    </rPh>
    <rPh sb="39" eb="41">
      <t>リヨウ</t>
    </rPh>
    <rPh sb="47" eb="50">
      <t>ユウセンド</t>
    </rPh>
    <rPh sb="51" eb="52">
      <t>タカ</t>
    </rPh>
    <rPh sb="53" eb="55">
      <t>ジギョウ</t>
    </rPh>
    <phoneticPr fontId="5"/>
  </si>
  <si>
    <t>調査内容については、他省ヒアリング等を踏まえた上で適切に決定の上、調査を実施しており、毎年、厚生労働省の所管事務に関する政策の企画及び立案に必要な基礎資料として公表に至っていることから、成果目標を達成しており、効果的に事業を実施できている。</t>
    <rPh sb="0" eb="2">
      <t>チョウサ</t>
    </rPh>
    <rPh sb="2" eb="4">
      <t>ナイヨウ</t>
    </rPh>
    <rPh sb="10" eb="12">
      <t>タショウ</t>
    </rPh>
    <rPh sb="17" eb="18">
      <t>トウ</t>
    </rPh>
    <rPh sb="19" eb="20">
      <t>フ</t>
    </rPh>
    <rPh sb="23" eb="24">
      <t>ウエ</t>
    </rPh>
    <rPh sb="25" eb="27">
      <t>テキセツ</t>
    </rPh>
    <rPh sb="28" eb="30">
      <t>ケッテイ</t>
    </rPh>
    <rPh sb="31" eb="32">
      <t>ウエ</t>
    </rPh>
    <rPh sb="33" eb="35">
      <t>チョウサ</t>
    </rPh>
    <rPh sb="36" eb="38">
      <t>ジッシ</t>
    </rPh>
    <rPh sb="43" eb="45">
      <t>マイトシ</t>
    </rPh>
    <rPh sb="46" eb="48">
      <t>コウセイ</t>
    </rPh>
    <rPh sb="48" eb="51">
      <t>ロウドウショウ</t>
    </rPh>
    <rPh sb="52" eb="54">
      <t>ショカン</t>
    </rPh>
    <rPh sb="54" eb="56">
      <t>ジム</t>
    </rPh>
    <rPh sb="57" eb="58">
      <t>カン</t>
    </rPh>
    <rPh sb="60" eb="62">
      <t>セイサク</t>
    </rPh>
    <rPh sb="63" eb="65">
      <t>キカク</t>
    </rPh>
    <rPh sb="65" eb="66">
      <t>オヨ</t>
    </rPh>
    <rPh sb="67" eb="69">
      <t>リツアン</t>
    </rPh>
    <rPh sb="70" eb="72">
      <t>ヒツヨウ</t>
    </rPh>
    <rPh sb="73" eb="75">
      <t>キソ</t>
    </rPh>
    <rPh sb="75" eb="77">
      <t>シリョウ</t>
    </rPh>
    <rPh sb="80" eb="82">
      <t>コウヒョウ</t>
    </rPh>
    <rPh sb="83" eb="84">
      <t>イタ</t>
    </rPh>
    <rPh sb="93" eb="95">
      <t>セイカ</t>
    </rPh>
    <rPh sb="95" eb="97">
      <t>モクヒョウ</t>
    </rPh>
    <rPh sb="98" eb="100">
      <t>タッセイ</t>
    </rPh>
    <rPh sb="105" eb="108">
      <t>コウカテキ</t>
    </rPh>
    <rPh sb="109" eb="111">
      <t>ジギョウ</t>
    </rPh>
    <rPh sb="112" eb="114">
      <t>ジッシ</t>
    </rPh>
    <phoneticPr fontId="5"/>
  </si>
  <si>
    <t>651</t>
    <phoneticPr fontId="5"/>
  </si>
  <si>
    <t>589</t>
    <phoneticPr fontId="5"/>
  </si>
  <si>
    <t>526</t>
    <phoneticPr fontId="5"/>
  </si>
  <si>
    <t>341</t>
    <phoneticPr fontId="5"/>
  </si>
  <si>
    <t>352</t>
    <phoneticPr fontId="5"/>
  </si>
  <si>
    <t>363</t>
    <phoneticPr fontId="5"/>
  </si>
  <si>
    <t>360</t>
    <phoneticPr fontId="5"/>
  </si>
  <si>
    <t>雑役務費</t>
    <rPh sb="0" eb="1">
      <t>ザツ</t>
    </rPh>
    <rPh sb="1" eb="3">
      <t>エキム</t>
    </rPh>
    <rPh sb="3" eb="4">
      <t>ヒ</t>
    </rPh>
    <phoneticPr fontId="5"/>
  </si>
  <si>
    <t>調査票の印刷・配布、調査票回収・データ入力作業等</t>
    <rPh sb="0" eb="3">
      <t>チョウサヒョウ</t>
    </rPh>
    <rPh sb="4" eb="6">
      <t>インサツ</t>
    </rPh>
    <rPh sb="7" eb="9">
      <t>ハイフ</t>
    </rPh>
    <rPh sb="10" eb="13">
      <t>チョウサヒョウ</t>
    </rPh>
    <rPh sb="13" eb="15">
      <t>カイシュウ</t>
    </rPh>
    <rPh sb="19" eb="21">
      <t>ニュウリョク</t>
    </rPh>
    <rPh sb="21" eb="23">
      <t>サギョウ</t>
    </rPh>
    <rPh sb="23" eb="24">
      <t>トウ</t>
    </rPh>
    <phoneticPr fontId="5"/>
  </si>
  <si>
    <t>株式会社サーベイリサーチセンター</t>
    <rPh sb="0" eb="4">
      <t>カブシキガイシャ</t>
    </rPh>
    <phoneticPr fontId="5"/>
  </si>
  <si>
    <t>就労条件総合調査における調査関係用品の印刷・配布（送付を含む）、調査票の回収・受付、督促、照会対応、個票審査、データ入力及び調査対象企業名簿の修正</t>
    <rPh sb="0" eb="2">
      <t>シュウロウ</t>
    </rPh>
    <rPh sb="2" eb="4">
      <t>ジョウケン</t>
    </rPh>
    <rPh sb="4" eb="6">
      <t>ソウゴウ</t>
    </rPh>
    <rPh sb="6" eb="8">
      <t>チョウサ</t>
    </rPh>
    <rPh sb="12" eb="14">
      <t>チョウサ</t>
    </rPh>
    <rPh sb="14" eb="16">
      <t>カンケイ</t>
    </rPh>
    <rPh sb="16" eb="18">
      <t>ヨウヒン</t>
    </rPh>
    <rPh sb="19" eb="21">
      <t>インサツ</t>
    </rPh>
    <rPh sb="22" eb="24">
      <t>ハイフ</t>
    </rPh>
    <rPh sb="25" eb="27">
      <t>ソウフ</t>
    </rPh>
    <rPh sb="28" eb="29">
      <t>フク</t>
    </rPh>
    <rPh sb="32" eb="35">
      <t>チョウサヒョウ</t>
    </rPh>
    <rPh sb="36" eb="38">
      <t>カイシュウ</t>
    </rPh>
    <rPh sb="39" eb="41">
      <t>ウケツケ</t>
    </rPh>
    <rPh sb="42" eb="44">
      <t>トクソク</t>
    </rPh>
    <rPh sb="45" eb="47">
      <t>ショウカイ</t>
    </rPh>
    <rPh sb="47" eb="49">
      <t>タイオウ</t>
    </rPh>
    <rPh sb="50" eb="51">
      <t>コ</t>
    </rPh>
    <rPh sb="51" eb="52">
      <t>ヒョウ</t>
    </rPh>
    <rPh sb="52" eb="54">
      <t>シンサ</t>
    </rPh>
    <rPh sb="58" eb="60">
      <t>ニュウリョク</t>
    </rPh>
    <rPh sb="60" eb="61">
      <t>オヨ</t>
    </rPh>
    <rPh sb="62" eb="64">
      <t>チョウサ</t>
    </rPh>
    <rPh sb="64" eb="66">
      <t>タイショウ</t>
    </rPh>
    <rPh sb="66" eb="68">
      <t>キギョウ</t>
    </rPh>
    <rPh sb="68" eb="70">
      <t>メイボ</t>
    </rPh>
    <rPh sb="71" eb="73">
      <t>シュウセイ</t>
    </rPh>
    <phoneticPr fontId="5"/>
  </si>
  <si>
    <t>-</t>
    <phoneticPr fontId="5"/>
  </si>
  <si>
    <t>常用労働者30人以上の民営企業を調査対象として、主要産業における企業の労働時間制度、賃金制度等を把握するため、公共サービス改革法に基づく民間委託により調査を実施し、厚生労働省において集計・公表を行う。</t>
    <rPh sb="0" eb="2">
      <t>ジョウヨウ</t>
    </rPh>
    <rPh sb="2" eb="5">
      <t>ロウドウシャ</t>
    </rPh>
    <rPh sb="7" eb="8">
      <t>ヒト</t>
    </rPh>
    <rPh sb="8" eb="10">
      <t>イジョウ</t>
    </rPh>
    <rPh sb="11" eb="13">
      <t>ミンエイ</t>
    </rPh>
    <rPh sb="13" eb="15">
      <t>キギョウ</t>
    </rPh>
    <rPh sb="16" eb="18">
      <t>チョウサ</t>
    </rPh>
    <rPh sb="18" eb="20">
      <t>タイショウ</t>
    </rPh>
    <rPh sb="24" eb="26">
      <t>シュヨウ</t>
    </rPh>
    <rPh sb="26" eb="28">
      <t>サンギョウ</t>
    </rPh>
    <rPh sb="32" eb="34">
      <t>キギョウ</t>
    </rPh>
    <rPh sb="35" eb="37">
      <t>ロウドウ</t>
    </rPh>
    <rPh sb="37" eb="39">
      <t>ジカン</t>
    </rPh>
    <rPh sb="39" eb="41">
      <t>セイド</t>
    </rPh>
    <rPh sb="42" eb="44">
      <t>チンギン</t>
    </rPh>
    <rPh sb="44" eb="46">
      <t>セイド</t>
    </rPh>
    <rPh sb="46" eb="47">
      <t>トウ</t>
    </rPh>
    <rPh sb="48" eb="50">
      <t>ハアク</t>
    </rPh>
    <rPh sb="55" eb="57">
      <t>コウキョウ</t>
    </rPh>
    <rPh sb="61" eb="64">
      <t>カイカクホウ</t>
    </rPh>
    <rPh sb="65" eb="66">
      <t>モト</t>
    </rPh>
    <rPh sb="68" eb="70">
      <t>ミンカン</t>
    </rPh>
    <rPh sb="70" eb="72">
      <t>イタク</t>
    </rPh>
    <rPh sb="75" eb="77">
      <t>チョウサ</t>
    </rPh>
    <rPh sb="78" eb="80">
      <t>ジッシ</t>
    </rPh>
    <rPh sb="82" eb="84">
      <t>コウセイ</t>
    </rPh>
    <rPh sb="84" eb="87">
      <t>ロウドウショウ</t>
    </rPh>
    <rPh sb="91" eb="93">
      <t>シュウケイ</t>
    </rPh>
    <rPh sb="94" eb="96">
      <t>コウヒョウ</t>
    </rPh>
    <rPh sb="97" eb="98">
      <t>オコナ</t>
    </rPh>
    <phoneticPr fontId="5"/>
  </si>
  <si>
    <t>社会福祉法人東京コロニー　トーコロ青葉ワークセンター</t>
    <rPh sb="0" eb="2">
      <t>シャカイ</t>
    </rPh>
    <rPh sb="2" eb="4">
      <t>フクシ</t>
    </rPh>
    <rPh sb="4" eb="6">
      <t>ホウジン</t>
    </rPh>
    <rPh sb="6" eb="8">
      <t>トウキョウ</t>
    </rPh>
    <rPh sb="17" eb="19">
      <t>アオバ</t>
    </rPh>
    <phoneticPr fontId="5"/>
  </si>
  <si>
    <t>平成28年就労条件総合調査報告書の発送</t>
    <rPh sb="0" eb="2">
      <t>ヘイセイ</t>
    </rPh>
    <rPh sb="4" eb="5">
      <t>ネン</t>
    </rPh>
    <rPh sb="5" eb="7">
      <t>シュウロウ</t>
    </rPh>
    <rPh sb="7" eb="9">
      <t>ジョウケン</t>
    </rPh>
    <rPh sb="9" eb="11">
      <t>ソウゴウ</t>
    </rPh>
    <rPh sb="11" eb="13">
      <t>チョウサ</t>
    </rPh>
    <rPh sb="13" eb="16">
      <t>ホウコクショ</t>
    </rPh>
    <rPh sb="17" eb="19">
      <t>ハッソウ</t>
    </rPh>
    <phoneticPr fontId="5"/>
  </si>
  <si>
    <t>-</t>
    <phoneticPr fontId="5"/>
  </si>
  <si>
    <t>-</t>
    <phoneticPr fontId="5"/>
  </si>
  <si>
    <t>サンテックサービス株式会社</t>
    <rPh sb="9" eb="13">
      <t>カブシキガイシャ</t>
    </rPh>
    <phoneticPr fontId="5"/>
  </si>
  <si>
    <t>株式会社三響社</t>
    <rPh sb="0" eb="4">
      <t>カブシキガイシャ</t>
    </rPh>
    <rPh sb="4" eb="5">
      <t>サン</t>
    </rPh>
    <rPh sb="5" eb="6">
      <t>キョウ</t>
    </rPh>
    <rPh sb="6" eb="7">
      <t>シャ</t>
    </rPh>
    <phoneticPr fontId="5"/>
  </si>
  <si>
    <t>平成29年就労条件総合調査報告書の発送</t>
    <rPh sb="0" eb="2">
      <t>ヘイセイ</t>
    </rPh>
    <rPh sb="4" eb="5">
      <t>ネン</t>
    </rPh>
    <rPh sb="5" eb="7">
      <t>シュウロウ</t>
    </rPh>
    <rPh sb="7" eb="9">
      <t>ジョウケン</t>
    </rPh>
    <rPh sb="9" eb="11">
      <t>ソウゴウ</t>
    </rPh>
    <rPh sb="11" eb="13">
      <t>チョウサ</t>
    </rPh>
    <rPh sb="13" eb="16">
      <t>ホウコクショ</t>
    </rPh>
    <rPh sb="17" eb="19">
      <t>ハッソウ</t>
    </rPh>
    <phoneticPr fontId="5"/>
  </si>
  <si>
    <t>平成28年就労条件総合調査報告書の作成、印刷</t>
    <rPh sb="0" eb="2">
      <t>ヘイセイ</t>
    </rPh>
    <rPh sb="4" eb="5">
      <t>ネン</t>
    </rPh>
    <rPh sb="5" eb="7">
      <t>シュウロウ</t>
    </rPh>
    <rPh sb="7" eb="9">
      <t>ジョウケン</t>
    </rPh>
    <rPh sb="9" eb="11">
      <t>ソウゴウ</t>
    </rPh>
    <rPh sb="11" eb="13">
      <t>チョウサ</t>
    </rPh>
    <rPh sb="13" eb="16">
      <t>ホウコクショ</t>
    </rPh>
    <rPh sb="17" eb="19">
      <t>サクセイ</t>
    </rPh>
    <rPh sb="20" eb="22">
      <t>インサツ</t>
    </rPh>
    <phoneticPr fontId="5"/>
  </si>
  <si>
    <t>平成29年就労条件総合調査報告書の作成、印刷</t>
    <rPh sb="0" eb="2">
      <t>ヘイセイ</t>
    </rPh>
    <rPh sb="4" eb="5">
      <t>ネン</t>
    </rPh>
    <rPh sb="5" eb="7">
      <t>シュウロウ</t>
    </rPh>
    <rPh sb="7" eb="9">
      <t>ジョウケン</t>
    </rPh>
    <rPh sb="9" eb="11">
      <t>ソウゴウ</t>
    </rPh>
    <rPh sb="11" eb="13">
      <t>チョウサ</t>
    </rPh>
    <rPh sb="13" eb="16">
      <t>ホウコクショ</t>
    </rPh>
    <rPh sb="17" eb="19">
      <t>サクセイ</t>
    </rPh>
    <rPh sb="20" eb="22">
      <t>インサツ</t>
    </rPh>
    <phoneticPr fontId="5"/>
  </si>
  <si>
    <t>通信運搬費</t>
    <rPh sb="0" eb="2">
      <t>ツウシン</t>
    </rPh>
    <rPh sb="2" eb="5">
      <t>ウンパンヒ</t>
    </rPh>
    <phoneticPr fontId="5"/>
  </si>
  <si>
    <t>報告書の発送</t>
    <rPh sb="0" eb="3">
      <t>ホウコクショ</t>
    </rPh>
    <rPh sb="4" eb="6">
      <t>ハッソウ</t>
    </rPh>
    <phoneticPr fontId="5"/>
  </si>
  <si>
    <t>△</t>
  </si>
  <si>
    <t>有</t>
  </si>
  <si>
    <t>随意契約については会計法令上認められている少額随意契約に基づく契約である</t>
    <rPh sb="0" eb="2">
      <t>ズイイ</t>
    </rPh>
    <rPh sb="2" eb="4">
      <t>ケイヤク</t>
    </rPh>
    <rPh sb="9" eb="11">
      <t>カイケイ</t>
    </rPh>
    <rPh sb="11" eb="13">
      <t>ホウレイ</t>
    </rPh>
    <rPh sb="13" eb="14">
      <t>ジョウ</t>
    </rPh>
    <rPh sb="14" eb="15">
      <t>ミト</t>
    </rPh>
    <rPh sb="21" eb="23">
      <t>ショウガク</t>
    </rPh>
    <rPh sb="23" eb="25">
      <t>ズイイ</t>
    </rPh>
    <rPh sb="25" eb="27">
      <t>ケイヤク</t>
    </rPh>
    <rPh sb="28" eb="29">
      <t>モト</t>
    </rPh>
    <rPh sb="31" eb="33">
      <t>ケイヤク</t>
    </rPh>
    <phoneticPr fontId="5"/>
  </si>
  <si>
    <t>就労条件総合調査費</t>
    <rPh sb="0" eb="2">
      <t>シュウロウ</t>
    </rPh>
    <rPh sb="2" eb="4">
      <t>ジョウケン</t>
    </rPh>
    <rPh sb="4" eb="6">
      <t>ソウゴウ</t>
    </rPh>
    <rPh sb="6" eb="8">
      <t>チョウサ</t>
    </rPh>
    <rPh sb="8" eb="9">
      <t>ヒ</t>
    </rPh>
    <phoneticPr fontId="5"/>
  </si>
  <si>
    <t>-</t>
    <phoneticPr fontId="5"/>
  </si>
  <si>
    <t>-</t>
    <phoneticPr fontId="5"/>
  </si>
  <si>
    <t>-</t>
    <phoneticPr fontId="5"/>
  </si>
  <si>
    <t>-</t>
    <phoneticPr fontId="5"/>
  </si>
  <si>
    <t>今後も調査を確実に実施し、実績に基づく予定価格の設定に努めることとする。
また、調査に当たっては調査協力依頼及び督促を行い回答率を高めることに一層努めるとともに、調査結果については、わかりやすくポイントを示すなど国民にわかりやすいように公表資料を作成し遅滞なく公表する。事業も目標は達成できているが、予算の執行率は低い水準であるため、予算の見直し等を検討する。</t>
    <rPh sb="0" eb="2">
      <t>コンゴ</t>
    </rPh>
    <rPh sb="3" eb="5">
      <t>チョウサ</t>
    </rPh>
    <rPh sb="6" eb="8">
      <t>カクジツ</t>
    </rPh>
    <rPh sb="9" eb="11">
      <t>ジッシ</t>
    </rPh>
    <rPh sb="13" eb="15">
      <t>ジッセキ</t>
    </rPh>
    <rPh sb="16" eb="17">
      <t>モト</t>
    </rPh>
    <rPh sb="19" eb="21">
      <t>ヨテイ</t>
    </rPh>
    <rPh sb="21" eb="23">
      <t>カカク</t>
    </rPh>
    <rPh sb="24" eb="26">
      <t>セッテイ</t>
    </rPh>
    <rPh sb="27" eb="28">
      <t>ツト</t>
    </rPh>
    <rPh sb="40" eb="42">
      <t>チョウサ</t>
    </rPh>
    <rPh sb="43" eb="44">
      <t>ア</t>
    </rPh>
    <rPh sb="48" eb="50">
      <t>チョウサ</t>
    </rPh>
    <rPh sb="50" eb="52">
      <t>キョウリョク</t>
    </rPh>
    <rPh sb="52" eb="54">
      <t>イライ</t>
    </rPh>
    <rPh sb="54" eb="55">
      <t>オヨ</t>
    </rPh>
    <rPh sb="56" eb="58">
      <t>トクソク</t>
    </rPh>
    <rPh sb="59" eb="60">
      <t>オコナ</t>
    </rPh>
    <rPh sb="61" eb="64">
      <t>カイトウリツ</t>
    </rPh>
    <rPh sb="65" eb="66">
      <t>タカ</t>
    </rPh>
    <rPh sb="71" eb="73">
      <t>イッソウ</t>
    </rPh>
    <rPh sb="73" eb="74">
      <t>ツト</t>
    </rPh>
    <rPh sb="81" eb="83">
      <t>チョウサ</t>
    </rPh>
    <rPh sb="83" eb="85">
      <t>ケッカ</t>
    </rPh>
    <rPh sb="102" eb="103">
      <t>シメ</t>
    </rPh>
    <rPh sb="106" eb="108">
      <t>コクミン</t>
    </rPh>
    <rPh sb="118" eb="120">
      <t>コウヒョウ</t>
    </rPh>
    <rPh sb="120" eb="122">
      <t>シリョウ</t>
    </rPh>
    <rPh sb="123" eb="125">
      <t>サクセイ</t>
    </rPh>
    <rPh sb="126" eb="128">
      <t>チタイ</t>
    </rPh>
    <rPh sb="130" eb="132">
      <t>コウヒョウ</t>
    </rPh>
    <rPh sb="135" eb="137">
      <t>ジギョウ</t>
    </rPh>
    <rPh sb="138" eb="140">
      <t>モクヒョウ</t>
    </rPh>
    <rPh sb="141" eb="143">
      <t>タッセイ</t>
    </rPh>
    <rPh sb="150" eb="152">
      <t>ヨサン</t>
    </rPh>
    <rPh sb="153" eb="156">
      <t>シッコウリツ</t>
    </rPh>
    <rPh sb="157" eb="158">
      <t>ヒク</t>
    </rPh>
    <rPh sb="159" eb="161">
      <t>スイジュン</t>
    </rPh>
    <rPh sb="167" eb="169">
      <t>ヨサン</t>
    </rPh>
    <rPh sb="170" eb="172">
      <t>ミナオ</t>
    </rPh>
    <rPh sb="173" eb="174">
      <t>トウ</t>
    </rPh>
    <rPh sb="175" eb="177">
      <t>ケントウ</t>
    </rPh>
    <phoneticPr fontId="5"/>
  </si>
  <si>
    <t>http://www.mhlw.go.jp/toukei/list/11-23.html</t>
    <phoneticPr fontId="5"/>
  </si>
  <si>
    <t>A</t>
  </si>
  <si>
    <t>-</t>
    <phoneticPr fontId="5"/>
  </si>
  <si>
    <t>19,552/
6,310</t>
    <phoneticPr fontId="5"/>
  </si>
  <si>
    <t>19,012/
6,367</t>
    <phoneticPr fontId="5"/>
  </si>
  <si>
    <t>18,193/
6,400
（集計中）</t>
    <rPh sb="15" eb="18">
      <t>シュウケイチュウ</t>
    </rPh>
    <phoneticPr fontId="5"/>
  </si>
  <si>
    <t>18,860/
6,400
（見込）</t>
    <rPh sb="15" eb="17">
      <t>ミコ</t>
    </rPh>
    <phoneticPr fontId="5"/>
  </si>
  <si>
    <t>入札により経費が抑えられたためである。</t>
  </si>
  <si>
    <t>平成28年度の単位当たりコスト（2,986円/調査客体)と同程度であり、妥当な水準となることが見込まれる。</t>
    <rPh sb="0" eb="2">
      <t>ヘイセイ</t>
    </rPh>
    <rPh sb="4" eb="6">
      <t>ネンド</t>
    </rPh>
    <rPh sb="7" eb="9">
      <t>タンイ</t>
    </rPh>
    <rPh sb="9" eb="10">
      <t>ア</t>
    </rPh>
    <rPh sb="21" eb="22">
      <t>エン</t>
    </rPh>
    <rPh sb="23" eb="25">
      <t>チョウサ</t>
    </rPh>
    <rPh sb="25" eb="27">
      <t>キャクタイ</t>
    </rPh>
    <rPh sb="29" eb="32">
      <t>ドウテイド</t>
    </rPh>
    <rPh sb="36" eb="38">
      <t>ダトウ</t>
    </rPh>
    <rPh sb="47" eb="49">
      <t>ミコ</t>
    </rPh>
    <phoneticPr fontId="5"/>
  </si>
  <si>
    <t>集計中であるが、大きな変更はないことが想定され、見込みに見合ったものとなることが予想される。</t>
    <rPh sb="0" eb="3">
      <t>シュウケイチュウ</t>
    </rPh>
    <rPh sb="8" eb="9">
      <t>オオ</t>
    </rPh>
    <rPh sb="11" eb="13">
      <t>ヘンコウ</t>
    </rPh>
    <rPh sb="19" eb="21">
      <t>ソウテイ</t>
    </rPh>
    <rPh sb="24" eb="26">
      <t>ミコ</t>
    </rPh>
    <rPh sb="28" eb="30">
      <t>ミア</t>
    </rPh>
    <rPh sb="40" eb="42">
      <t>ヨソウ</t>
    </rPh>
    <phoneticPr fontId="5"/>
  </si>
  <si>
    <t>A.</t>
    <phoneticPr fontId="5"/>
  </si>
  <si>
    <t>A.株式会社サーベイリサーチセンター</t>
    <rPh sb="2" eb="6">
      <t>カブシキガイシャ</t>
    </rPh>
    <phoneticPr fontId="5"/>
  </si>
  <si>
    <t>B.社会福祉法人東京コロニー　
　　　トーコロ青葉ワークセンター</t>
    <phoneticPr fontId="5"/>
  </si>
  <si>
    <t>社会福祉法人東京コロニー　東京都大田福祉工場</t>
    <rPh sb="0" eb="2">
      <t>シャカイ</t>
    </rPh>
    <rPh sb="2" eb="4">
      <t>フクシ</t>
    </rPh>
    <rPh sb="4" eb="6">
      <t>ホウジン</t>
    </rPh>
    <rPh sb="6" eb="8">
      <t>トウキョウ</t>
    </rPh>
    <rPh sb="13" eb="16">
      <t>トウキョウト</t>
    </rPh>
    <rPh sb="16" eb="18">
      <t>オオタ</t>
    </rPh>
    <rPh sb="18" eb="20">
      <t>フクシ</t>
    </rPh>
    <rPh sb="20" eb="22">
      <t>コウジョウ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</si>
</sst>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16565</xdr:colOff>
      <xdr:row>740</xdr:row>
      <xdr:rowOff>31750</xdr:rowOff>
    </xdr:from>
    <xdr:to>
      <xdr:col>34</xdr:col>
      <xdr:colOff>86632</xdr:colOff>
      <xdr:row>741</xdr:row>
      <xdr:rowOff>270123</xdr:rowOff>
    </xdr:to>
    <xdr:sp macro="" textlink="">
      <xdr:nvSpPr>
        <xdr:cNvPr id="2" name="テキスト ボックス 1"/>
        <xdr:cNvSpPr txBox="1"/>
      </xdr:nvSpPr>
      <xdr:spPr>
        <a:xfrm>
          <a:off x="4239315" y="41349083"/>
          <a:ext cx="2684150" cy="587623"/>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numCol="1" rtlCol="0" anchor="ctr"/>
        <a:lstStyle/>
        <a:p>
          <a:pPr algn="ctr"/>
          <a:r>
            <a:rPr kumimoji="1" lang="ja-JP" altLang="en-US" sz="1100"/>
            <a:t>厚生労働省</a:t>
          </a:r>
          <a:endParaRPr kumimoji="1" lang="en-US" altLang="ja-JP" sz="1100"/>
        </a:p>
        <a:p>
          <a:pPr algn="ctr"/>
          <a:r>
            <a:rPr kumimoji="1" lang="en-US" altLang="ja-JP" sz="1100">
              <a:solidFill>
                <a:sysClr val="windowText" lastClr="000000"/>
              </a:solidFill>
            </a:rPr>
            <a:t>    </a:t>
          </a:r>
          <a:r>
            <a:rPr kumimoji="1" lang="ja-JP" altLang="en-US" sz="1100">
              <a:solidFill>
                <a:sysClr val="windowText" lastClr="000000"/>
              </a:solidFill>
            </a:rPr>
            <a:t>１８．２百万円</a:t>
          </a:r>
          <a:endParaRPr kumimoji="1" lang="en-US" altLang="ja-JP" sz="1100">
            <a:solidFill>
              <a:sysClr val="windowText" lastClr="000000"/>
            </a:solidFill>
          </a:endParaRPr>
        </a:p>
      </xdr:txBody>
    </xdr:sp>
    <xdr:clientData/>
  </xdr:twoCellAnchor>
  <xdr:twoCellAnchor>
    <xdr:from>
      <xdr:col>21</xdr:col>
      <xdr:colOff>173925</xdr:colOff>
      <xdr:row>741</xdr:row>
      <xdr:rowOff>300318</xdr:rowOff>
    </xdr:from>
    <xdr:to>
      <xdr:col>33</xdr:col>
      <xdr:colOff>128373</xdr:colOff>
      <xdr:row>743</xdr:row>
      <xdr:rowOff>169333</xdr:rowOff>
    </xdr:to>
    <xdr:sp macro="" textlink="">
      <xdr:nvSpPr>
        <xdr:cNvPr id="3" name="大かっこ 2"/>
        <xdr:cNvSpPr/>
      </xdr:nvSpPr>
      <xdr:spPr>
        <a:xfrm>
          <a:off x="4396675" y="41966901"/>
          <a:ext cx="2367448" cy="5675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chemeClr val="tx1"/>
              </a:solidFill>
            </a:rPr>
            <a:t>一般統計調査である</a:t>
          </a:r>
          <a:endParaRPr kumimoji="1" lang="en-US" altLang="ja-JP" sz="1100">
            <a:solidFill>
              <a:schemeClr val="tx1"/>
            </a:solidFill>
          </a:endParaRPr>
        </a:p>
        <a:p>
          <a:pPr algn="ctr"/>
          <a:r>
            <a:rPr kumimoji="1" lang="ja-JP" altLang="en-US" sz="1100">
              <a:solidFill>
                <a:schemeClr val="tx1"/>
              </a:solidFill>
            </a:rPr>
            <a:t>就労条件総合調査の実施</a:t>
          </a:r>
          <a:endParaRPr kumimoji="1" lang="en-US" altLang="ja-JP" sz="1100">
            <a:solidFill>
              <a:schemeClr val="tx1"/>
            </a:solidFill>
          </a:endParaRPr>
        </a:p>
        <a:p>
          <a:pPr algn="ctr"/>
          <a:endParaRPr kumimoji="1" lang="en-US" altLang="ja-JP" sz="1100">
            <a:solidFill>
              <a:sysClr val="windowText" lastClr="000000"/>
            </a:solidFill>
          </a:endParaRPr>
        </a:p>
      </xdr:txBody>
    </xdr:sp>
    <xdr:clientData/>
  </xdr:twoCellAnchor>
  <xdr:twoCellAnchor>
    <xdr:from>
      <xdr:col>27</xdr:col>
      <xdr:colOff>123779</xdr:colOff>
      <xdr:row>743</xdr:row>
      <xdr:rowOff>210687</xdr:rowOff>
    </xdr:from>
    <xdr:to>
      <xdr:col>27</xdr:col>
      <xdr:colOff>123779</xdr:colOff>
      <xdr:row>744</xdr:row>
      <xdr:rowOff>163683</xdr:rowOff>
    </xdr:to>
    <xdr:cxnSp macro="">
      <xdr:nvCxnSpPr>
        <xdr:cNvPr id="4" name="直線コネクタ 3"/>
        <xdr:cNvCxnSpPr/>
      </xdr:nvCxnSpPr>
      <xdr:spPr>
        <a:xfrm>
          <a:off x="5553029" y="42575770"/>
          <a:ext cx="0" cy="30224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148167</xdr:colOff>
      <xdr:row>744</xdr:row>
      <xdr:rowOff>190502</xdr:rowOff>
    </xdr:from>
    <xdr:to>
      <xdr:col>37</xdr:col>
      <xdr:colOff>183215</xdr:colOff>
      <xdr:row>745</xdr:row>
      <xdr:rowOff>44265</xdr:rowOff>
    </xdr:to>
    <xdr:sp macro="" textlink="">
      <xdr:nvSpPr>
        <xdr:cNvPr id="5" name="左大かっこ 4"/>
        <xdr:cNvSpPr/>
      </xdr:nvSpPr>
      <xdr:spPr>
        <a:xfrm rot="5400000">
          <a:off x="5795059" y="41279610"/>
          <a:ext cx="203013" cy="3453464"/>
        </a:xfrm>
        <a:prstGeom prst="leftBracket">
          <a:avLst/>
        </a:prstGeom>
        <a:ln w="63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157370</xdr:colOff>
      <xdr:row>746</xdr:row>
      <xdr:rowOff>364451</xdr:rowOff>
    </xdr:from>
    <xdr:to>
      <xdr:col>21</xdr:col>
      <xdr:colOff>187825</xdr:colOff>
      <xdr:row>747</xdr:row>
      <xdr:rowOff>23832</xdr:rowOff>
    </xdr:to>
    <xdr:sp macro="" textlink="">
      <xdr:nvSpPr>
        <xdr:cNvPr id="6" name="テキスト ボックス 5"/>
        <xdr:cNvSpPr txBox="1"/>
      </xdr:nvSpPr>
      <xdr:spPr>
        <a:xfrm>
          <a:off x="2357645" y="34597301"/>
          <a:ext cx="1630655" cy="32613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tx1"/>
              </a:solidFill>
              <a:latin typeface="+mn-lt"/>
              <a:ea typeface="+mn-ea"/>
              <a:cs typeface="+mn-cs"/>
            </a:rPr>
            <a:t>【</a:t>
          </a:r>
          <a:r>
            <a:rPr kumimoji="1" lang="ja-JP" altLang="en-US" sz="1200" baseline="0">
              <a:solidFill>
                <a:schemeClr val="tx1"/>
              </a:solidFill>
              <a:latin typeface="+mn-lt"/>
              <a:ea typeface="+mn-ea"/>
              <a:cs typeface="+mn-cs"/>
            </a:rPr>
            <a:t>一般競争入札</a:t>
          </a:r>
          <a:r>
            <a:rPr kumimoji="1" lang="en-US" altLang="ja-JP" sz="1200">
              <a:solidFill>
                <a:schemeClr val="tx1"/>
              </a:solidFill>
              <a:latin typeface="+mn-lt"/>
              <a:ea typeface="+mn-ea"/>
              <a:cs typeface="+mn-cs"/>
            </a:rPr>
            <a:t>】</a:t>
          </a:r>
          <a:endParaRPr kumimoji="1" lang="ja-JP" altLang="en-US" sz="1200">
            <a:solidFill>
              <a:schemeClr val="tx1"/>
            </a:solidFill>
            <a:latin typeface="+mn-lt"/>
            <a:ea typeface="+mn-ea"/>
            <a:cs typeface="+mn-cs"/>
          </a:endParaRPr>
        </a:p>
        <a:p>
          <a:endParaRPr kumimoji="1" lang="ja-JP" altLang="en-US" sz="1100"/>
        </a:p>
      </xdr:txBody>
    </xdr:sp>
    <xdr:clientData/>
  </xdr:twoCellAnchor>
  <xdr:twoCellAnchor>
    <xdr:from>
      <xdr:col>33</xdr:col>
      <xdr:colOff>16565</xdr:colOff>
      <xdr:row>746</xdr:row>
      <xdr:rowOff>414150</xdr:rowOff>
    </xdr:from>
    <xdr:to>
      <xdr:col>44</xdr:col>
      <xdr:colOff>198176</xdr:colOff>
      <xdr:row>747</xdr:row>
      <xdr:rowOff>28081</xdr:rowOff>
    </xdr:to>
    <xdr:sp macro="" textlink="">
      <xdr:nvSpPr>
        <xdr:cNvPr id="7" name="テキスト ボックス 6"/>
        <xdr:cNvSpPr txBox="1"/>
      </xdr:nvSpPr>
      <xdr:spPr>
        <a:xfrm>
          <a:off x="6217340" y="34647000"/>
          <a:ext cx="2381886" cy="2806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tx1"/>
              </a:solidFill>
              <a:latin typeface="+mn-lt"/>
              <a:ea typeface="+mn-ea"/>
              <a:cs typeface="+mn-cs"/>
            </a:rPr>
            <a:t>【</a:t>
          </a:r>
          <a:r>
            <a:rPr kumimoji="1" lang="ja-JP" altLang="en-US" sz="1200">
              <a:solidFill>
                <a:schemeClr val="tx1"/>
              </a:solidFill>
              <a:latin typeface="+mn-lt"/>
              <a:ea typeface="+mn-ea"/>
              <a:cs typeface="+mn-cs"/>
            </a:rPr>
            <a:t>随意契約</a:t>
          </a:r>
          <a:r>
            <a:rPr kumimoji="1" lang="en-US" altLang="ja-JP" sz="1200">
              <a:solidFill>
                <a:schemeClr val="tx1"/>
              </a:solidFill>
              <a:latin typeface="+mn-lt"/>
              <a:ea typeface="+mn-ea"/>
              <a:cs typeface="+mn-cs"/>
            </a:rPr>
            <a:t>】</a:t>
          </a:r>
          <a:endParaRPr kumimoji="1" lang="ja-JP" altLang="en-US" sz="1200">
            <a:solidFill>
              <a:schemeClr val="tx1"/>
            </a:solidFill>
            <a:latin typeface="+mn-lt"/>
            <a:ea typeface="+mn-ea"/>
            <a:cs typeface="+mn-cs"/>
          </a:endParaRPr>
        </a:p>
        <a:p>
          <a:endParaRPr kumimoji="1" lang="ja-JP" altLang="en-US" sz="1100"/>
        </a:p>
      </xdr:txBody>
    </xdr:sp>
    <xdr:clientData/>
  </xdr:twoCellAnchor>
  <xdr:twoCellAnchor>
    <xdr:from>
      <xdr:col>13</xdr:col>
      <xdr:colOff>164268</xdr:colOff>
      <xdr:row>745</xdr:row>
      <xdr:rowOff>52916</xdr:rowOff>
    </xdr:from>
    <xdr:to>
      <xdr:col>26</xdr:col>
      <xdr:colOff>11354</xdr:colOff>
      <xdr:row>747</xdr:row>
      <xdr:rowOff>243417</xdr:rowOff>
    </xdr:to>
    <xdr:sp macro="" textlink="">
      <xdr:nvSpPr>
        <xdr:cNvPr id="8" name="テキスト ボックス 7"/>
        <xdr:cNvSpPr txBox="1"/>
      </xdr:nvSpPr>
      <xdr:spPr>
        <a:xfrm>
          <a:off x="2778351" y="43116499"/>
          <a:ext cx="2461170" cy="8890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Ａ</a:t>
          </a:r>
          <a:r>
            <a:rPr kumimoji="1" lang="en-US" altLang="ja-JP" sz="1100">
              <a:solidFill>
                <a:schemeClr val="tx1"/>
              </a:solidFill>
              <a:latin typeface="+mn-lt"/>
              <a:ea typeface="+mn-ea"/>
              <a:cs typeface="+mn-cs"/>
            </a:rPr>
            <a:t>.</a:t>
          </a:r>
          <a:r>
            <a:rPr kumimoji="1" lang="ja-JP" altLang="en-US" sz="1100" baseline="0">
              <a:solidFill>
                <a:schemeClr val="tx1"/>
              </a:solidFill>
              <a:latin typeface="+mn-lt"/>
              <a:ea typeface="+mn-ea"/>
              <a:cs typeface="+mn-cs"/>
            </a:rPr>
            <a:t>株式会社</a:t>
          </a:r>
          <a:endParaRPr kumimoji="1" lang="en-US" altLang="ja-JP" sz="1100" baseline="0">
            <a:solidFill>
              <a:schemeClr val="tx1"/>
            </a:solidFill>
            <a:latin typeface="+mn-lt"/>
            <a:ea typeface="+mn-ea"/>
            <a:cs typeface="+mn-cs"/>
          </a:endParaRPr>
        </a:p>
        <a:p>
          <a:pPr algn="ctr"/>
          <a:r>
            <a:rPr kumimoji="1" lang="ja-JP" altLang="en-US" sz="1100" baseline="0">
              <a:solidFill>
                <a:schemeClr val="tx1"/>
              </a:solidFill>
              <a:latin typeface="+mn-lt"/>
              <a:ea typeface="+mn-ea"/>
              <a:cs typeface="+mn-cs"/>
            </a:rPr>
            <a:t>サーベイリサーチセンター</a:t>
          </a:r>
          <a:r>
            <a:rPr kumimoji="1" lang="en-US" altLang="ja-JP" sz="1100">
              <a:solidFill>
                <a:schemeClr val="tx1"/>
              </a:solidFill>
              <a:latin typeface="+mn-lt"/>
              <a:ea typeface="+mn-ea"/>
              <a:cs typeface="+mn-cs"/>
            </a:rPr>
            <a:t/>
          </a:r>
          <a:br>
            <a:rPr kumimoji="1" lang="en-US" altLang="ja-JP" sz="1100">
              <a:solidFill>
                <a:schemeClr val="tx1"/>
              </a:solidFill>
              <a:latin typeface="+mn-lt"/>
              <a:ea typeface="+mn-ea"/>
              <a:cs typeface="+mn-cs"/>
            </a:rPr>
          </a:br>
          <a:r>
            <a:rPr kumimoji="1" lang="ja-JP" altLang="en-US" sz="1100">
              <a:solidFill>
                <a:schemeClr val="tx1"/>
              </a:solidFill>
              <a:latin typeface="+mn-lt"/>
              <a:ea typeface="+mn-ea"/>
              <a:cs typeface="+mn-cs"/>
            </a:rPr>
            <a:t>１７．３百万円</a:t>
          </a:r>
          <a:endParaRPr lang="ja-JP" sz="1100">
            <a:solidFill>
              <a:schemeClr val="tx1"/>
            </a:solidFill>
          </a:endParaRPr>
        </a:p>
        <a:p>
          <a:endParaRPr kumimoji="1" lang="ja-JP" altLang="en-US" sz="1200">
            <a:solidFill>
              <a:srgbClr val="FF0000"/>
            </a:solidFill>
          </a:endParaRPr>
        </a:p>
      </xdr:txBody>
    </xdr:sp>
    <xdr:clientData/>
  </xdr:twoCellAnchor>
  <xdr:twoCellAnchor>
    <xdr:from>
      <xdr:col>32</xdr:col>
      <xdr:colOff>169352</xdr:colOff>
      <xdr:row>745</xdr:row>
      <xdr:rowOff>84667</xdr:rowOff>
    </xdr:from>
    <xdr:to>
      <xdr:col>44</xdr:col>
      <xdr:colOff>156791</xdr:colOff>
      <xdr:row>747</xdr:row>
      <xdr:rowOff>264585</xdr:rowOff>
    </xdr:to>
    <xdr:sp macro="" textlink="">
      <xdr:nvSpPr>
        <xdr:cNvPr id="9" name="テキスト ボックス 8"/>
        <xdr:cNvSpPr txBox="1"/>
      </xdr:nvSpPr>
      <xdr:spPr>
        <a:xfrm>
          <a:off x="6604019" y="43148250"/>
          <a:ext cx="2400439" cy="8784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Ｂ．民間会社（４社）</a:t>
          </a:r>
          <a:r>
            <a:rPr kumimoji="1" lang="en-US" altLang="ja-JP" sz="1100">
              <a:solidFill>
                <a:schemeClr val="tx1"/>
              </a:solidFill>
              <a:latin typeface="+mn-lt"/>
              <a:ea typeface="+mn-ea"/>
              <a:cs typeface="+mn-cs"/>
            </a:rPr>
            <a:t/>
          </a:r>
          <a:br>
            <a:rPr kumimoji="1" lang="en-US" altLang="ja-JP" sz="1100">
              <a:solidFill>
                <a:schemeClr val="tx1"/>
              </a:solidFill>
              <a:latin typeface="+mn-lt"/>
              <a:ea typeface="+mn-ea"/>
              <a:cs typeface="+mn-cs"/>
            </a:rPr>
          </a:br>
          <a:r>
            <a:rPr kumimoji="1" lang="ja-JP" altLang="en-US" sz="1100">
              <a:solidFill>
                <a:schemeClr val="tx1"/>
              </a:solidFill>
              <a:latin typeface="+mn-lt"/>
              <a:ea typeface="+mn-ea"/>
              <a:cs typeface="+mn-cs"/>
            </a:rPr>
            <a:t>０．９百万円</a:t>
          </a:r>
          <a:endParaRPr lang="ja-JP" sz="1100">
            <a:solidFill>
              <a:schemeClr val="tx1"/>
            </a:solidFill>
          </a:endParaRPr>
        </a:p>
        <a:p>
          <a:endParaRPr kumimoji="1" lang="ja-JP" altLang="en-US" sz="1200">
            <a:solidFill>
              <a:srgbClr val="FF0000"/>
            </a:solidFill>
          </a:endParaRPr>
        </a:p>
      </xdr:txBody>
    </xdr:sp>
    <xdr:clientData/>
  </xdr:twoCellAnchor>
  <xdr:twoCellAnchor>
    <xdr:from>
      <xdr:col>14</xdr:col>
      <xdr:colOff>9210</xdr:colOff>
      <xdr:row>748</xdr:row>
      <xdr:rowOff>10584</xdr:rowOff>
    </xdr:from>
    <xdr:to>
      <xdr:col>25</xdr:col>
      <xdr:colOff>107463</xdr:colOff>
      <xdr:row>750</xdr:row>
      <xdr:rowOff>148166</xdr:rowOff>
    </xdr:to>
    <xdr:sp macro="" textlink="">
      <xdr:nvSpPr>
        <xdr:cNvPr id="10" name="大かっこ 9"/>
        <xdr:cNvSpPr/>
      </xdr:nvSpPr>
      <xdr:spPr>
        <a:xfrm>
          <a:off x="2824377" y="44121917"/>
          <a:ext cx="2310169" cy="8360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chemeClr val="tx1"/>
              </a:solidFill>
            </a:rPr>
            <a:t>就労条件総合調査民間委託</a:t>
          </a:r>
          <a:endParaRPr kumimoji="1" lang="en-US" altLang="ja-JP" sz="1100">
            <a:solidFill>
              <a:schemeClr val="tx1"/>
            </a:solidFill>
          </a:endParaRPr>
        </a:p>
        <a:p>
          <a:pPr algn="ctr">
            <a:lnSpc>
              <a:spcPts val="1300"/>
            </a:lnSpc>
          </a:pPr>
          <a:r>
            <a:rPr kumimoji="1" lang="ja-JP" altLang="en-US" sz="1100">
              <a:solidFill>
                <a:sysClr val="windowText" lastClr="000000"/>
              </a:solidFill>
            </a:rPr>
            <a:t>（調査票の印刷・配布、調査票回収・データ入力業務等）</a:t>
          </a:r>
          <a:endParaRPr kumimoji="1" lang="en-US" altLang="ja-JP" sz="1100">
            <a:solidFill>
              <a:sysClr val="windowText" lastClr="000000"/>
            </a:solidFill>
          </a:endParaRPr>
        </a:p>
      </xdr:txBody>
    </xdr:sp>
    <xdr:clientData/>
  </xdr:twoCellAnchor>
  <xdr:twoCellAnchor>
    <xdr:from>
      <xdr:col>33</xdr:col>
      <xdr:colOff>46015</xdr:colOff>
      <xdr:row>748</xdr:row>
      <xdr:rowOff>10584</xdr:rowOff>
    </xdr:from>
    <xdr:to>
      <xdr:col>44</xdr:col>
      <xdr:colOff>200920</xdr:colOff>
      <xdr:row>750</xdr:row>
      <xdr:rowOff>169333</xdr:rowOff>
    </xdr:to>
    <xdr:sp macro="" textlink="">
      <xdr:nvSpPr>
        <xdr:cNvPr id="11" name="大かっこ 10"/>
        <xdr:cNvSpPr/>
      </xdr:nvSpPr>
      <xdr:spPr>
        <a:xfrm>
          <a:off x="6681765" y="44121917"/>
          <a:ext cx="2366822" cy="8572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chemeClr val="tx1"/>
              </a:solidFill>
            </a:rPr>
            <a:t>報告書作成等</a:t>
          </a:r>
          <a:endParaRPr kumimoji="1" lang="en-US" altLang="ja-JP" sz="1100">
            <a:solidFill>
              <a:schemeClr val="tx1"/>
            </a:solidFill>
          </a:endParaRPr>
        </a:p>
        <a:p>
          <a:pPr algn="ctr">
            <a:lnSpc>
              <a:spcPts val="1300"/>
            </a:lnSpc>
          </a:pPr>
          <a:r>
            <a:rPr kumimoji="1" lang="ja-JP" altLang="en-US" sz="1100">
              <a:solidFill>
                <a:sysClr val="windowText" lastClr="000000"/>
              </a:solidFill>
            </a:rPr>
            <a:t>（調査の集計結果を</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報告書として印刷等）</a:t>
          </a:r>
          <a:endParaRPr kumimoji="1" lang="en-US" altLang="ja-JP" sz="1100">
            <a:solidFill>
              <a:sysClr val="windowText" lastClr="000000"/>
            </a:solidFill>
          </a:endParaRPr>
        </a:p>
      </xdr:txBody>
    </xdr:sp>
    <xdr:clientData/>
  </xdr:twoCellAnchor>
  <xdr:twoCellAnchor>
    <xdr:from>
      <xdr:col>38</xdr:col>
      <xdr:colOff>84667</xdr:colOff>
      <xdr:row>100</xdr:row>
      <xdr:rowOff>0</xdr:rowOff>
    </xdr:from>
    <xdr:to>
      <xdr:col>42</xdr:col>
      <xdr:colOff>10585</xdr:colOff>
      <xdr:row>101</xdr:row>
      <xdr:rowOff>17432</xdr:rowOff>
    </xdr:to>
    <xdr:sp macro="" textlink="">
      <xdr:nvSpPr>
        <xdr:cNvPr id="12" name="正方形/長方形 11"/>
        <xdr:cNvSpPr/>
      </xdr:nvSpPr>
      <xdr:spPr>
        <a:xfrm>
          <a:off x="7725834" y="13451417"/>
          <a:ext cx="730251" cy="3137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aseline="0">
              <a:solidFill>
                <a:sysClr val="windowText" lastClr="000000"/>
              </a:solidFill>
            </a:rPr>
            <a:t>集計中</a:t>
          </a:r>
          <a:endParaRPr kumimoji="1" lang="en-US" altLang="ja-JP" sz="1100" baseline="0">
            <a:solidFill>
              <a:sysClr val="windowText" lastClr="000000"/>
            </a:solidFill>
          </a:endParaRPr>
        </a:p>
      </xdr:txBody>
    </xdr:sp>
    <xdr:clientData/>
  </xdr:twoCellAnchor>
  <xdr:twoCellAnchor>
    <xdr:from>
      <xdr:col>47</xdr:col>
      <xdr:colOff>95249</xdr:colOff>
      <xdr:row>138</xdr:row>
      <xdr:rowOff>127001</xdr:rowOff>
    </xdr:from>
    <xdr:to>
      <xdr:col>49</xdr:col>
      <xdr:colOff>222250</xdr:colOff>
      <xdr:row>138</xdr:row>
      <xdr:rowOff>370417</xdr:rowOff>
    </xdr:to>
    <xdr:sp macro="" textlink="">
      <xdr:nvSpPr>
        <xdr:cNvPr id="13" name="正方形/長方形 12"/>
        <xdr:cNvSpPr/>
      </xdr:nvSpPr>
      <xdr:spPr>
        <a:xfrm>
          <a:off x="9546166" y="18997084"/>
          <a:ext cx="529167" cy="243416"/>
        </a:xfrm>
        <a:prstGeom prst="rect">
          <a:avLst/>
        </a:prstGeom>
        <a:solidFill>
          <a:schemeClr val="lt1"/>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未定</a:t>
          </a:r>
        </a:p>
      </xdr:txBody>
    </xdr:sp>
    <xdr:clientData/>
  </xdr:twoCellAnchor>
  <xdr:twoCellAnchor>
    <xdr:from>
      <xdr:col>47</xdr:col>
      <xdr:colOff>78315</xdr:colOff>
      <xdr:row>134</xdr:row>
      <xdr:rowOff>131235</xdr:rowOff>
    </xdr:from>
    <xdr:to>
      <xdr:col>49</xdr:col>
      <xdr:colOff>205316</xdr:colOff>
      <xdr:row>134</xdr:row>
      <xdr:rowOff>374651</xdr:rowOff>
    </xdr:to>
    <xdr:sp macro="" textlink="">
      <xdr:nvSpPr>
        <xdr:cNvPr id="14" name="正方形/長方形 13"/>
        <xdr:cNvSpPr/>
      </xdr:nvSpPr>
      <xdr:spPr>
        <a:xfrm>
          <a:off x="9529232" y="17403235"/>
          <a:ext cx="529167" cy="243416"/>
        </a:xfrm>
        <a:prstGeom prst="rect">
          <a:avLst/>
        </a:prstGeom>
        <a:solidFill>
          <a:schemeClr val="lt1"/>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未定</a:t>
          </a:r>
        </a:p>
      </xdr:txBody>
    </xdr:sp>
    <xdr:clientData/>
  </xdr:twoCellAnchor>
  <xdr:twoCellAnchor>
    <xdr:from>
      <xdr:col>38</xdr:col>
      <xdr:colOff>84667</xdr:colOff>
      <xdr:row>133</xdr:row>
      <xdr:rowOff>127000</xdr:rowOff>
    </xdr:from>
    <xdr:to>
      <xdr:col>41</xdr:col>
      <xdr:colOff>148166</xdr:colOff>
      <xdr:row>133</xdr:row>
      <xdr:rowOff>412750</xdr:rowOff>
    </xdr:to>
    <xdr:sp macro="" textlink="">
      <xdr:nvSpPr>
        <xdr:cNvPr id="16" name="正方形/長方形 15"/>
        <xdr:cNvSpPr/>
      </xdr:nvSpPr>
      <xdr:spPr>
        <a:xfrm>
          <a:off x="7725834" y="16891000"/>
          <a:ext cx="666749" cy="285750"/>
        </a:xfrm>
        <a:prstGeom prst="rect">
          <a:avLst/>
        </a:prstGeom>
        <a:solidFill>
          <a:schemeClr val="lt1"/>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集計中</a:t>
          </a:r>
        </a:p>
      </xdr:txBody>
    </xdr:sp>
    <xdr:clientData/>
  </xdr:twoCellAnchor>
  <xdr:twoCellAnchor>
    <xdr:from>
      <xdr:col>38</xdr:col>
      <xdr:colOff>52917</xdr:colOff>
      <xdr:row>137</xdr:row>
      <xdr:rowOff>137584</xdr:rowOff>
    </xdr:from>
    <xdr:to>
      <xdr:col>41</xdr:col>
      <xdr:colOff>127000</xdr:colOff>
      <xdr:row>137</xdr:row>
      <xdr:rowOff>381000</xdr:rowOff>
    </xdr:to>
    <xdr:sp macro="" textlink="">
      <xdr:nvSpPr>
        <xdr:cNvPr id="17" name="正方形/長方形 16"/>
        <xdr:cNvSpPr/>
      </xdr:nvSpPr>
      <xdr:spPr>
        <a:xfrm>
          <a:off x="7694084" y="18404417"/>
          <a:ext cx="677333" cy="243416"/>
        </a:xfrm>
        <a:prstGeom prst="rect">
          <a:avLst/>
        </a:prstGeom>
        <a:solidFill>
          <a:schemeClr val="lt1"/>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集計中</a:t>
          </a:r>
        </a:p>
      </xdr:txBody>
    </xdr:sp>
    <xdr:clientData/>
  </xdr:twoCellAnchor>
  <xdr:twoCellAnchor>
    <xdr:from>
      <xdr:col>8</xdr:col>
      <xdr:colOff>31749</xdr:colOff>
      <xdr:row>744</xdr:row>
      <xdr:rowOff>148167</xdr:rowOff>
    </xdr:from>
    <xdr:to>
      <xdr:col>20</xdr:col>
      <xdr:colOff>79919</xdr:colOff>
      <xdr:row>745</xdr:row>
      <xdr:rowOff>74084</xdr:rowOff>
    </xdr:to>
    <xdr:sp macro="" textlink="">
      <xdr:nvSpPr>
        <xdr:cNvPr id="18" name="テキスト ボックス 17"/>
        <xdr:cNvSpPr txBox="1"/>
      </xdr:nvSpPr>
      <xdr:spPr>
        <a:xfrm>
          <a:off x="1640416" y="42862500"/>
          <a:ext cx="2461170" cy="275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委託</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一般競争契約（総合評価）</a:t>
          </a:r>
          <a:r>
            <a:rPr kumimoji="1" lang="en-US" altLang="ja-JP" sz="1100">
              <a:solidFill>
                <a:schemeClr val="tx1"/>
              </a:solidFill>
              <a:latin typeface="+mn-lt"/>
              <a:ea typeface="+mn-ea"/>
              <a:cs typeface="+mn-cs"/>
            </a:rPr>
            <a:t>】</a:t>
          </a:r>
        </a:p>
        <a:p>
          <a:endParaRPr kumimoji="1" lang="ja-JP" altLang="en-US" sz="1200">
            <a:solidFill>
              <a:srgbClr val="FF0000"/>
            </a:solidFill>
          </a:endParaRPr>
        </a:p>
      </xdr:txBody>
    </xdr:sp>
    <xdr:clientData/>
  </xdr:twoCellAnchor>
  <xdr:twoCellAnchor>
    <xdr:from>
      <xdr:col>37</xdr:col>
      <xdr:colOff>63498</xdr:colOff>
      <xdr:row>744</xdr:row>
      <xdr:rowOff>148167</xdr:rowOff>
    </xdr:from>
    <xdr:to>
      <xdr:col>45</xdr:col>
      <xdr:colOff>116415</xdr:colOff>
      <xdr:row>745</xdr:row>
      <xdr:rowOff>74084</xdr:rowOff>
    </xdr:to>
    <xdr:sp macro="" textlink="">
      <xdr:nvSpPr>
        <xdr:cNvPr id="19" name="テキスト ボックス 18"/>
        <xdr:cNvSpPr txBox="1"/>
      </xdr:nvSpPr>
      <xdr:spPr>
        <a:xfrm>
          <a:off x="7503581" y="42862500"/>
          <a:ext cx="1661584" cy="275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tx1"/>
              </a:solidFill>
              <a:latin typeface="+mn-lt"/>
              <a:ea typeface="+mn-ea"/>
              <a:cs typeface="+mn-cs"/>
            </a:rPr>
            <a:t>【</a:t>
          </a:r>
          <a:r>
            <a:rPr kumimoji="1" lang="ja-JP" altLang="ja-JP" sz="1100">
              <a:solidFill>
                <a:schemeClr val="dk1"/>
              </a:solidFill>
              <a:effectLst/>
              <a:latin typeface="+mn-lt"/>
              <a:ea typeface="+mn-ea"/>
              <a:cs typeface="+mn-cs"/>
            </a:rPr>
            <a:t>随意契約（少額</a:t>
          </a:r>
          <a:r>
            <a:rPr kumimoji="1" lang="ja-JP" altLang="en-US" sz="1100">
              <a:solidFill>
                <a:schemeClr val="tx1"/>
              </a:solidFill>
              <a:latin typeface="+mn-lt"/>
              <a:ea typeface="+mn-ea"/>
              <a:cs typeface="+mn-cs"/>
            </a:rPr>
            <a:t>）</a:t>
          </a:r>
          <a:r>
            <a:rPr kumimoji="1" lang="en-US" altLang="ja-JP" sz="1100">
              <a:solidFill>
                <a:schemeClr val="tx1"/>
              </a:solidFill>
              <a:latin typeface="+mn-lt"/>
              <a:ea typeface="+mn-ea"/>
              <a:cs typeface="+mn-cs"/>
            </a:rPr>
            <a:t>】</a:t>
          </a:r>
        </a:p>
        <a:p>
          <a:endParaRPr kumimoji="1" lang="ja-JP" altLang="en-US" sz="12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R744" sqref="R74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378</v>
      </c>
      <c r="AT2" s="218"/>
      <c r="AU2" s="218"/>
      <c r="AV2" s="52" t="str">
        <f>IF(AW2="", "", "-")</f>
        <v/>
      </c>
      <c r="AW2" s="395"/>
      <c r="AX2" s="395"/>
    </row>
    <row r="3" spans="1:50" ht="21" customHeight="1" thickBot="1" x14ac:dyDescent="0.2">
      <c r="A3" s="524" t="s">
        <v>533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548</v>
      </c>
      <c r="AK3" s="526"/>
      <c r="AL3" s="526"/>
      <c r="AM3" s="526"/>
      <c r="AN3" s="526"/>
      <c r="AO3" s="526"/>
      <c r="AP3" s="526"/>
      <c r="AQ3" s="526"/>
      <c r="AR3" s="526"/>
      <c r="AS3" s="526"/>
      <c r="AT3" s="526"/>
      <c r="AU3" s="526"/>
      <c r="AV3" s="526"/>
      <c r="AW3" s="526"/>
      <c r="AX3" s="24" t="s">
        <v>65</v>
      </c>
    </row>
    <row r="4" spans="1:50" ht="24.75" customHeight="1" x14ac:dyDescent="0.15">
      <c r="A4" s="724" t="s">
        <v>25</v>
      </c>
      <c r="B4" s="725"/>
      <c r="C4" s="725"/>
      <c r="D4" s="725"/>
      <c r="E4" s="725"/>
      <c r="F4" s="725"/>
      <c r="G4" s="700" t="s">
        <v>624</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550</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9" t="s">
        <v>175</v>
      </c>
      <c r="H5" s="560"/>
      <c r="I5" s="560"/>
      <c r="J5" s="560"/>
      <c r="K5" s="560"/>
      <c r="L5" s="560"/>
      <c r="M5" s="561" t="s">
        <v>66</v>
      </c>
      <c r="N5" s="562"/>
      <c r="O5" s="562"/>
      <c r="P5" s="562"/>
      <c r="Q5" s="562"/>
      <c r="R5" s="563"/>
      <c r="S5" s="564" t="s">
        <v>131</v>
      </c>
      <c r="T5" s="560"/>
      <c r="U5" s="560"/>
      <c r="V5" s="560"/>
      <c r="W5" s="560"/>
      <c r="X5" s="565"/>
      <c r="Y5" s="716" t="s">
        <v>3</v>
      </c>
      <c r="Z5" s="717"/>
      <c r="AA5" s="717"/>
      <c r="AB5" s="717"/>
      <c r="AC5" s="717"/>
      <c r="AD5" s="718"/>
      <c r="AE5" s="719" t="s">
        <v>551</v>
      </c>
      <c r="AF5" s="719"/>
      <c r="AG5" s="719"/>
      <c r="AH5" s="719"/>
      <c r="AI5" s="719"/>
      <c r="AJ5" s="719"/>
      <c r="AK5" s="719"/>
      <c r="AL5" s="719"/>
      <c r="AM5" s="719"/>
      <c r="AN5" s="719"/>
      <c r="AO5" s="719"/>
      <c r="AP5" s="720"/>
      <c r="AQ5" s="721" t="s">
        <v>552</v>
      </c>
      <c r="AR5" s="722"/>
      <c r="AS5" s="722"/>
      <c r="AT5" s="722"/>
      <c r="AU5" s="722"/>
      <c r="AV5" s="722"/>
      <c r="AW5" s="722"/>
      <c r="AX5" s="723"/>
    </row>
    <row r="6" spans="1:50" ht="39" customHeight="1" x14ac:dyDescent="0.15">
      <c r="A6" s="726" t="s">
        <v>4</v>
      </c>
      <c r="B6" s="727"/>
      <c r="C6" s="727"/>
      <c r="D6" s="727"/>
      <c r="E6" s="727"/>
      <c r="F6" s="727"/>
      <c r="G6" s="882" t="str">
        <f>入力規則等!F39</f>
        <v>労働保険特別会計労災勘定</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554</v>
      </c>
      <c r="H7" s="835"/>
      <c r="I7" s="835"/>
      <c r="J7" s="835"/>
      <c r="K7" s="835"/>
      <c r="L7" s="835"/>
      <c r="M7" s="835"/>
      <c r="N7" s="835"/>
      <c r="O7" s="835"/>
      <c r="P7" s="835"/>
      <c r="Q7" s="835"/>
      <c r="R7" s="835"/>
      <c r="S7" s="835"/>
      <c r="T7" s="835"/>
      <c r="U7" s="835"/>
      <c r="V7" s="835"/>
      <c r="W7" s="835"/>
      <c r="X7" s="836"/>
      <c r="Y7" s="393" t="s">
        <v>546</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1" t="s">
        <v>389</v>
      </c>
      <c r="B8" s="832"/>
      <c r="C8" s="832"/>
      <c r="D8" s="832"/>
      <c r="E8" s="832"/>
      <c r="F8" s="833"/>
      <c r="G8" s="221" t="str">
        <f>入力規則等!A26</f>
        <v>-</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9"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0"/>
    </row>
    <row r="9" spans="1:50" ht="58.5" customHeight="1" x14ac:dyDescent="0.15">
      <c r="A9" s="142" t="s">
        <v>23</v>
      </c>
      <c r="B9" s="143"/>
      <c r="C9" s="143"/>
      <c r="D9" s="143"/>
      <c r="E9" s="143"/>
      <c r="F9" s="143"/>
      <c r="G9" s="573" t="s">
        <v>556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1" t="s">
        <v>30</v>
      </c>
      <c r="B10" s="742"/>
      <c r="C10" s="742"/>
      <c r="D10" s="742"/>
      <c r="E10" s="742"/>
      <c r="F10" s="742"/>
      <c r="G10" s="674" t="s">
        <v>557</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直接実施、委託・請負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6" t="s">
        <v>24</v>
      </c>
      <c r="B12" s="137"/>
      <c r="C12" s="137"/>
      <c r="D12" s="137"/>
      <c r="E12" s="137"/>
      <c r="F12" s="138"/>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3"/>
    </row>
    <row r="13" spans="1:50" ht="21" customHeight="1" x14ac:dyDescent="0.15">
      <c r="A13" s="139"/>
      <c r="B13" s="140"/>
      <c r="C13" s="140"/>
      <c r="D13" s="140"/>
      <c r="E13" s="140"/>
      <c r="F13" s="141"/>
      <c r="G13" s="744" t="s">
        <v>6</v>
      </c>
      <c r="H13" s="745"/>
      <c r="I13" s="637" t="s">
        <v>7</v>
      </c>
      <c r="J13" s="638"/>
      <c r="K13" s="638"/>
      <c r="L13" s="638"/>
      <c r="M13" s="638"/>
      <c r="N13" s="638"/>
      <c r="O13" s="639"/>
      <c r="P13" s="97">
        <v>21</v>
      </c>
      <c r="Q13" s="98"/>
      <c r="R13" s="98"/>
      <c r="S13" s="98"/>
      <c r="T13" s="98"/>
      <c r="U13" s="98"/>
      <c r="V13" s="99"/>
      <c r="W13" s="97">
        <v>21</v>
      </c>
      <c r="X13" s="98"/>
      <c r="Y13" s="98"/>
      <c r="Z13" s="98"/>
      <c r="AA13" s="98"/>
      <c r="AB13" s="98"/>
      <c r="AC13" s="99"/>
      <c r="AD13" s="97">
        <v>21</v>
      </c>
      <c r="AE13" s="98"/>
      <c r="AF13" s="98"/>
      <c r="AG13" s="98"/>
      <c r="AH13" s="98"/>
      <c r="AI13" s="98"/>
      <c r="AJ13" s="99"/>
      <c r="AK13" s="97">
        <v>19</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6"/>
      <c r="H14" s="747"/>
      <c r="I14" s="576" t="s">
        <v>8</v>
      </c>
      <c r="J14" s="631"/>
      <c r="K14" s="631"/>
      <c r="L14" s="631"/>
      <c r="M14" s="631"/>
      <c r="N14" s="631"/>
      <c r="O14" s="632"/>
      <c r="P14" s="97" t="s">
        <v>558</v>
      </c>
      <c r="Q14" s="98"/>
      <c r="R14" s="98"/>
      <c r="S14" s="98"/>
      <c r="T14" s="98"/>
      <c r="U14" s="98"/>
      <c r="V14" s="99"/>
      <c r="W14" s="97" t="s">
        <v>558</v>
      </c>
      <c r="X14" s="98"/>
      <c r="Y14" s="98"/>
      <c r="Z14" s="98"/>
      <c r="AA14" s="98"/>
      <c r="AB14" s="98"/>
      <c r="AC14" s="99"/>
      <c r="AD14" s="97" t="s">
        <v>558</v>
      </c>
      <c r="AE14" s="98"/>
      <c r="AF14" s="98"/>
      <c r="AG14" s="98"/>
      <c r="AH14" s="98"/>
      <c r="AI14" s="98"/>
      <c r="AJ14" s="99"/>
      <c r="AK14" s="97" t="s">
        <v>560</v>
      </c>
      <c r="AL14" s="98"/>
      <c r="AM14" s="98"/>
      <c r="AN14" s="98"/>
      <c r="AO14" s="98"/>
      <c r="AP14" s="98"/>
      <c r="AQ14" s="99"/>
      <c r="AR14" s="664"/>
      <c r="AS14" s="664"/>
      <c r="AT14" s="664"/>
      <c r="AU14" s="664"/>
      <c r="AV14" s="664"/>
      <c r="AW14" s="664"/>
      <c r="AX14" s="665"/>
    </row>
    <row r="15" spans="1:50" ht="21" customHeight="1" x14ac:dyDescent="0.15">
      <c r="A15" s="139"/>
      <c r="B15" s="140"/>
      <c r="C15" s="140"/>
      <c r="D15" s="140"/>
      <c r="E15" s="140"/>
      <c r="F15" s="141"/>
      <c r="G15" s="746"/>
      <c r="H15" s="747"/>
      <c r="I15" s="576" t="s">
        <v>51</v>
      </c>
      <c r="J15" s="577"/>
      <c r="K15" s="577"/>
      <c r="L15" s="577"/>
      <c r="M15" s="577"/>
      <c r="N15" s="577"/>
      <c r="O15" s="578"/>
      <c r="P15" s="97" t="s">
        <v>558</v>
      </c>
      <c r="Q15" s="98"/>
      <c r="R15" s="98"/>
      <c r="S15" s="98"/>
      <c r="T15" s="98"/>
      <c r="U15" s="98"/>
      <c r="V15" s="99"/>
      <c r="W15" s="97" t="s">
        <v>559</v>
      </c>
      <c r="X15" s="98"/>
      <c r="Y15" s="98"/>
      <c r="Z15" s="98"/>
      <c r="AA15" s="98"/>
      <c r="AB15" s="98"/>
      <c r="AC15" s="99"/>
      <c r="AD15" s="97" t="s">
        <v>559</v>
      </c>
      <c r="AE15" s="98"/>
      <c r="AF15" s="98"/>
      <c r="AG15" s="98"/>
      <c r="AH15" s="98"/>
      <c r="AI15" s="98"/>
      <c r="AJ15" s="99"/>
      <c r="AK15" s="97" t="s">
        <v>559</v>
      </c>
      <c r="AL15" s="98"/>
      <c r="AM15" s="98"/>
      <c r="AN15" s="98"/>
      <c r="AO15" s="98"/>
      <c r="AP15" s="98"/>
      <c r="AQ15" s="99"/>
      <c r="AR15" s="97"/>
      <c r="AS15" s="98"/>
      <c r="AT15" s="98"/>
      <c r="AU15" s="98"/>
      <c r="AV15" s="98"/>
      <c r="AW15" s="98"/>
      <c r="AX15" s="630"/>
    </row>
    <row r="16" spans="1:50" ht="21" customHeight="1" x14ac:dyDescent="0.15">
      <c r="A16" s="139"/>
      <c r="B16" s="140"/>
      <c r="C16" s="140"/>
      <c r="D16" s="140"/>
      <c r="E16" s="140"/>
      <c r="F16" s="141"/>
      <c r="G16" s="746"/>
      <c r="H16" s="747"/>
      <c r="I16" s="576" t="s">
        <v>52</v>
      </c>
      <c r="J16" s="577"/>
      <c r="K16" s="577"/>
      <c r="L16" s="577"/>
      <c r="M16" s="577"/>
      <c r="N16" s="577"/>
      <c r="O16" s="578"/>
      <c r="P16" s="97" t="s">
        <v>558</v>
      </c>
      <c r="Q16" s="98"/>
      <c r="R16" s="98"/>
      <c r="S16" s="98"/>
      <c r="T16" s="98"/>
      <c r="U16" s="98"/>
      <c r="V16" s="99"/>
      <c r="W16" s="97" t="s">
        <v>559</v>
      </c>
      <c r="X16" s="98"/>
      <c r="Y16" s="98"/>
      <c r="Z16" s="98"/>
      <c r="AA16" s="98"/>
      <c r="AB16" s="98"/>
      <c r="AC16" s="99"/>
      <c r="AD16" s="97" t="s">
        <v>558</v>
      </c>
      <c r="AE16" s="98"/>
      <c r="AF16" s="98"/>
      <c r="AG16" s="98"/>
      <c r="AH16" s="98"/>
      <c r="AI16" s="98"/>
      <c r="AJ16" s="99"/>
      <c r="AK16" s="97" t="s">
        <v>559</v>
      </c>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46"/>
      <c r="H17" s="747"/>
      <c r="I17" s="576" t="s">
        <v>50</v>
      </c>
      <c r="J17" s="631"/>
      <c r="K17" s="631"/>
      <c r="L17" s="631"/>
      <c r="M17" s="631"/>
      <c r="N17" s="631"/>
      <c r="O17" s="632"/>
      <c r="P17" s="97" t="s">
        <v>558</v>
      </c>
      <c r="Q17" s="98"/>
      <c r="R17" s="98"/>
      <c r="S17" s="98"/>
      <c r="T17" s="98"/>
      <c r="U17" s="98"/>
      <c r="V17" s="99"/>
      <c r="W17" s="97" t="s">
        <v>559</v>
      </c>
      <c r="X17" s="98"/>
      <c r="Y17" s="98"/>
      <c r="Z17" s="98"/>
      <c r="AA17" s="98"/>
      <c r="AB17" s="98"/>
      <c r="AC17" s="99"/>
      <c r="AD17" s="97" t="s">
        <v>559</v>
      </c>
      <c r="AE17" s="98"/>
      <c r="AF17" s="98"/>
      <c r="AG17" s="98"/>
      <c r="AH17" s="98"/>
      <c r="AI17" s="98"/>
      <c r="AJ17" s="99"/>
      <c r="AK17" s="97" t="s">
        <v>559</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8"/>
      <c r="H18" s="749"/>
      <c r="I18" s="736" t="s">
        <v>20</v>
      </c>
      <c r="J18" s="737"/>
      <c r="K18" s="737"/>
      <c r="L18" s="737"/>
      <c r="M18" s="737"/>
      <c r="N18" s="737"/>
      <c r="O18" s="738"/>
      <c r="P18" s="103">
        <f>SUM(P13:V17)</f>
        <v>21</v>
      </c>
      <c r="Q18" s="104"/>
      <c r="R18" s="104"/>
      <c r="S18" s="104"/>
      <c r="T18" s="104"/>
      <c r="U18" s="104"/>
      <c r="V18" s="105"/>
      <c r="W18" s="103">
        <f>SUM(W13:AC17)</f>
        <v>21</v>
      </c>
      <c r="X18" s="104"/>
      <c r="Y18" s="104"/>
      <c r="Z18" s="104"/>
      <c r="AA18" s="104"/>
      <c r="AB18" s="104"/>
      <c r="AC18" s="105"/>
      <c r="AD18" s="103">
        <f>SUM(AD13:AJ17)</f>
        <v>21</v>
      </c>
      <c r="AE18" s="104"/>
      <c r="AF18" s="104"/>
      <c r="AG18" s="104"/>
      <c r="AH18" s="104"/>
      <c r="AI18" s="104"/>
      <c r="AJ18" s="105"/>
      <c r="AK18" s="103">
        <f>SUM(AK13:AQ17)</f>
        <v>19</v>
      </c>
      <c r="AL18" s="104"/>
      <c r="AM18" s="104"/>
      <c r="AN18" s="104"/>
      <c r="AO18" s="104"/>
      <c r="AP18" s="104"/>
      <c r="AQ18" s="105"/>
      <c r="AR18" s="103">
        <f>SUM(AR13:AX17)</f>
        <v>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20</v>
      </c>
      <c r="Q19" s="98"/>
      <c r="R19" s="98"/>
      <c r="S19" s="98"/>
      <c r="T19" s="98"/>
      <c r="U19" s="98"/>
      <c r="V19" s="99"/>
      <c r="W19" s="97">
        <v>19</v>
      </c>
      <c r="X19" s="98"/>
      <c r="Y19" s="98"/>
      <c r="Z19" s="98"/>
      <c r="AA19" s="98"/>
      <c r="AB19" s="98"/>
      <c r="AC19" s="99"/>
      <c r="AD19" s="97">
        <v>18</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0.95238095238095233</v>
      </c>
      <c r="Q20" s="540"/>
      <c r="R20" s="540"/>
      <c r="S20" s="540"/>
      <c r="T20" s="540"/>
      <c r="U20" s="540"/>
      <c r="V20" s="540"/>
      <c r="W20" s="540">
        <f t="shared" ref="W20" si="0">IF(W18=0, "-", SUM(W19)/W18)</f>
        <v>0.90476190476190477</v>
      </c>
      <c r="X20" s="540"/>
      <c r="Y20" s="540"/>
      <c r="Z20" s="540"/>
      <c r="AA20" s="540"/>
      <c r="AB20" s="540"/>
      <c r="AC20" s="540"/>
      <c r="AD20" s="540">
        <f t="shared" ref="AD20" si="1">IF(AD18=0, "-", SUM(AD19)/AD18)</f>
        <v>0.8571428571428571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1" t="s">
        <v>497</v>
      </c>
      <c r="H21" s="932"/>
      <c r="I21" s="932"/>
      <c r="J21" s="932"/>
      <c r="K21" s="932"/>
      <c r="L21" s="932"/>
      <c r="M21" s="932"/>
      <c r="N21" s="932"/>
      <c r="O21" s="932"/>
      <c r="P21" s="540">
        <f>IF(P19=0, "-", SUM(P19)/SUM(P13,P14))</f>
        <v>0.95238095238095233</v>
      </c>
      <c r="Q21" s="540"/>
      <c r="R21" s="540"/>
      <c r="S21" s="540"/>
      <c r="T21" s="540"/>
      <c r="U21" s="540"/>
      <c r="V21" s="540"/>
      <c r="W21" s="540">
        <f t="shared" ref="W21" si="2">IF(W19=0, "-", SUM(W19)/SUM(W13,W14))</f>
        <v>0.90476190476190477</v>
      </c>
      <c r="X21" s="540"/>
      <c r="Y21" s="540"/>
      <c r="Z21" s="540"/>
      <c r="AA21" s="540"/>
      <c r="AB21" s="540"/>
      <c r="AC21" s="540"/>
      <c r="AD21" s="540">
        <f t="shared" ref="AD21" si="3">IF(AD19=0, "-", SUM(AD19)/SUM(AD13,AD14))</f>
        <v>0.8571428571428571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538</v>
      </c>
      <c r="B22" s="196"/>
      <c r="C22" s="196"/>
      <c r="D22" s="196"/>
      <c r="E22" s="196"/>
      <c r="F22" s="197"/>
      <c r="G22" s="180" t="s">
        <v>474</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561</v>
      </c>
      <c r="H23" s="184"/>
      <c r="I23" s="184"/>
      <c r="J23" s="184"/>
      <c r="K23" s="184"/>
      <c r="L23" s="184"/>
      <c r="M23" s="184"/>
      <c r="N23" s="184"/>
      <c r="O23" s="185"/>
      <c r="P23" s="94">
        <v>19</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562</v>
      </c>
      <c r="H24" s="187"/>
      <c r="I24" s="187"/>
      <c r="J24" s="187"/>
      <c r="K24" s="187"/>
      <c r="L24" s="187"/>
      <c r="M24" s="187"/>
      <c r="N24" s="187"/>
      <c r="O24" s="188"/>
      <c r="P24" s="97">
        <v>0</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563</v>
      </c>
      <c r="H25" s="187"/>
      <c r="I25" s="187"/>
      <c r="J25" s="187"/>
      <c r="K25" s="187"/>
      <c r="L25" s="187"/>
      <c r="M25" s="187"/>
      <c r="N25" s="187"/>
      <c r="O25" s="188"/>
      <c r="P25" s="97">
        <v>0</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19</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9"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357</v>
      </c>
      <c r="AF30" s="385"/>
      <c r="AG30" s="385"/>
      <c r="AH30" s="386"/>
      <c r="AI30" s="384" t="s">
        <v>363</v>
      </c>
      <c r="AJ30" s="385"/>
      <c r="AK30" s="385"/>
      <c r="AL30" s="386"/>
      <c r="AM30" s="387" t="s">
        <v>472</v>
      </c>
      <c r="AN30" s="387"/>
      <c r="AO30" s="387"/>
      <c r="AP30" s="384"/>
      <c r="AQ30" s="640" t="s">
        <v>355</v>
      </c>
      <c r="AR30" s="641"/>
      <c r="AS30" s="641"/>
      <c r="AT30" s="642"/>
      <c r="AU30" s="388" t="s">
        <v>253</v>
      </c>
      <c r="AV30" s="388"/>
      <c r="AW30" s="388"/>
      <c r="AX30" s="389"/>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t="s">
        <v>626</v>
      </c>
      <c r="AR31" s="133"/>
      <c r="AS31" s="134" t="s">
        <v>356</v>
      </c>
      <c r="AT31" s="169"/>
      <c r="AU31" s="269">
        <v>30</v>
      </c>
      <c r="AV31" s="269"/>
      <c r="AW31" s="377" t="s">
        <v>300</v>
      </c>
      <c r="AX31" s="378"/>
    </row>
    <row r="32" spans="1:50" ht="23.25" customHeight="1" x14ac:dyDescent="0.15">
      <c r="A32" s="516"/>
      <c r="B32" s="514"/>
      <c r="C32" s="514"/>
      <c r="D32" s="514"/>
      <c r="E32" s="514"/>
      <c r="F32" s="515"/>
      <c r="G32" s="541" t="s">
        <v>564</v>
      </c>
      <c r="H32" s="542"/>
      <c r="I32" s="542"/>
      <c r="J32" s="542"/>
      <c r="K32" s="542"/>
      <c r="L32" s="542"/>
      <c r="M32" s="542"/>
      <c r="N32" s="542"/>
      <c r="O32" s="543"/>
      <c r="P32" s="158" t="s">
        <v>565</v>
      </c>
      <c r="Q32" s="158"/>
      <c r="R32" s="158"/>
      <c r="S32" s="158"/>
      <c r="T32" s="158"/>
      <c r="U32" s="158"/>
      <c r="V32" s="158"/>
      <c r="W32" s="158"/>
      <c r="X32" s="229"/>
      <c r="Y32" s="336" t="s">
        <v>12</v>
      </c>
      <c r="Z32" s="550"/>
      <c r="AA32" s="551"/>
      <c r="AB32" s="552" t="s">
        <v>566</v>
      </c>
      <c r="AC32" s="552"/>
      <c r="AD32" s="552"/>
      <c r="AE32" s="362">
        <v>1</v>
      </c>
      <c r="AF32" s="363"/>
      <c r="AG32" s="363"/>
      <c r="AH32" s="363"/>
      <c r="AI32" s="362">
        <v>1</v>
      </c>
      <c r="AJ32" s="363"/>
      <c r="AK32" s="363"/>
      <c r="AL32" s="363"/>
      <c r="AM32" s="362">
        <v>1</v>
      </c>
      <c r="AN32" s="363"/>
      <c r="AO32" s="363"/>
      <c r="AP32" s="363"/>
      <c r="AQ32" s="100" t="s">
        <v>567</v>
      </c>
      <c r="AR32" s="101"/>
      <c r="AS32" s="101"/>
      <c r="AT32" s="102"/>
      <c r="AU32" s="363" t="s">
        <v>567</v>
      </c>
      <c r="AV32" s="363"/>
      <c r="AW32" s="363"/>
      <c r="AX32" s="365"/>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566</v>
      </c>
      <c r="AC33" s="523"/>
      <c r="AD33" s="523"/>
      <c r="AE33" s="362">
        <v>1</v>
      </c>
      <c r="AF33" s="363"/>
      <c r="AG33" s="363"/>
      <c r="AH33" s="363"/>
      <c r="AI33" s="362">
        <v>1</v>
      </c>
      <c r="AJ33" s="363"/>
      <c r="AK33" s="363"/>
      <c r="AL33" s="363"/>
      <c r="AM33" s="362">
        <v>1</v>
      </c>
      <c r="AN33" s="363"/>
      <c r="AO33" s="363"/>
      <c r="AP33" s="363"/>
      <c r="AQ33" s="100" t="s">
        <v>567</v>
      </c>
      <c r="AR33" s="101"/>
      <c r="AS33" s="101"/>
      <c r="AT33" s="102"/>
      <c r="AU33" s="363">
        <v>1</v>
      </c>
      <c r="AV33" s="363"/>
      <c r="AW33" s="363"/>
      <c r="AX33" s="365"/>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v>100</v>
      </c>
      <c r="AF34" s="363"/>
      <c r="AG34" s="363"/>
      <c r="AH34" s="363"/>
      <c r="AI34" s="362">
        <v>100</v>
      </c>
      <c r="AJ34" s="363"/>
      <c r="AK34" s="363"/>
      <c r="AL34" s="363"/>
      <c r="AM34" s="362">
        <v>100</v>
      </c>
      <c r="AN34" s="363"/>
      <c r="AO34" s="363"/>
      <c r="AP34" s="363"/>
      <c r="AQ34" s="100" t="s">
        <v>567</v>
      </c>
      <c r="AR34" s="101"/>
      <c r="AS34" s="101"/>
      <c r="AT34" s="102"/>
      <c r="AU34" s="363" t="s">
        <v>567</v>
      </c>
      <c r="AV34" s="363"/>
      <c r="AW34" s="363"/>
      <c r="AX34" s="365"/>
    </row>
    <row r="35" spans="1:50" ht="23.25" customHeight="1" x14ac:dyDescent="0.15">
      <c r="A35" s="902" t="s">
        <v>526</v>
      </c>
      <c r="B35" s="903"/>
      <c r="C35" s="903"/>
      <c r="D35" s="903"/>
      <c r="E35" s="903"/>
      <c r="F35" s="904"/>
      <c r="G35" s="908" t="s">
        <v>549</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3" t="s">
        <v>491</v>
      </c>
      <c r="B37" s="644"/>
      <c r="C37" s="644"/>
      <c r="D37" s="644"/>
      <c r="E37" s="644"/>
      <c r="F37" s="645"/>
      <c r="G37" s="566" t="s">
        <v>265</v>
      </c>
      <c r="H37" s="379"/>
      <c r="I37" s="379"/>
      <c r="J37" s="379"/>
      <c r="K37" s="379"/>
      <c r="L37" s="379"/>
      <c r="M37" s="379"/>
      <c r="N37" s="379"/>
      <c r="O37" s="567"/>
      <c r="P37" s="633" t="s">
        <v>59</v>
      </c>
      <c r="Q37" s="379"/>
      <c r="R37" s="379"/>
      <c r="S37" s="379"/>
      <c r="T37" s="379"/>
      <c r="U37" s="379"/>
      <c r="V37" s="379"/>
      <c r="W37" s="379"/>
      <c r="X37" s="567"/>
      <c r="Y37" s="634"/>
      <c r="Z37" s="635"/>
      <c r="AA37" s="636"/>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6" t="s">
        <v>12</v>
      </c>
      <c r="Z39" s="550"/>
      <c r="AA39" s="551"/>
      <c r="AB39" s="552"/>
      <c r="AC39" s="552"/>
      <c r="AD39" s="55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6"/>
      <c r="B41" s="647"/>
      <c r="C41" s="647"/>
      <c r="D41" s="647"/>
      <c r="E41" s="647"/>
      <c r="F41" s="648"/>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2" t="s">
        <v>526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3" t="s">
        <v>491</v>
      </c>
      <c r="B44" s="644"/>
      <c r="C44" s="644"/>
      <c r="D44" s="644"/>
      <c r="E44" s="644"/>
      <c r="F44" s="645"/>
      <c r="G44" s="566" t="s">
        <v>265</v>
      </c>
      <c r="H44" s="379"/>
      <c r="I44" s="379"/>
      <c r="J44" s="379"/>
      <c r="K44" s="379"/>
      <c r="L44" s="379"/>
      <c r="M44" s="379"/>
      <c r="N44" s="379"/>
      <c r="O44" s="567"/>
      <c r="P44" s="633" t="s">
        <v>59</v>
      </c>
      <c r="Q44" s="379"/>
      <c r="R44" s="379"/>
      <c r="S44" s="379"/>
      <c r="T44" s="379"/>
      <c r="U44" s="379"/>
      <c r="V44" s="379"/>
      <c r="W44" s="379"/>
      <c r="X44" s="567"/>
      <c r="Y44" s="634"/>
      <c r="Z44" s="635"/>
      <c r="AA44" s="636"/>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6"/>
      <c r="B48" s="647"/>
      <c r="C48" s="647"/>
      <c r="D48" s="647"/>
      <c r="E48" s="647"/>
      <c r="F48" s="648"/>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2" t="s">
        <v>526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3" t="s">
        <v>491</v>
      </c>
      <c r="B51" s="514"/>
      <c r="C51" s="514"/>
      <c r="D51" s="514"/>
      <c r="E51" s="514"/>
      <c r="F51" s="515"/>
      <c r="G51" s="566" t="s">
        <v>265</v>
      </c>
      <c r="H51" s="379"/>
      <c r="I51" s="379"/>
      <c r="J51" s="379"/>
      <c r="K51" s="379"/>
      <c r="L51" s="379"/>
      <c r="M51" s="379"/>
      <c r="N51" s="379"/>
      <c r="O51" s="567"/>
      <c r="P51" s="633" t="s">
        <v>59</v>
      </c>
      <c r="Q51" s="379"/>
      <c r="R51" s="379"/>
      <c r="S51" s="379"/>
      <c r="T51" s="379"/>
      <c r="U51" s="379"/>
      <c r="V51" s="379"/>
      <c r="W51" s="379"/>
      <c r="X51" s="567"/>
      <c r="Y51" s="634"/>
      <c r="Z51" s="635"/>
      <c r="AA51" s="636"/>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6"/>
      <c r="B55" s="647"/>
      <c r="C55" s="647"/>
      <c r="D55" s="647"/>
      <c r="E55" s="647"/>
      <c r="F55" s="648"/>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2" t="s">
        <v>526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3" t="s">
        <v>491</v>
      </c>
      <c r="B58" s="514"/>
      <c r="C58" s="514"/>
      <c r="D58" s="514"/>
      <c r="E58" s="514"/>
      <c r="F58" s="515"/>
      <c r="G58" s="566" t="s">
        <v>265</v>
      </c>
      <c r="H58" s="379"/>
      <c r="I58" s="379"/>
      <c r="J58" s="379"/>
      <c r="K58" s="379"/>
      <c r="L58" s="379"/>
      <c r="M58" s="379"/>
      <c r="N58" s="379"/>
      <c r="O58" s="567"/>
      <c r="P58" s="633" t="s">
        <v>59</v>
      </c>
      <c r="Q58" s="379"/>
      <c r="R58" s="379"/>
      <c r="S58" s="379"/>
      <c r="T58" s="379"/>
      <c r="U58" s="379"/>
      <c r="V58" s="379"/>
      <c r="W58" s="379"/>
      <c r="X58" s="567"/>
      <c r="Y58" s="634"/>
      <c r="Z58" s="635"/>
      <c r="AA58" s="636"/>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2" t="s">
        <v>526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66" t="s">
        <v>357</v>
      </c>
      <c r="AF65" s="367"/>
      <c r="AG65" s="367"/>
      <c r="AH65" s="368"/>
      <c r="AI65" s="366" t="s">
        <v>363</v>
      </c>
      <c r="AJ65" s="367"/>
      <c r="AK65" s="367"/>
      <c r="AL65" s="368"/>
      <c r="AM65" s="373" t="s">
        <v>472</v>
      </c>
      <c r="AN65" s="373"/>
      <c r="AO65" s="373"/>
      <c r="AP65" s="366"/>
      <c r="AQ65" s="872" t="s">
        <v>355</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0"/>
      <c r="AF66" s="331"/>
      <c r="AG66" s="331"/>
      <c r="AH66" s="332"/>
      <c r="AI66" s="330"/>
      <c r="AJ66" s="331"/>
      <c r="AK66" s="331"/>
      <c r="AL66" s="332"/>
      <c r="AM66" s="374"/>
      <c r="AN66" s="374"/>
      <c r="AO66" s="374"/>
      <c r="AP66" s="330"/>
      <c r="AQ66" s="268"/>
      <c r="AR66" s="269"/>
      <c r="AS66" s="870" t="s">
        <v>356</v>
      </c>
      <c r="AT66" s="871"/>
      <c r="AU66" s="269"/>
      <c r="AV66" s="269"/>
      <c r="AW66" s="870" t="s">
        <v>490</v>
      </c>
      <c r="AX66" s="983"/>
    </row>
    <row r="67" spans="1:50" ht="23.25" hidden="1" customHeight="1" x14ac:dyDescent="0.15">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516</v>
      </c>
      <c r="AC67" s="956"/>
      <c r="AD67" s="956"/>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516</v>
      </c>
      <c r="AC68" s="979"/>
      <c r="AD68" s="979"/>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517</v>
      </c>
      <c r="AC69" s="980"/>
      <c r="AD69" s="980"/>
      <c r="AE69" s="819"/>
      <c r="AF69" s="820"/>
      <c r="AG69" s="820"/>
      <c r="AH69" s="820"/>
      <c r="AI69" s="819"/>
      <c r="AJ69" s="820"/>
      <c r="AK69" s="820"/>
      <c r="AL69" s="820"/>
      <c r="AM69" s="819"/>
      <c r="AN69" s="820"/>
      <c r="AO69" s="820"/>
      <c r="AP69" s="820"/>
      <c r="AQ69" s="362"/>
      <c r="AR69" s="363"/>
      <c r="AS69" s="363"/>
      <c r="AT69" s="364"/>
      <c r="AU69" s="363"/>
      <c r="AV69" s="363"/>
      <c r="AW69" s="363"/>
      <c r="AX69" s="365"/>
    </row>
    <row r="70" spans="1:50" ht="23.25" hidden="1" customHeight="1" x14ac:dyDescent="0.15">
      <c r="A70" s="856" t="s">
        <v>498</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515</v>
      </c>
      <c r="X70" s="949"/>
      <c r="Y70" s="954" t="s">
        <v>12</v>
      </c>
      <c r="Z70" s="954"/>
      <c r="AA70" s="955"/>
      <c r="AB70" s="956" t="s">
        <v>516</v>
      </c>
      <c r="AC70" s="956"/>
      <c r="AD70" s="956"/>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516</v>
      </c>
      <c r="AC71" s="979"/>
      <c r="AD71" s="979"/>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517</v>
      </c>
      <c r="AC72" s="980"/>
      <c r="AD72" s="980"/>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2" t="s">
        <v>492</v>
      </c>
      <c r="B73" s="843"/>
      <c r="C73" s="843"/>
      <c r="D73" s="843"/>
      <c r="E73" s="843"/>
      <c r="F73" s="844"/>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5"/>
      <c r="B74" s="846"/>
      <c r="C74" s="846"/>
      <c r="D74" s="846"/>
      <c r="E74" s="846"/>
      <c r="F74" s="847"/>
      <c r="G74" s="81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5"/>
      <c r="B75" s="846"/>
      <c r="C75" s="846"/>
      <c r="D75" s="846"/>
      <c r="E75" s="846"/>
      <c r="F75" s="847"/>
      <c r="G75" s="78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5"/>
      <c r="B76" s="846"/>
      <c r="C76" s="846"/>
      <c r="D76" s="846"/>
      <c r="E76" s="846"/>
      <c r="F76" s="847"/>
      <c r="G76" s="78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5"/>
      <c r="B77" s="846"/>
      <c r="C77" s="846"/>
      <c r="D77" s="846"/>
      <c r="E77" s="846"/>
      <c r="F77" s="847"/>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6" t="s">
        <v>529</v>
      </c>
      <c r="B78" s="917"/>
      <c r="C78" s="917"/>
      <c r="D78" s="917"/>
      <c r="E78" s="914" t="s">
        <v>465</v>
      </c>
      <c r="F78" s="915"/>
      <c r="G78" s="57" t="s">
        <v>365</v>
      </c>
      <c r="H78" s="794"/>
      <c r="I78" s="242"/>
      <c r="J78" s="242"/>
      <c r="K78" s="242"/>
      <c r="L78" s="242"/>
      <c r="M78" s="242"/>
      <c r="N78" s="242"/>
      <c r="O78" s="795"/>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486</v>
      </c>
      <c r="AP79" s="146"/>
      <c r="AQ79" s="146"/>
      <c r="AR79" s="81" t="s">
        <v>484</v>
      </c>
      <c r="AS79" s="145"/>
      <c r="AT79" s="146"/>
      <c r="AU79" s="146"/>
      <c r="AV79" s="146"/>
      <c r="AW79" s="146"/>
      <c r="AX79" s="147"/>
    </row>
    <row r="80" spans="1:50" ht="18.75" hidden="1" customHeight="1" x14ac:dyDescent="0.15">
      <c r="A80" s="520" t="s">
        <v>266</v>
      </c>
      <c r="B80" s="851" t="s">
        <v>483</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547</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1"/>
      <c r="B81" s="854"/>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54"/>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4"/>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4"/>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5"/>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5"/>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6"/>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6" t="s">
        <v>61</v>
      </c>
      <c r="H85" s="781"/>
      <c r="I85" s="781"/>
      <c r="J85" s="781"/>
      <c r="K85" s="781"/>
      <c r="L85" s="781"/>
      <c r="M85" s="781"/>
      <c r="N85" s="781"/>
      <c r="O85" s="782"/>
      <c r="P85" s="780" t="s">
        <v>63</v>
      </c>
      <c r="Q85" s="781"/>
      <c r="R85" s="781"/>
      <c r="S85" s="781"/>
      <c r="T85" s="781"/>
      <c r="U85" s="781"/>
      <c r="V85" s="781"/>
      <c r="W85" s="781"/>
      <c r="X85" s="782"/>
      <c r="Y85" s="170"/>
      <c r="Z85" s="171"/>
      <c r="AA85" s="172"/>
      <c r="AB85" s="459" t="s">
        <v>11</v>
      </c>
      <c r="AC85" s="460"/>
      <c r="AD85" s="461"/>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4"/>
      <c r="R87" s="804"/>
      <c r="S87" s="804"/>
      <c r="T87" s="804"/>
      <c r="U87" s="804"/>
      <c r="V87" s="804"/>
      <c r="W87" s="804"/>
      <c r="X87" s="805"/>
      <c r="Y87" s="757" t="s">
        <v>62</v>
      </c>
      <c r="Z87" s="758"/>
      <c r="AA87" s="759"/>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1"/>
      <c r="B88" s="553"/>
      <c r="C88" s="553"/>
      <c r="D88" s="553"/>
      <c r="E88" s="553"/>
      <c r="F88" s="554"/>
      <c r="G88" s="230"/>
      <c r="H88" s="231"/>
      <c r="I88" s="231"/>
      <c r="J88" s="231"/>
      <c r="K88" s="231"/>
      <c r="L88" s="231"/>
      <c r="M88" s="231"/>
      <c r="N88" s="231"/>
      <c r="O88" s="232"/>
      <c r="P88" s="806"/>
      <c r="Q88" s="806"/>
      <c r="R88" s="806"/>
      <c r="S88" s="806"/>
      <c r="T88" s="806"/>
      <c r="U88" s="806"/>
      <c r="V88" s="806"/>
      <c r="W88" s="806"/>
      <c r="X88" s="807"/>
      <c r="Y88" s="731" t="s">
        <v>54</v>
      </c>
      <c r="Z88" s="732"/>
      <c r="AA88" s="733"/>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8"/>
      <c r="Y89" s="731" t="s">
        <v>13</v>
      </c>
      <c r="Z89" s="732"/>
      <c r="AA89" s="733"/>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6" t="s">
        <v>61</v>
      </c>
      <c r="H90" s="781"/>
      <c r="I90" s="781"/>
      <c r="J90" s="781"/>
      <c r="K90" s="781"/>
      <c r="L90" s="781"/>
      <c r="M90" s="781"/>
      <c r="N90" s="781"/>
      <c r="O90" s="782"/>
      <c r="P90" s="780" t="s">
        <v>63</v>
      </c>
      <c r="Q90" s="781"/>
      <c r="R90" s="781"/>
      <c r="S90" s="781"/>
      <c r="T90" s="781"/>
      <c r="U90" s="781"/>
      <c r="V90" s="781"/>
      <c r="W90" s="781"/>
      <c r="X90" s="782"/>
      <c r="Y90" s="170"/>
      <c r="Z90" s="171"/>
      <c r="AA90" s="172"/>
      <c r="AB90" s="459" t="s">
        <v>11</v>
      </c>
      <c r="AC90" s="460"/>
      <c r="AD90" s="461"/>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4"/>
      <c r="R92" s="804"/>
      <c r="S92" s="804"/>
      <c r="T92" s="804"/>
      <c r="U92" s="804"/>
      <c r="V92" s="804"/>
      <c r="W92" s="804"/>
      <c r="X92" s="805"/>
      <c r="Y92" s="757" t="s">
        <v>62</v>
      </c>
      <c r="Z92" s="758"/>
      <c r="AA92" s="759"/>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6"/>
      <c r="Q93" s="806"/>
      <c r="R93" s="806"/>
      <c r="S93" s="806"/>
      <c r="T93" s="806"/>
      <c r="U93" s="806"/>
      <c r="V93" s="806"/>
      <c r="W93" s="806"/>
      <c r="X93" s="807"/>
      <c r="Y93" s="731" t="s">
        <v>54</v>
      </c>
      <c r="Z93" s="732"/>
      <c r="AA93" s="733"/>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8"/>
      <c r="Y94" s="731" t="s">
        <v>13</v>
      </c>
      <c r="Z94" s="732"/>
      <c r="AA94" s="733"/>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1"/>
      <c r="B95" s="553" t="s">
        <v>264</v>
      </c>
      <c r="C95" s="553"/>
      <c r="D95" s="553"/>
      <c r="E95" s="553"/>
      <c r="F95" s="554"/>
      <c r="G95" s="796" t="s">
        <v>61</v>
      </c>
      <c r="H95" s="781"/>
      <c r="I95" s="781"/>
      <c r="J95" s="781"/>
      <c r="K95" s="781"/>
      <c r="L95" s="781"/>
      <c r="M95" s="781"/>
      <c r="N95" s="781"/>
      <c r="O95" s="782"/>
      <c r="P95" s="780" t="s">
        <v>63</v>
      </c>
      <c r="Q95" s="781"/>
      <c r="R95" s="781"/>
      <c r="S95" s="781"/>
      <c r="T95" s="781"/>
      <c r="U95" s="781"/>
      <c r="V95" s="781"/>
      <c r="W95" s="781"/>
      <c r="X95" s="782"/>
      <c r="Y95" s="170"/>
      <c r="Z95" s="171"/>
      <c r="AA95" s="172"/>
      <c r="AB95" s="459" t="s">
        <v>11</v>
      </c>
      <c r="AC95" s="460"/>
      <c r="AD95" s="461"/>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1"/>
      <c r="B97" s="553"/>
      <c r="C97" s="553"/>
      <c r="D97" s="553"/>
      <c r="E97" s="553"/>
      <c r="F97" s="554"/>
      <c r="G97" s="228"/>
      <c r="H97" s="158"/>
      <c r="I97" s="158"/>
      <c r="J97" s="158"/>
      <c r="K97" s="158"/>
      <c r="L97" s="158"/>
      <c r="M97" s="158"/>
      <c r="N97" s="158"/>
      <c r="O97" s="229"/>
      <c r="P97" s="158"/>
      <c r="Q97" s="804"/>
      <c r="R97" s="804"/>
      <c r="S97" s="804"/>
      <c r="T97" s="804"/>
      <c r="U97" s="804"/>
      <c r="V97" s="804"/>
      <c r="W97" s="804"/>
      <c r="X97" s="805"/>
      <c r="Y97" s="757" t="s">
        <v>62</v>
      </c>
      <c r="Z97" s="758"/>
      <c r="AA97" s="759"/>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6"/>
      <c r="Q98" s="806"/>
      <c r="R98" s="806"/>
      <c r="S98" s="806"/>
      <c r="T98" s="806"/>
      <c r="U98" s="806"/>
      <c r="V98" s="806"/>
      <c r="W98" s="806"/>
      <c r="X98" s="807"/>
      <c r="Y98" s="731" t="s">
        <v>54</v>
      </c>
      <c r="Z98" s="732"/>
      <c r="AA98" s="733"/>
      <c r="AB98" s="801"/>
      <c r="AC98" s="802"/>
      <c r="AD98" s="803"/>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2"/>
      <c r="B99" s="885"/>
      <c r="C99" s="885"/>
      <c r="D99" s="885"/>
      <c r="E99" s="885"/>
      <c r="F99" s="886"/>
      <c r="G99" s="809"/>
      <c r="H99" s="245"/>
      <c r="I99" s="245"/>
      <c r="J99" s="245"/>
      <c r="K99" s="245"/>
      <c r="L99" s="245"/>
      <c r="M99" s="245"/>
      <c r="N99" s="245"/>
      <c r="O99" s="810"/>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357</v>
      </c>
      <c r="AF100" s="829"/>
      <c r="AG100" s="829"/>
      <c r="AH100" s="830"/>
      <c r="AI100" s="828" t="s">
        <v>363</v>
      </c>
      <c r="AJ100" s="829"/>
      <c r="AK100" s="829"/>
      <c r="AL100" s="830"/>
      <c r="AM100" s="828" t="s">
        <v>472</v>
      </c>
      <c r="AN100" s="829"/>
      <c r="AO100" s="829"/>
      <c r="AP100" s="830"/>
      <c r="AQ100" s="933" t="s">
        <v>494</v>
      </c>
      <c r="AR100" s="934"/>
      <c r="AS100" s="934"/>
      <c r="AT100" s="935"/>
      <c r="AU100" s="933" t="s">
        <v>539</v>
      </c>
      <c r="AV100" s="934"/>
      <c r="AW100" s="934"/>
      <c r="AX100" s="936"/>
    </row>
    <row r="101" spans="1:60" ht="23.25" customHeight="1" x14ac:dyDescent="0.15">
      <c r="A101" s="492"/>
      <c r="B101" s="493"/>
      <c r="C101" s="493"/>
      <c r="D101" s="493"/>
      <c r="E101" s="493"/>
      <c r="F101" s="494"/>
      <c r="G101" s="158" t="s">
        <v>568</v>
      </c>
      <c r="H101" s="158"/>
      <c r="I101" s="158"/>
      <c r="J101" s="158"/>
      <c r="K101" s="158"/>
      <c r="L101" s="158"/>
      <c r="M101" s="158"/>
      <c r="N101" s="158"/>
      <c r="O101" s="158"/>
      <c r="P101" s="158"/>
      <c r="Q101" s="158"/>
      <c r="R101" s="158"/>
      <c r="S101" s="158"/>
      <c r="T101" s="158"/>
      <c r="U101" s="158"/>
      <c r="V101" s="158"/>
      <c r="W101" s="158"/>
      <c r="X101" s="229"/>
      <c r="Y101" s="818" t="s">
        <v>55</v>
      </c>
      <c r="Z101" s="717"/>
      <c r="AA101" s="718"/>
      <c r="AB101" s="552" t="s">
        <v>570</v>
      </c>
      <c r="AC101" s="552"/>
      <c r="AD101" s="552"/>
      <c r="AE101" s="362">
        <v>6310</v>
      </c>
      <c r="AF101" s="363"/>
      <c r="AG101" s="363"/>
      <c r="AH101" s="364"/>
      <c r="AI101" s="362">
        <v>6367</v>
      </c>
      <c r="AJ101" s="363"/>
      <c r="AK101" s="363"/>
      <c r="AL101" s="364"/>
      <c r="AM101" s="362"/>
      <c r="AN101" s="363"/>
      <c r="AO101" s="363"/>
      <c r="AP101" s="364"/>
      <c r="AQ101" s="362" t="s">
        <v>572</v>
      </c>
      <c r="AR101" s="363"/>
      <c r="AS101" s="363"/>
      <c r="AT101" s="364"/>
      <c r="AU101" s="362"/>
      <c r="AV101" s="363"/>
      <c r="AW101" s="363"/>
      <c r="AX101" s="364"/>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570</v>
      </c>
      <c r="AC102" s="552"/>
      <c r="AD102" s="552"/>
      <c r="AE102" s="356">
        <v>6300</v>
      </c>
      <c r="AF102" s="356"/>
      <c r="AG102" s="356"/>
      <c r="AH102" s="356"/>
      <c r="AI102" s="356">
        <v>6300</v>
      </c>
      <c r="AJ102" s="356"/>
      <c r="AK102" s="356"/>
      <c r="AL102" s="356"/>
      <c r="AM102" s="356">
        <v>6400</v>
      </c>
      <c r="AN102" s="356"/>
      <c r="AO102" s="356"/>
      <c r="AP102" s="356"/>
      <c r="AQ102" s="819">
        <v>6400</v>
      </c>
      <c r="AR102" s="820"/>
      <c r="AS102" s="820"/>
      <c r="AT102" s="821"/>
      <c r="AU102" s="819"/>
      <c r="AV102" s="820"/>
      <c r="AW102" s="820"/>
      <c r="AX102" s="821"/>
    </row>
    <row r="103" spans="1:60" ht="31.5" hidden="1" customHeight="1" x14ac:dyDescent="0.15">
      <c r="A103" s="489" t="s">
        <v>493</v>
      </c>
      <c r="B103" s="490"/>
      <c r="C103" s="490"/>
      <c r="D103" s="490"/>
      <c r="E103" s="490"/>
      <c r="F103" s="491"/>
      <c r="G103" s="732" t="s">
        <v>60</v>
      </c>
      <c r="H103" s="732"/>
      <c r="I103" s="732"/>
      <c r="J103" s="732"/>
      <c r="K103" s="732"/>
      <c r="L103" s="732"/>
      <c r="M103" s="732"/>
      <c r="N103" s="732"/>
      <c r="O103" s="732"/>
      <c r="P103" s="732"/>
      <c r="Q103" s="732"/>
      <c r="R103" s="732"/>
      <c r="S103" s="732"/>
      <c r="T103" s="732"/>
      <c r="U103" s="732"/>
      <c r="V103" s="732"/>
      <c r="W103" s="732"/>
      <c r="X103" s="733"/>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539</v>
      </c>
      <c r="AV103" s="359"/>
      <c r="AW103" s="359"/>
      <c r="AX103" s="361"/>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4"/>
      <c r="AC105" s="405"/>
      <c r="AD105" s="406"/>
      <c r="AE105" s="356"/>
      <c r="AF105" s="356"/>
      <c r="AG105" s="356"/>
      <c r="AH105" s="356"/>
      <c r="AI105" s="356"/>
      <c r="AJ105" s="356"/>
      <c r="AK105" s="356"/>
      <c r="AL105" s="356"/>
      <c r="AM105" s="356"/>
      <c r="AN105" s="356"/>
      <c r="AO105" s="356"/>
      <c r="AP105" s="356"/>
      <c r="AQ105" s="362"/>
      <c r="AR105" s="363"/>
      <c r="AS105" s="363"/>
      <c r="AT105" s="364"/>
      <c r="AU105" s="819"/>
      <c r="AV105" s="820"/>
      <c r="AW105" s="820"/>
      <c r="AX105" s="821"/>
    </row>
    <row r="106" spans="1:60" ht="31.5" hidden="1" customHeight="1" x14ac:dyDescent="0.15">
      <c r="A106" s="489" t="s">
        <v>493</v>
      </c>
      <c r="B106" s="490"/>
      <c r="C106" s="490"/>
      <c r="D106" s="490"/>
      <c r="E106" s="490"/>
      <c r="F106" s="491"/>
      <c r="G106" s="732" t="s">
        <v>60</v>
      </c>
      <c r="H106" s="732"/>
      <c r="I106" s="732"/>
      <c r="J106" s="732"/>
      <c r="K106" s="732"/>
      <c r="L106" s="732"/>
      <c r="M106" s="732"/>
      <c r="N106" s="732"/>
      <c r="O106" s="732"/>
      <c r="P106" s="732"/>
      <c r="Q106" s="732"/>
      <c r="R106" s="732"/>
      <c r="S106" s="732"/>
      <c r="T106" s="732"/>
      <c r="U106" s="732"/>
      <c r="V106" s="732"/>
      <c r="W106" s="732"/>
      <c r="X106" s="733"/>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539</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c r="AC108" s="405"/>
      <c r="AD108" s="406"/>
      <c r="AE108" s="356"/>
      <c r="AF108" s="356"/>
      <c r="AG108" s="356"/>
      <c r="AH108" s="356"/>
      <c r="AI108" s="356"/>
      <c r="AJ108" s="356"/>
      <c r="AK108" s="356"/>
      <c r="AL108" s="356"/>
      <c r="AM108" s="356"/>
      <c r="AN108" s="356"/>
      <c r="AO108" s="356"/>
      <c r="AP108" s="356"/>
      <c r="AQ108" s="362"/>
      <c r="AR108" s="363"/>
      <c r="AS108" s="363"/>
      <c r="AT108" s="364"/>
      <c r="AU108" s="819"/>
      <c r="AV108" s="820"/>
      <c r="AW108" s="820"/>
      <c r="AX108" s="821"/>
    </row>
    <row r="109" spans="1:60" ht="31.5" hidden="1" customHeight="1" x14ac:dyDescent="0.15">
      <c r="A109" s="489" t="s">
        <v>493</v>
      </c>
      <c r="B109" s="490"/>
      <c r="C109" s="490"/>
      <c r="D109" s="490"/>
      <c r="E109" s="490"/>
      <c r="F109" s="491"/>
      <c r="G109" s="732" t="s">
        <v>60</v>
      </c>
      <c r="H109" s="732"/>
      <c r="I109" s="732"/>
      <c r="J109" s="732"/>
      <c r="K109" s="732"/>
      <c r="L109" s="732"/>
      <c r="M109" s="732"/>
      <c r="N109" s="732"/>
      <c r="O109" s="732"/>
      <c r="P109" s="732"/>
      <c r="Q109" s="732"/>
      <c r="R109" s="732"/>
      <c r="S109" s="732"/>
      <c r="T109" s="732"/>
      <c r="U109" s="732"/>
      <c r="V109" s="732"/>
      <c r="W109" s="732"/>
      <c r="X109" s="733"/>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539</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356"/>
      <c r="AF111" s="356"/>
      <c r="AG111" s="356"/>
      <c r="AH111" s="356"/>
      <c r="AI111" s="356"/>
      <c r="AJ111" s="356"/>
      <c r="AK111" s="356"/>
      <c r="AL111" s="356"/>
      <c r="AM111" s="356"/>
      <c r="AN111" s="356"/>
      <c r="AO111" s="356"/>
      <c r="AP111" s="356"/>
      <c r="AQ111" s="362"/>
      <c r="AR111" s="363"/>
      <c r="AS111" s="363"/>
      <c r="AT111" s="364"/>
      <c r="AU111" s="819"/>
      <c r="AV111" s="820"/>
      <c r="AW111" s="820"/>
      <c r="AX111" s="821"/>
    </row>
    <row r="112" spans="1:60" ht="31.5" hidden="1" customHeight="1" x14ac:dyDescent="0.15">
      <c r="A112" s="489" t="s">
        <v>493</v>
      </c>
      <c r="B112" s="490"/>
      <c r="C112" s="490"/>
      <c r="D112" s="490"/>
      <c r="E112" s="490"/>
      <c r="F112" s="491"/>
      <c r="G112" s="732" t="s">
        <v>60</v>
      </c>
      <c r="H112" s="732"/>
      <c r="I112" s="732"/>
      <c r="J112" s="732"/>
      <c r="K112" s="732"/>
      <c r="L112" s="732"/>
      <c r="M112" s="732"/>
      <c r="N112" s="732"/>
      <c r="O112" s="732"/>
      <c r="P112" s="732"/>
      <c r="Q112" s="732"/>
      <c r="R112" s="732"/>
      <c r="S112" s="732"/>
      <c r="T112" s="732"/>
      <c r="U112" s="732"/>
      <c r="V112" s="732"/>
      <c r="W112" s="732"/>
      <c r="X112" s="733"/>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539</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49" t="s">
        <v>569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573</v>
      </c>
      <c r="AC116" s="299"/>
      <c r="AD116" s="300"/>
      <c r="AE116" s="356">
        <v>3099</v>
      </c>
      <c r="AF116" s="356"/>
      <c r="AG116" s="356"/>
      <c r="AH116" s="356"/>
      <c r="AI116" s="356">
        <v>2986</v>
      </c>
      <c r="AJ116" s="356"/>
      <c r="AK116" s="356"/>
      <c r="AL116" s="356"/>
      <c r="AM116" s="356">
        <v>2843</v>
      </c>
      <c r="AN116" s="356"/>
      <c r="AO116" s="356"/>
      <c r="AP116" s="356"/>
      <c r="AQ116" s="362">
        <v>2947</v>
      </c>
      <c r="AR116" s="363"/>
      <c r="AS116" s="363"/>
      <c r="AT116" s="363"/>
      <c r="AU116" s="363"/>
      <c r="AV116" s="363"/>
      <c r="AW116" s="363"/>
      <c r="AX116" s="365"/>
    </row>
    <row r="117" spans="1:50" ht="65.2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574</v>
      </c>
      <c r="AC117" s="340"/>
      <c r="AD117" s="341"/>
      <c r="AE117" s="458" t="s">
        <v>633</v>
      </c>
      <c r="AF117" s="304"/>
      <c r="AG117" s="304"/>
      <c r="AH117" s="304"/>
      <c r="AI117" s="458" t="s">
        <v>634</v>
      </c>
      <c r="AJ117" s="304"/>
      <c r="AK117" s="304"/>
      <c r="AL117" s="304"/>
      <c r="AM117" s="458" t="s">
        <v>635</v>
      </c>
      <c r="AN117" s="304"/>
      <c r="AO117" s="304"/>
      <c r="AP117" s="304"/>
      <c r="AQ117" s="458" t="s">
        <v>636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3" t="s">
        <v>540</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3" t="s">
        <v>540</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8" t="s">
        <v>369</v>
      </c>
      <c r="B130" s="996"/>
      <c r="C130" s="995" t="s">
        <v>366</v>
      </c>
      <c r="D130" s="996"/>
      <c r="E130" s="306" t="s">
        <v>399</v>
      </c>
      <c r="F130" s="307"/>
      <c r="G130" s="308" t="s">
        <v>575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9"/>
      <c r="B131" s="250"/>
      <c r="C131" s="249"/>
      <c r="D131" s="250"/>
      <c r="E131" s="236" t="s">
        <v>398</v>
      </c>
      <c r="F131" s="237"/>
      <c r="G131" s="233" t="s">
        <v>576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627</v>
      </c>
      <c r="AR133" s="269"/>
      <c r="AS133" s="134" t="s">
        <v>356</v>
      </c>
      <c r="AT133" s="169"/>
      <c r="AU133" s="133">
        <v>34</v>
      </c>
      <c r="AV133" s="133"/>
      <c r="AW133" s="134" t="s">
        <v>300</v>
      </c>
      <c r="AX133" s="135"/>
    </row>
    <row r="134" spans="1:50" ht="39.75" customHeight="1" x14ac:dyDescent="0.15">
      <c r="A134" s="999"/>
      <c r="B134" s="250"/>
      <c r="C134" s="249"/>
      <c r="D134" s="250"/>
      <c r="E134" s="249"/>
      <c r="F134" s="312"/>
      <c r="G134" s="228" t="s">
        <v>577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579</v>
      </c>
      <c r="AC134" s="219"/>
      <c r="AD134" s="219"/>
      <c r="AE134" s="264">
        <v>972</v>
      </c>
      <c r="AF134" s="101"/>
      <c r="AG134" s="101"/>
      <c r="AH134" s="101"/>
      <c r="AI134" s="264">
        <v>928</v>
      </c>
      <c r="AJ134" s="101"/>
      <c r="AK134" s="101"/>
      <c r="AL134" s="101"/>
      <c r="AM134" s="264"/>
      <c r="AN134" s="101"/>
      <c r="AO134" s="101"/>
      <c r="AP134" s="101"/>
      <c r="AQ134" s="264" t="s">
        <v>580</v>
      </c>
      <c r="AR134" s="101"/>
      <c r="AS134" s="101"/>
      <c r="AT134" s="101"/>
      <c r="AU134" s="264" t="s">
        <v>580</v>
      </c>
      <c r="AV134" s="101"/>
      <c r="AW134" s="101"/>
      <c r="AX134" s="220"/>
    </row>
    <row r="135" spans="1:50" ht="39.75" customHeight="1" x14ac:dyDescent="0.15">
      <c r="A135" s="99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579</v>
      </c>
      <c r="AC135" s="130"/>
      <c r="AD135" s="130"/>
      <c r="AE135" s="264" t="s">
        <v>581</v>
      </c>
      <c r="AF135" s="101"/>
      <c r="AG135" s="101"/>
      <c r="AH135" s="101"/>
      <c r="AI135" s="264" t="s">
        <v>581</v>
      </c>
      <c r="AJ135" s="101"/>
      <c r="AK135" s="101"/>
      <c r="AL135" s="101"/>
      <c r="AM135" s="264">
        <v>929</v>
      </c>
      <c r="AN135" s="101"/>
      <c r="AO135" s="101"/>
      <c r="AP135" s="101"/>
      <c r="AQ135" s="264" t="s">
        <v>581</v>
      </c>
      <c r="AR135" s="101"/>
      <c r="AS135" s="101"/>
      <c r="AT135" s="101"/>
      <c r="AU135" s="264" t="s">
        <v>581</v>
      </c>
      <c r="AV135" s="101"/>
      <c r="AW135" s="101"/>
      <c r="AX135" s="220"/>
    </row>
    <row r="136" spans="1:50" ht="18.75" customHeight="1" x14ac:dyDescent="0.15">
      <c r="A136" s="99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99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627</v>
      </c>
      <c r="AR137" s="269"/>
      <c r="AS137" s="134" t="s">
        <v>356</v>
      </c>
      <c r="AT137" s="169"/>
      <c r="AU137" s="133">
        <v>34</v>
      </c>
      <c r="AV137" s="133"/>
      <c r="AW137" s="134" t="s">
        <v>300</v>
      </c>
      <c r="AX137" s="135"/>
    </row>
    <row r="138" spans="1:50" ht="39.75" customHeight="1" x14ac:dyDescent="0.15">
      <c r="A138" s="999"/>
      <c r="B138" s="250"/>
      <c r="C138" s="249"/>
      <c r="D138" s="250"/>
      <c r="E138" s="249"/>
      <c r="F138" s="312"/>
      <c r="G138" s="228" t="s">
        <v>578</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579</v>
      </c>
      <c r="AC138" s="219"/>
      <c r="AD138" s="219"/>
      <c r="AE138" s="264">
        <v>116311</v>
      </c>
      <c r="AF138" s="101"/>
      <c r="AG138" s="101"/>
      <c r="AH138" s="101"/>
      <c r="AI138" s="264">
        <v>117910</v>
      </c>
      <c r="AJ138" s="101"/>
      <c r="AK138" s="101"/>
      <c r="AL138" s="101"/>
      <c r="AM138" s="264"/>
      <c r="AN138" s="101"/>
      <c r="AO138" s="101"/>
      <c r="AP138" s="101"/>
      <c r="AQ138" s="264" t="s">
        <v>580</v>
      </c>
      <c r="AR138" s="101"/>
      <c r="AS138" s="101"/>
      <c r="AT138" s="101"/>
      <c r="AU138" s="264" t="s">
        <v>581</v>
      </c>
      <c r="AV138" s="101"/>
      <c r="AW138" s="101"/>
      <c r="AX138" s="220"/>
    </row>
    <row r="139" spans="1:50" ht="39.75" customHeight="1" x14ac:dyDescent="0.15">
      <c r="A139" s="99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579</v>
      </c>
      <c r="AC139" s="130"/>
      <c r="AD139" s="130"/>
      <c r="AE139" s="264" t="s">
        <v>580</v>
      </c>
      <c r="AF139" s="101"/>
      <c r="AG139" s="101"/>
      <c r="AH139" s="101"/>
      <c r="AI139" s="264" t="s">
        <v>580</v>
      </c>
      <c r="AJ139" s="101"/>
      <c r="AK139" s="101"/>
      <c r="AL139" s="101"/>
      <c r="AM139" s="264">
        <v>101639</v>
      </c>
      <c r="AN139" s="101"/>
      <c r="AO139" s="101"/>
      <c r="AP139" s="101"/>
      <c r="AQ139" s="264" t="s">
        <v>581</v>
      </c>
      <c r="AR139" s="101"/>
      <c r="AS139" s="101"/>
      <c r="AT139" s="101"/>
      <c r="AU139" s="264" t="s">
        <v>580</v>
      </c>
      <c r="AV139" s="101"/>
      <c r="AW139" s="101"/>
      <c r="AX139" s="220"/>
    </row>
    <row r="140" spans="1:50" ht="18.75" hidden="1" customHeight="1" x14ac:dyDescent="0.15">
      <c r="A140" s="99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9"/>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99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9"/>
      <c r="B154" s="250"/>
      <c r="C154" s="249"/>
      <c r="D154" s="250"/>
      <c r="E154" s="249"/>
      <c r="F154" s="312"/>
      <c r="G154" s="228" t="s">
        <v>584</v>
      </c>
      <c r="H154" s="158"/>
      <c r="I154" s="158"/>
      <c r="J154" s="158"/>
      <c r="K154" s="158"/>
      <c r="L154" s="158"/>
      <c r="M154" s="158"/>
      <c r="N154" s="158"/>
      <c r="O154" s="158"/>
      <c r="P154" s="229"/>
      <c r="Q154" s="157" t="s">
        <v>581</v>
      </c>
      <c r="R154" s="158"/>
      <c r="S154" s="158"/>
      <c r="T154" s="158"/>
      <c r="U154" s="158"/>
      <c r="V154" s="158"/>
      <c r="W154" s="158"/>
      <c r="X154" s="158"/>
      <c r="Y154" s="158"/>
      <c r="Z154" s="158"/>
      <c r="AA154" s="928"/>
      <c r="AB154" s="253" t="s">
        <v>581</v>
      </c>
      <c r="AC154" s="254"/>
      <c r="AD154" s="254"/>
      <c r="AE154" s="259" t="s">
        <v>581</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9"/>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9"/>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9"/>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9"/>
      <c r="AB157" s="255"/>
      <c r="AC157" s="256"/>
      <c r="AD157" s="256"/>
      <c r="AE157" s="157" t="s">
        <v>584</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9"/>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9"/>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9"/>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9"/>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9"/>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9"/>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9"/>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9"/>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9"/>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9"/>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9"/>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9"/>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9"/>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9"/>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9"/>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9"/>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9"/>
      <c r="B188" s="250"/>
      <c r="C188" s="249"/>
      <c r="D188" s="250"/>
      <c r="E188" s="157" t="s">
        <v>609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9"/>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9"/>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9"/>
      <c r="B214" s="250"/>
      <c r="C214" s="249"/>
      <c r="D214" s="250"/>
      <c r="E214" s="249"/>
      <c r="F214" s="312"/>
      <c r="G214" s="228"/>
      <c r="H214" s="158"/>
      <c r="I214" s="158"/>
      <c r="J214" s="158"/>
      <c r="K214" s="158"/>
      <c r="L214" s="158"/>
      <c r="M214" s="158"/>
      <c r="N214" s="158"/>
      <c r="O214" s="158"/>
      <c r="P214" s="229"/>
      <c r="Q214" s="986"/>
      <c r="R214" s="987"/>
      <c r="S214" s="987"/>
      <c r="T214" s="987"/>
      <c r="U214" s="987"/>
      <c r="V214" s="987"/>
      <c r="W214" s="987"/>
      <c r="X214" s="987"/>
      <c r="Y214" s="987"/>
      <c r="Z214" s="987"/>
      <c r="AA214" s="98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9"/>
      <c r="B215" s="250"/>
      <c r="C215" s="249"/>
      <c r="D215" s="250"/>
      <c r="E215" s="249"/>
      <c r="F215" s="312"/>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9"/>
      <c r="B216" s="250"/>
      <c r="C216" s="249"/>
      <c r="D216" s="250"/>
      <c r="E216" s="249"/>
      <c r="F216" s="312"/>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9"/>
      <c r="B217" s="250"/>
      <c r="C217" s="249"/>
      <c r="D217" s="250"/>
      <c r="E217" s="249"/>
      <c r="F217" s="312"/>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9"/>
      <c r="B218" s="250"/>
      <c r="C218" s="249"/>
      <c r="D218" s="250"/>
      <c r="E218" s="249"/>
      <c r="F218" s="312"/>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9"/>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9"/>
      <c r="B221" s="250"/>
      <c r="C221" s="249"/>
      <c r="D221" s="250"/>
      <c r="E221" s="249"/>
      <c r="F221" s="312"/>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9"/>
      <c r="B222" s="250"/>
      <c r="C222" s="249"/>
      <c r="D222" s="250"/>
      <c r="E222" s="249"/>
      <c r="F222" s="312"/>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9"/>
      <c r="B223" s="250"/>
      <c r="C223" s="249"/>
      <c r="D223" s="250"/>
      <c r="E223" s="249"/>
      <c r="F223" s="312"/>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9"/>
      <c r="B224" s="250"/>
      <c r="C224" s="249"/>
      <c r="D224" s="250"/>
      <c r="E224" s="249"/>
      <c r="F224" s="312"/>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9"/>
      <c r="B225" s="250"/>
      <c r="C225" s="249"/>
      <c r="D225" s="250"/>
      <c r="E225" s="249"/>
      <c r="F225" s="312"/>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9"/>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9"/>
      <c r="B228" s="250"/>
      <c r="C228" s="249"/>
      <c r="D228" s="250"/>
      <c r="E228" s="249"/>
      <c r="F228" s="312"/>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9"/>
      <c r="B229" s="250"/>
      <c r="C229" s="249"/>
      <c r="D229" s="250"/>
      <c r="E229" s="249"/>
      <c r="F229" s="312"/>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9"/>
      <c r="B230" s="250"/>
      <c r="C230" s="249"/>
      <c r="D230" s="250"/>
      <c r="E230" s="249"/>
      <c r="F230" s="312"/>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9"/>
      <c r="B231" s="250"/>
      <c r="C231" s="249"/>
      <c r="D231" s="250"/>
      <c r="E231" s="249"/>
      <c r="F231" s="312"/>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9"/>
      <c r="B232" s="250"/>
      <c r="C232" s="249"/>
      <c r="D232" s="250"/>
      <c r="E232" s="249"/>
      <c r="F232" s="312"/>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9"/>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9"/>
      <c r="B235" s="250"/>
      <c r="C235" s="249"/>
      <c r="D235" s="250"/>
      <c r="E235" s="249"/>
      <c r="F235" s="312"/>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9"/>
      <c r="B236" s="250"/>
      <c r="C236" s="249"/>
      <c r="D236" s="250"/>
      <c r="E236" s="249"/>
      <c r="F236" s="312"/>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9"/>
      <c r="B237" s="250"/>
      <c r="C237" s="249"/>
      <c r="D237" s="250"/>
      <c r="E237" s="249"/>
      <c r="F237" s="312"/>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9"/>
      <c r="B238" s="250"/>
      <c r="C238" s="249"/>
      <c r="D238" s="250"/>
      <c r="E238" s="249"/>
      <c r="F238" s="312"/>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9"/>
      <c r="B239" s="250"/>
      <c r="C239" s="249"/>
      <c r="D239" s="250"/>
      <c r="E239" s="249"/>
      <c r="F239" s="312"/>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9"/>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9"/>
      <c r="B242" s="250"/>
      <c r="C242" s="249"/>
      <c r="D242" s="250"/>
      <c r="E242" s="249"/>
      <c r="F242" s="312"/>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9"/>
      <c r="B243" s="250"/>
      <c r="C243" s="249"/>
      <c r="D243" s="250"/>
      <c r="E243" s="249"/>
      <c r="F243" s="312"/>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9"/>
      <c r="B244" s="250"/>
      <c r="C244" s="249"/>
      <c r="D244" s="250"/>
      <c r="E244" s="249"/>
      <c r="F244" s="312"/>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9"/>
      <c r="B245" s="250"/>
      <c r="C245" s="249"/>
      <c r="D245" s="250"/>
      <c r="E245" s="249"/>
      <c r="F245" s="312"/>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9"/>
      <c r="B246" s="250"/>
      <c r="C246" s="249"/>
      <c r="D246" s="250"/>
      <c r="E246" s="313"/>
      <c r="F246" s="314"/>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9"/>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9"/>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9"/>
      <c r="B274" s="250"/>
      <c r="C274" s="249"/>
      <c r="D274" s="250"/>
      <c r="E274" s="249"/>
      <c r="F274" s="312"/>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9"/>
      <c r="B275" s="250"/>
      <c r="C275" s="249"/>
      <c r="D275" s="250"/>
      <c r="E275" s="249"/>
      <c r="F275" s="312"/>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9"/>
      <c r="B276" s="250"/>
      <c r="C276" s="249"/>
      <c r="D276" s="250"/>
      <c r="E276" s="249"/>
      <c r="F276" s="312"/>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9"/>
      <c r="B277" s="250"/>
      <c r="C277" s="249"/>
      <c r="D277" s="250"/>
      <c r="E277" s="249"/>
      <c r="F277" s="312"/>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9"/>
      <c r="B278" s="250"/>
      <c r="C278" s="249"/>
      <c r="D278" s="250"/>
      <c r="E278" s="249"/>
      <c r="F278" s="312"/>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9"/>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9"/>
      <c r="B281" s="250"/>
      <c r="C281" s="249"/>
      <c r="D281" s="250"/>
      <c r="E281" s="249"/>
      <c r="F281" s="312"/>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9"/>
      <c r="B282" s="250"/>
      <c r="C282" s="249"/>
      <c r="D282" s="250"/>
      <c r="E282" s="249"/>
      <c r="F282" s="312"/>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9"/>
      <c r="B283" s="250"/>
      <c r="C283" s="249"/>
      <c r="D283" s="250"/>
      <c r="E283" s="249"/>
      <c r="F283" s="312"/>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9"/>
      <c r="B284" s="250"/>
      <c r="C284" s="249"/>
      <c r="D284" s="250"/>
      <c r="E284" s="249"/>
      <c r="F284" s="312"/>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9"/>
      <c r="B285" s="250"/>
      <c r="C285" s="249"/>
      <c r="D285" s="250"/>
      <c r="E285" s="249"/>
      <c r="F285" s="312"/>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9"/>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9"/>
      <c r="B288" s="250"/>
      <c r="C288" s="249"/>
      <c r="D288" s="250"/>
      <c r="E288" s="249"/>
      <c r="F288" s="312"/>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9"/>
      <c r="B289" s="250"/>
      <c r="C289" s="249"/>
      <c r="D289" s="250"/>
      <c r="E289" s="249"/>
      <c r="F289" s="312"/>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9"/>
      <c r="B290" s="250"/>
      <c r="C290" s="249"/>
      <c r="D290" s="250"/>
      <c r="E290" s="249"/>
      <c r="F290" s="312"/>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9"/>
      <c r="B291" s="250"/>
      <c r="C291" s="249"/>
      <c r="D291" s="250"/>
      <c r="E291" s="249"/>
      <c r="F291" s="312"/>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9"/>
      <c r="B292" s="250"/>
      <c r="C292" s="249"/>
      <c r="D292" s="250"/>
      <c r="E292" s="249"/>
      <c r="F292" s="312"/>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9"/>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9"/>
      <c r="B295" s="250"/>
      <c r="C295" s="249"/>
      <c r="D295" s="250"/>
      <c r="E295" s="249"/>
      <c r="F295" s="312"/>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9"/>
      <c r="B296" s="250"/>
      <c r="C296" s="249"/>
      <c r="D296" s="250"/>
      <c r="E296" s="249"/>
      <c r="F296" s="312"/>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9"/>
      <c r="B297" s="250"/>
      <c r="C297" s="249"/>
      <c r="D297" s="250"/>
      <c r="E297" s="249"/>
      <c r="F297" s="312"/>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9"/>
      <c r="B298" s="250"/>
      <c r="C298" s="249"/>
      <c r="D298" s="250"/>
      <c r="E298" s="249"/>
      <c r="F298" s="312"/>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9"/>
      <c r="B299" s="250"/>
      <c r="C299" s="249"/>
      <c r="D299" s="250"/>
      <c r="E299" s="249"/>
      <c r="F299" s="312"/>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9"/>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9"/>
      <c r="B302" s="250"/>
      <c r="C302" s="249"/>
      <c r="D302" s="250"/>
      <c r="E302" s="249"/>
      <c r="F302" s="312"/>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9"/>
      <c r="B303" s="250"/>
      <c r="C303" s="249"/>
      <c r="D303" s="250"/>
      <c r="E303" s="249"/>
      <c r="F303" s="312"/>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9"/>
      <c r="B304" s="250"/>
      <c r="C304" s="249"/>
      <c r="D304" s="250"/>
      <c r="E304" s="249"/>
      <c r="F304" s="312"/>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9"/>
      <c r="B305" s="250"/>
      <c r="C305" s="249"/>
      <c r="D305" s="250"/>
      <c r="E305" s="249"/>
      <c r="F305" s="312"/>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9"/>
      <c r="B306" s="250"/>
      <c r="C306" s="249"/>
      <c r="D306" s="250"/>
      <c r="E306" s="313"/>
      <c r="F306" s="314"/>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9"/>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9"/>
      <c r="B334" s="250"/>
      <c r="C334" s="249"/>
      <c r="D334" s="250"/>
      <c r="E334" s="249"/>
      <c r="F334" s="312"/>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9"/>
      <c r="B335" s="250"/>
      <c r="C335" s="249"/>
      <c r="D335" s="250"/>
      <c r="E335" s="249"/>
      <c r="F335" s="312"/>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9"/>
      <c r="B336" s="250"/>
      <c r="C336" s="249"/>
      <c r="D336" s="250"/>
      <c r="E336" s="249"/>
      <c r="F336" s="312"/>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9"/>
      <c r="B337" s="250"/>
      <c r="C337" s="249"/>
      <c r="D337" s="250"/>
      <c r="E337" s="249"/>
      <c r="F337" s="312"/>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9"/>
      <c r="B338" s="250"/>
      <c r="C338" s="249"/>
      <c r="D338" s="250"/>
      <c r="E338" s="249"/>
      <c r="F338" s="312"/>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9"/>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9"/>
      <c r="B341" s="250"/>
      <c r="C341" s="249"/>
      <c r="D341" s="250"/>
      <c r="E341" s="249"/>
      <c r="F341" s="312"/>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9"/>
      <c r="B342" s="250"/>
      <c r="C342" s="249"/>
      <c r="D342" s="250"/>
      <c r="E342" s="249"/>
      <c r="F342" s="312"/>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9"/>
      <c r="B343" s="250"/>
      <c r="C343" s="249"/>
      <c r="D343" s="250"/>
      <c r="E343" s="249"/>
      <c r="F343" s="312"/>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9"/>
      <c r="B344" s="250"/>
      <c r="C344" s="249"/>
      <c r="D344" s="250"/>
      <c r="E344" s="249"/>
      <c r="F344" s="312"/>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9"/>
      <c r="B345" s="250"/>
      <c r="C345" s="249"/>
      <c r="D345" s="250"/>
      <c r="E345" s="249"/>
      <c r="F345" s="312"/>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9"/>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9"/>
      <c r="B348" s="250"/>
      <c r="C348" s="249"/>
      <c r="D348" s="250"/>
      <c r="E348" s="249"/>
      <c r="F348" s="312"/>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9"/>
      <c r="B349" s="250"/>
      <c r="C349" s="249"/>
      <c r="D349" s="250"/>
      <c r="E349" s="249"/>
      <c r="F349" s="312"/>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9"/>
      <c r="B350" s="250"/>
      <c r="C350" s="249"/>
      <c r="D350" s="250"/>
      <c r="E350" s="249"/>
      <c r="F350" s="312"/>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9"/>
      <c r="B351" s="250"/>
      <c r="C351" s="249"/>
      <c r="D351" s="250"/>
      <c r="E351" s="249"/>
      <c r="F351" s="312"/>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9"/>
      <c r="B352" s="250"/>
      <c r="C352" s="249"/>
      <c r="D352" s="250"/>
      <c r="E352" s="249"/>
      <c r="F352" s="312"/>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9"/>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9"/>
      <c r="B355" s="250"/>
      <c r="C355" s="249"/>
      <c r="D355" s="250"/>
      <c r="E355" s="249"/>
      <c r="F355" s="312"/>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9"/>
      <c r="B356" s="250"/>
      <c r="C356" s="249"/>
      <c r="D356" s="250"/>
      <c r="E356" s="249"/>
      <c r="F356" s="312"/>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9"/>
      <c r="B357" s="250"/>
      <c r="C357" s="249"/>
      <c r="D357" s="250"/>
      <c r="E357" s="249"/>
      <c r="F357" s="312"/>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9"/>
      <c r="B358" s="250"/>
      <c r="C358" s="249"/>
      <c r="D358" s="250"/>
      <c r="E358" s="249"/>
      <c r="F358" s="312"/>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9"/>
      <c r="B359" s="250"/>
      <c r="C359" s="249"/>
      <c r="D359" s="250"/>
      <c r="E359" s="249"/>
      <c r="F359" s="312"/>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9"/>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9"/>
      <c r="B362" s="250"/>
      <c r="C362" s="249"/>
      <c r="D362" s="250"/>
      <c r="E362" s="249"/>
      <c r="F362" s="312"/>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9"/>
      <c r="B363" s="250"/>
      <c r="C363" s="249"/>
      <c r="D363" s="250"/>
      <c r="E363" s="249"/>
      <c r="F363" s="312"/>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9"/>
      <c r="B364" s="250"/>
      <c r="C364" s="249"/>
      <c r="D364" s="250"/>
      <c r="E364" s="249"/>
      <c r="F364" s="312"/>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9"/>
      <c r="B365" s="250"/>
      <c r="C365" s="249"/>
      <c r="D365" s="250"/>
      <c r="E365" s="249"/>
      <c r="F365" s="312"/>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9"/>
      <c r="B366" s="250"/>
      <c r="C366" s="249"/>
      <c r="D366" s="250"/>
      <c r="E366" s="313"/>
      <c r="F366" s="314"/>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9"/>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9"/>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9"/>
      <c r="B394" s="250"/>
      <c r="C394" s="249"/>
      <c r="D394" s="250"/>
      <c r="E394" s="249"/>
      <c r="F394" s="312"/>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9"/>
      <c r="B395" s="250"/>
      <c r="C395" s="249"/>
      <c r="D395" s="250"/>
      <c r="E395" s="249"/>
      <c r="F395" s="312"/>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9"/>
      <c r="B396" s="250"/>
      <c r="C396" s="249"/>
      <c r="D396" s="250"/>
      <c r="E396" s="249"/>
      <c r="F396" s="312"/>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9"/>
      <c r="B397" s="250"/>
      <c r="C397" s="249"/>
      <c r="D397" s="250"/>
      <c r="E397" s="249"/>
      <c r="F397" s="312"/>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9"/>
      <c r="B398" s="250"/>
      <c r="C398" s="249"/>
      <c r="D398" s="250"/>
      <c r="E398" s="249"/>
      <c r="F398" s="312"/>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9"/>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9"/>
      <c r="B401" s="250"/>
      <c r="C401" s="249"/>
      <c r="D401" s="250"/>
      <c r="E401" s="249"/>
      <c r="F401" s="312"/>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9"/>
      <c r="B402" s="250"/>
      <c r="C402" s="249"/>
      <c r="D402" s="250"/>
      <c r="E402" s="249"/>
      <c r="F402" s="312"/>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9"/>
      <c r="B403" s="250"/>
      <c r="C403" s="249"/>
      <c r="D403" s="250"/>
      <c r="E403" s="249"/>
      <c r="F403" s="312"/>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9"/>
      <c r="B404" s="250"/>
      <c r="C404" s="249"/>
      <c r="D404" s="250"/>
      <c r="E404" s="249"/>
      <c r="F404" s="312"/>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9"/>
      <c r="B405" s="250"/>
      <c r="C405" s="249"/>
      <c r="D405" s="250"/>
      <c r="E405" s="249"/>
      <c r="F405" s="312"/>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9"/>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9"/>
      <c r="B408" s="250"/>
      <c r="C408" s="249"/>
      <c r="D408" s="250"/>
      <c r="E408" s="249"/>
      <c r="F408" s="312"/>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9"/>
      <c r="B409" s="250"/>
      <c r="C409" s="249"/>
      <c r="D409" s="250"/>
      <c r="E409" s="249"/>
      <c r="F409" s="312"/>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9"/>
      <c r="B410" s="250"/>
      <c r="C410" s="249"/>
      <c r="D410" s="250"/>
      <c r="E410" s="249"/>
      <c r="F410" s="312"/>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9"/>
      <c r="B411" s="250"/>
      <c r="C411" s="249"/>
      <c r="D411" s="250"/>
      <c r="E411" s="249"/>
      <c r="F411" s="312"/>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9"/>
      <c r="B412" s="250"/>
      <c r="C412" s="249"/>
      <c r="D412" s="250"/>
      <c r="E412" s="249"/>
      <c r="F412" s="312"/>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9"/>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9"/>
      <c r="B415" s="250"/>
      <c r="C415" s="249"/>
      <c r="D415" s="250"/>
      <c r="E415" s="249"/>
      <c r="F415" s="312"/>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9"/>
      <c r="B416" s="250"/>
      <c r="C416" s="249"/>
      <c r="D416" s="250"/>
      <c r="E416" s="249"/>
      <c r="F416" s="312"/>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9"/>
      <c r="B417" s="250"/>
      <c r="C417" s="249"/>
      <c r="D417" s="250"/>
      <c r="E417" s="249"/>
      <c r="F417" s="312"/>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9"/>
      <c r="B418" s="250"/>
      <c r="C418" s="249"/>
      <c r="D418" s="250"/>
      <c r="E418" s="249"/>
      <c r="F418" s="312"/>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9"/>
      <c r="B419" s="250"/>
      <c r="C419" s="249"/>
      <c r="D419" s="250"/>
      <c r="E419" s="249"/>
      <c r="F419" s="312"/>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9"/>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9"/>
      <c r="B422" s="250"/>
      <c r="C422" s="249"/>
      <c r="D422" s="250"/>
      <c r="E422" s="249"/>
      <c r="F422" s="312"/>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9"/>
      <c r="B423" s="250"/>
      <c r="C423" s="249"/>
      <c r="D423" s="250"/>
      <c r="E423" s="249"/>
      <c r="F423" s="312"/>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9"/>
      <c r="B424" s="250"/>
      <c r="C424" s="249"/>
      <c r="D424" s="250"/>
      <c r="E424" s="249"/>
      <c r="F424" s="312"/>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9"/>
      <c r="B425" s="250"/>
      <c r="C425" s="249"/>
      <c r="D425" s="250"/>
      <c r="E425" s="249"/>
      <c r="F425" s="312"/>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9"/>
      <c r="B426" s="250"/>
      <c r="C426" s="249"/>
      <c r="D426" s="250"/>
      <c r="E426" s="313"/>
      <c r="F426" s="314"/>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9"/>
      <c r="B429" s="250"/>
      <c r="C429" s="313"/>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9"/>
      <c r="B430" s="250"/>
      <c r="C430" s="247" t="s">
        <v>368</v>
      </c>
      <c r="D430" s="248"/>
      <c r="E430" s="236" t="s">
        <v>388</v>
      </c>
      <c r="F430" s="237"/>
      <c r="G430" s="238" t="s">
        <v>384</v>
      </c>
      <c r="H430" s="155"/>
      <c r="I430" s="155"/>
      <c r="J430" s="239" t="s">
        <v>571</v>
      </c>
      <c r="K430" s="240"/>
      <c r="L430" s="240"/>
      <c r="M430" s="240"/>
      <c r="N430" s="240"/>
      <c r="O430" s="240"/>
      <c r="P430" s="240"/>
      <c r="Q430" s="240"/>
      <c r="R430" s="240"/>
      <c r="S430" s="240"/>
      <c r="T430" s="241"/>
      <c r="U430" s="242" t="s">
        <v>581</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99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625</v>
      </c>
      <c r="AF432" s="133"/>
      <c r="AG432" s="134" t="s">
        <v>356</v>
      </c>
      <c r="AH432" s="169"/>
      <c r="AI432" s="179"/>
      <c r="AJ432" s="179"/>
      <c r="AK432" s="179"/>
      <c r="AL432" s="174"/>
      <c r="AM432" s="179"/>
      <c r="AN432" s="179"/>
      <c r="AO432" s="179"/>
      <c r="AP432" s="174"/>
      <c r="AQ432" s="215" t="s">
        <v>628</v>
      </c>
      <c r="AR432" s="133"/>
      <c r="AS432" s="134" t="s">
        <v>356</v>
      </c>
      <c r="AT432" s="169"/>
      <c r="AU432" s="133" t="s">
        <v>627</v>
      </c>
      <c r="AV432" s="133"/>
      <c r="AW432" s="134" t="s">
        <v>300</v>
      </c>
      <c r="AX432" s="135"/>
    </row>
    <row r="433" spans="1:50" ht="23.25" customHeight="1" x14ac:dyDescent="0.15">
      <c r="A433" s="999"/>
      <c r="B433" s="250"/>
      <c r="C433" s="249"/>
      <c r="D433" s="250"/>
      <c r="E433" s="163"/>
      <c r="F433" s="164"/>
      <c r="G433" s="228" t="s">
        <v>581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580</v>
      </c>
      <c r="AC433" s="130"/>
      <c r="AD433" s="130"/>
      <c r="AE433" s="100" t="s">
        <v>584</v>
      </c>
      <c r="AF433" s="101"/>
      <c r="AG433" s="101"/>
      <c r="AH433" s="101"/>
      <c r="AI433" s="100" t="s">
        <v>584</v>
      </c>
      <c r="AJ433" s="101"/>
      <c r="AK433" s="101"/>
      <c r="AL433" s="101"/>
      <c r="AM433" s="100" t="s">
        <v>581</v>
      </c>
      <c r="AN433" s="101"/>
      <c r="AO433" s="101"/>
      <c r="AP433" s="102"/>
      <c r="AQ433" s="100" t="s">
        <v>584</v>
      </c>
      <c r="AR433" s="101"/>
      <c r="AS433" s="101"/>
      <c r="AT433" s="102"/>
      <c r="AU433" s="101" t="s">
        <v>581</v>
      </c>
      <c r="AV433" s="101"/>
      <c r="AW433" s="101"/>
      <c r="AX433" s="220"/>
    </row>
    <row r="434" spans="1:50" ht="23.25" customHeight="1" x14ac:dyDescent="0.15">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581</v>
      </c>
      <c r="AC434" s="219"/>
      <c r="AD434" s="219"/>
      <c r="AE434" s="100" t="s">
        <v>584</v>
      </c>
      <c r="AF434" s="101"/>
      <c r="AG434" s="101"/>
      <c r="AH434" s="102"/>
      <c r="AI434" s="100" t="s">
        <v>584</v>
      </c>
      <c r="AJ434" s="101"/>
      <c r="AK434" s="101"/>
      <c r="AL434" s="101"/>
      <c r="AM434" s="100" t="s">
        <v>584</v>
      </c>
      <c r="AN434" s="101"/>
      <c r="AO434" s="101"/>
      <c r="AP434" s="102"/>
      <c r="AQ434" s="100" t="s">
        <v>581</v>
      </c>
      <c r="AR434" s="101"/>
      <c r="AS434" s="101"/>
      <c r="AT434" s="102"/>
      <c r="AU434" s="101" t="s">
        <v>581</v>
      </c>
      <c r="AV434" s="101"/>
      <c r="AW434" s="101"/>
      <c r="AX434" s="220"/>
    </row>
    <row r="435" spans="1:50" ht="23.25" customHeight="1" x14ac:dyDescent="0.15">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582</v>
      </c>
      <c r="AF435" s="101"/>
      <c r="AG435" s="101"/>
      <c r="AH435" s="102"/>
      <c r="AI435" s="100" t="s">
        <v>581</v>
      </c>
      <c r="AJ435" s="101"/>
      <c r="AK435" s="101"/>
      <c r="AL435" s="101"/>
      <c r="AM435" s="100" t="s">
        <v>581</v>
      </c>
      <c r="AN435" s="101"/>
      <c r="AO435" s="101"/>
      <c r="AP435" s="102"/>
      <c r="AQ435" s="100" t="s">
        <v>581</v>
      </c>
      <c r="AR435" s="101"/>
      <c r="AS435" s="101"/>
      <c r="AT435" s="102"/>
      <c r="AU435" s="101" t="s">
        <v>581</v>
      </c>
      <c r="AV435" s="101"/>
      <c r="AW435" s="101"/>
      <c r="AX435" s="220"/>
    </row>
    <row r="436" spans="1:50" ht="18.75" hidden="1" customHeight="1" x14ac:dyDescent="0.15">
      <c r="A436" s="99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99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99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99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99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99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627</v>
      </c>
      <c r="AF457" s="133"/>
      <c r="AG457" s="134" t="s">
        <v>356</v>
      </c>
      <c r="AH457" s="169"/>
      <c r="AI457" s="179"/>
      <c r="AJ457" s="179"/>
      <c r="AK457" s="179"/>
      <c r="AL457" s="174"/>
      <c r="AM457" s="179"/>
      <c r="AN457" s="179"/>
      <c r="AO457" s="179"/>
      <c r="AP457" s="174"/>
      <c r="AQ457" s="215" t="s">
        <v>625</v>
      </c>
      <c r="AR457" s="133"/>
      <c r="AS457" s="134" t="s">
        <v>356</v>
      </c>
      <c r="AT457" s="169"/>
      <c r="AU457" s="133" t="s">
        <v>628</v>
      </c>
      <c r="AV457" s="133"/>
      <c r="AW457" s="134" t="s">
        <v>300</v>
      </c>
      <c r="AX457" s="135"/>
    </row>
    <row r="458" spans="1:50" ht="23.25" customHeight="1" x14ac:dyDescent="0.15">
      <c r="A458" s="999"/>
      <c r="B458" s="250"/>
      <c r="C458" s="249"/>
      <c r="D458" s="250"/>
      <c r="E458" s="163"/>
      <c r="F458" s="164"/>
      <c r="G458" s="228" t="s">
        <v>583</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583</v>
      </c>
      <c r="AC458" s="130"/>
      <c r="AD458" s="130"/>
      <c r="AE458" s="100" t="s">
        <v>583</v>
      </c>
      <c r="AF458" s="101"/>
      <c r="AG458" s="101"/>
      <c r="AH458" s="101"/>
      <c r="AI458" s="100" t="s">
        <v>584</v>
      </c>
      <c r="AJ458" s="101"/>
      <c r="AK458" s="101"/>
      <c r="AL458" s="101"/>
      <c r="AM458" s="100" t="s">
        <v>583</v>
      </c>
      <c r="AN458" s="101"/>
      <c r="AO458" s="101"/>
      <c r="AP458" s="102"/>
      <c r="AQ458" s="100" t="s">
        <v>583</v>
      </c>
      <c r="AR458" s="101"/>
      <c r="AS458" s="101"/>
      <c r="AT458" s="102"/>
      <c r="AU458" s="101" t="s">
        <v>584</v>
      </c>
      <c r="AV458" s="101"/>
      <c r="AW458" s="101"/>
      <c r="AX458" s="220"/>
    </row>
    <row r="459" spans="1:50" ht="23.25" customHeight="1" x14ac:dyDescent="0.15">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583</v>
      </c>
      <c r="AC459" s="219"/>
      <c r="AD459" s="219"/>
      <c r="AE459" s="100" t="s">
        <v>585</v>
      </c>
      <c r="AF459" s="101"/>
      <c r="AG459" s="101"/>
      <c r="AH459" s="102"/>
      <c r="AI459" s="100" t="s">
        <v>584</v>
      </c>
      <c r="AJ459" s="101"/>
      <c r="AK459" s="101"/>
      <c r="AL459" s="101"/>
      <c r="AM459" s="100" t="s">
        <v>584</v>
      </c>
      <c r="AN459" s="101"/>
      <c r="AO459" s="101"/>
      <c r="AP459" s="102"/>
      <c r="AQ459" s="100" t="s">
        <v>581</v>
      </c>
      <c r="AR459" s="101"/>
      <c r="AS459" s="101"/>
      <c r="AT459" s="102"/>
      <c r="AU459" s="101" t="s">
        <v>581</v>
      </c>
      <c r="AV459" s="101"/>
      <c r="AW459" s="101"/>
      <c r="AX459" s="220"/>
    </row>
    <row r="460" spans="1:50" ht="23.25" customHeight="1" x14ac:dyDescent="0.15">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583</v>
      </c>
      <c r="AF460" s="101"/>
      <c r="AG460" s="101"/>
      <c r="AH460" s="102"/>
      <c r="AI460" s="100" t="s">
        <v>583</v>
      </c>
      <c r="AJ460" s="101"/>
      <c r="AK460" s="101"/>
      <c r="AL460" s="101"/>
      <c r="AM460" s="100" t="s">
        <v>584</v>
      </c>
      <c r="AN460" s="101"/>
      <c r="AO460" s="101"/>
      <c r="AP460" s="102"/>
      <c r="AQ460" s="100" t="s">
        <v>580</v>
      </c>
      <c r="AR460" s="101"/>
      <c r="AS460" s="101"/>
      <c r="AT460" s="102"/>
      <c r="AU460" s="101" t="s">
        <v>581</v>
      </c>
      <c r="AV460" s="101"/>
      <c r="AW460" s="101"/>
      <c r="AX460" s="220"/>
    </row>
    <row r="461" spans="1:50" ht="18.75" hidden="1" customHeight="1" x14ac:dyDescent="0.15">
      <c r="A461" s="99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99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99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99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99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5" customHeight="1" x14ac:dyDescent="0.15">
      <c r="A482" s="999"/>
      <c r="B482" s="250"/>
      <c r="C482" s="249"/>
      <c r="D482" s="250"/>
      <c r="E482" s="157" t="s">
        <v>581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1.75" customHeight="1" thickBot="1" x14ac:dyDescent="0.2">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99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99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99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99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99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99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99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99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99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99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99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99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99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99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99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99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99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99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99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99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99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99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99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99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99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99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99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99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99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99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99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99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99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99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99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99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99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99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99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99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8"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9"/>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3.5" customHeight="1" x14ac:dyDescent="0.15">
      <c r="A702" s="530" t="s">
        <v>259</v>
      </c>
      <c r="B702" s="531"/>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553</v>
      </c>
      <c r="AE702" s="901"/>
      <c r="AF702" s="901"/>
      <c r="AG702" s="890" t="s">
        <v>594</v>
      </c>
      <c r="AH702" s="891"/>
      <c r="AI702" s="891"/>
      <c r="AJ702" s="891"/>
      <c r="AK702" s="891"/>
      <c r="AL702" s="891"/>
      <c r="AM702" s="891"/>
      <c r="AN702" s="891"/>
      <c r="AO702" s="891"/>
      <c r="AP702" s="891"/>
      <c r="AQ702" s="891"/>
      <c r="AR702" s="891"/>
      <c r="AS702" s="891"/>
      <c r="AT702" s="891"/>
      <c r="AU702" s="891"/>
      <c r="AV702" s="891"/>
      <c r="AW702" s="891"/>
      <c r="AX702" s="892"/>
    </row>
    <row r="703" spans="1:50" ht="4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553</v>
      </c>
      <c r="AE703" s="152"/>
      <c r="AF703" s="152"/>
      <c r="AG703" s="666" t="s">
        <v>586</v>
      </c>
      <c r="AH703" s="667"/>
      <c r="AI703" s="667"/>
      <c r="AJ703" s="667"/>
      <c r="AK703" s="667"/>
      <c r="AL703" s="667"/>
      <c r="AM703" s="667"/>
      <c r="AN703" s="667"/>
      <c r="AO703" s="667"/>
      <c r="AP703" s="667"/>
      <c r="AQ703" s="667"/>
      <c r="AR703" s="667"/>
      <c r="AS703" s="667"/>
      <c r="AT703" s="667"/>
      <c r="AU703" s="667"/>
      <c r="AV703" s="667"/>
      <c r="AW703" s="667"/>
      <c r="AX703" s="668"/>
    </row>
    <row r="704" spans="1:50" ht="39.7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553</v>
      </c>
      <c r="AE704" s="587"/>
      <c r="AF704" s="587"/>
      <c r="AG704" s="429" t="s">
        <v>595</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3" t="s">
        <v>39</v>
      </c>
      <c r="B705" s="771"/>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4" t="s">
        <v>621</v>
      </c>
      <c r="AE705" s="735"/>
      <c r="AF705" s="735"/>
      <c r="AG705" s="157" t="s">
        <v>623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7"/>
      <c r="B706" s="772"/>
      <c r="C706" s="616"/>
      <c r="D706" s="617"/>
      <c r="E706" s="685" t="s">
        <v>527</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t="s">
        <v>587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7"/>
      <c r="B707" s="772"/>
      <c r="C707" s="618"/>
      <c r="D707" s="619"/>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4" t="s">
        <v>622</v>
      </c>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7"/>
      <c r="B708" s="658"/>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9" t="s">
        <v>588</v>
      </c>
      <c r="AE708" s="670"/>
      <c r="AF708" s="670"/>
      <c r="AG708" s="527" t="s">
        <v>580</v>
      </c>
      <c r="AH708" s="528"/>
      <c r="AI708" s="528"/>
      <c r="AJ708" s="528"/>
      <c r="AK708" s="528"/>
      <c r="AL708" s="528"/>
      <c r="AM708" s="528"/>
      <c r="AN708" s="528"/>
      <c r="AO708" s="528"/>
      <c r="AP708" s="528"/>
      <c r="AQ708" s="528"/>
      <c r="AR708" s="528"/>
      <c r="AS708" s="528"/>
      <c r="AT708" s="528"/>
      <c r="AU708" s="528"/>
      <c r="AV708" s="528"/>
      <c r="AW708" s="528"/>
      <c r="AX708" s="529"/>
    </row>
    <row r="709" spans="1:50" ht="59.25" customHeight="1" x14ac:dyDescent="0.15">
      <c r="A709" s="657"/>
      <c r="B709" s="658"/>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553</v>
      </c>
      <c r="AE709" s="152"/>
      <c r="AF709" s="152"/>
      <c r="AG709" s="666" t="s">
        <v>638</v>
      </c>
      <c r="AH709" s="667"/>
      <c r="AI709" s="667"/>
      <c r="AJ709" s="667"/>
      <c r="AK709" s="667"/>
      <c r="AL709" s="667"/>
      <c r="AM709" s="667"/>
      <c r="AN709" s="667"/>
      <c r="AO709" s="667"/>
      <c r="AP709" s="667"/>
      <c r="AQ709" s="667"/>
      <c r="AR709" s="667"/>
      <c r="AS709" s="667"/>
      <c r="AT709" s="667"/>
      <c r="AU709" s="667"/>
      <c r="AV709" s="667"/>
      <c r="AW709" s="667"/>
      <c r="AX709" s="668"/>
    </row>
    <row r="710" spans="1:50" ht="24" customHeight="1" x14ac:dyDescent="0.15">
      <c r="A710" s="657"/>
      <c r="B710" s="658"/>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588</v>
      </c>
      <c r="AE710" s="152"/>
      <c r="AF710" s="152"/>
      <c r="AG710" s="666" t="s">
        <v>632</v>
      </c>
      <c r="AH710" s="667"/>
      <c r="AI710" s="667"/>
      <c r="AJ710" s="667"/>
      <c r="AK710" s="667"/>
      <c r="AL710" s="667"/>
      <c r="AM710" s="667"/>
      <c r="AN710" s="667"/>
      <c r="AO710" s="667"/>
      <c r="AP710" s="667"/>
      <c r="AQ710" s="667"/>
      <c r="AR710" s="667"/>
      <c r="AS710" s="667"/>
      <c r="AT710" s="667"/>
      <c r="AU710" s="667"/>
      <c r="AV710" s="667"/>
      <c r="AW710" s="667"/>
      <c r="AX710" s="668"/>
    </row>
    <row r="711" spans="1:50" ht="32.25" customHeight="1" x14ac:dyDescent="0.15">
      <c r="A711" s="657"/>
      <c r="B711" s="658"/>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553</v>
      </c>
      <c r="AE711" s="152"/>
      <c r="AF711" s="152"/>
      <c r="AG711" s="666" t="s">
        <v>589</v>
      </c>
      <c r="AH711" s="667"/>
      <c r="AI711" s="667"/>
      <c r="AJ711" s="667"/>
      <c r="AK711" s="667"/>
      <c r="AL711" s="667"/>
      <c r="AM711" s="667"/>
      <c r="AN711" s="667"/>
      <c r="AO711" s="667"/>
      <c r="AP711" s="667"/>
      <c r="AQ711" s="667"/>
      <c r="AR711" s="667"/>
      <c r="AS711" s="667"/>
      <c r="AT711" s="667"/>
      <c r="AU711" s="667"/>
      <c r="AV711" s="667"/>
      <c r="AW711" s="667"/>
      <c r="AX711" s="668"/>
    </row>
    <row r="712" spans="1:50" ht="33" customHeight="1" x14ac:dyDescent="0.15">
      <c r="A712" s="657"/>
      <c r="B712" s="658"/>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553</v>
      </c>
      <c r="AE712" s="587"/>
      <c r="AF712" s="587"/>
      <c r="AG712" s="595" t="s">
        <v>637</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7"/>
      <c r="B713" s="658"/>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588</v>
      </c>
      <c r="AE713" s="152"/>
      <c r="AF713" s="153"/>
      <c r="AG713" s="666" t="s">
        <v>580</v>
      </c>
      <c r="AH713" s="667"/>
      <c r="AI713" s="667"/>
      <c r="AJ713" s="667"/>
      <c r="AK713" s="667"/>
      <c r="AL713" s="667"/>
      <c r="AM713" s="667"/>
      <c r="AN713" s="667"/>
      <c r="AO713" s="667"/>
      <c r="AP713" s="667"/>
      <c r="AQ713" s="667"/>
      <c r="AR713" s="667"/>
      <c r="AS713" s="667"/>
      <c r="AT713" s="667"/>
      <c r="AU713" s="667"/>
      <c r="AV713" s="667"/>
      <c r="AW713" s="667"/>
      <c r="AX713" s="668"/>
    </row>
    <row r="714" spans="1:50" ht="33.75" customHeight="1" x14ac:dyDescent="0.15">
      <c r="A714" s="659"/>
      <c r="B714" s="660"/>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2" t="s">
        <v>553</v>
      </c>
      <c r="AE714" s="593"/>
      <c r="AF714" s="594"/>
      <c r="AG714" s="691" t="s">
        <v>590</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553</v>
      </c>
      <c r="AE715" s="670"/>
      <c r="AF715" s="779"/>
      <c r="AG715" s="527" t="s">
        <v>591</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553</v>
      </c>
      <c r="AE716" s="761"/>
      <c r="AF716" s="761"/>
      <c r="AG716" s="666" t="s">
        <v>592</v>
      </c>
      <c r="AH716" s="667"/>
      <c r="AI716" s="667"/>
      <c r="AJ716" s="667"/>
      <c r="AK716" s="667"/>
      <c r="AL716" s="667"/>
      <c r="AM716" s="667"/>
      <c r="AN716" s="667"/>
      <c r="AO716" s="667"/>
      <c r="AP716" s="667"/>
      <c r="AQ716" s="667"/>
      <c r="AR716" s="667"/>
      <c r="AS716" s="667"/>
      <c r="AT716" s="667"/>
      <c r="AU716" s="667"/>
      <c r="AV716" s="667"/>
      <c r="AW716" s="667"/>
      <c r="AX716" s="668"/>
    </row>
    <row r="717" spans="1:50" ht="31.5" customHeight="1" x14ac:dyDescent="0.15">
      <c r="A717" s="657"/>
      <c r="B717" s="658"/>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553</v>
      </c>
      <c r="AE717" s="152"/>
      <c r="AF717" s="152"/>
      <c r="AG717" s="666" t="s">
        <v>639</v>
      </c>
      <c r="AH717" s="667"/>
      <c r="AI717" s="667"/>
      <c r="AJ717" s="667"/>
      <c r="AK717" s="667"/>
      <c r="AL717" s="667"/>
      <c r="AM717" s="667"/>
      <c r="AN717" s="667"/>
      <c r="AO717" s="667"/>
      <c r="AP717" s="667"/>
      <c r="AQ717" s="667"/>
      <c r="AR717" s="667"/>
      <c r="AS717" s="667"/>
      <c r="AT717" s="667"/>
      <c r="AU717" s="667"/>
      <c r="AV717" s="667"/>
      <c r="AW717" s="667"/>
      <c r="AX717" s="668"/>
    </row>
    <row r="718" spans="1:50" ht="45" customHeight="1" x14ac:dyDescent="0.15">
      <c r="A718" s="659"/>
      <c r="B718" s="660"/>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553</v>
      </c>
      <c r="AE718" s="152"/>
      <c r="AF718" s="152"/>
      <c r="AG718" s="160" t="s">
        <v>593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7"/>
      <c r="AD719" s="669" t="s">
        <v>588</v>
      </c>
      <c r="AE719" s="670"/>
      <c r="AF719" s="670"/>
      <c r="AG719" s="157" t="s">
        <v>583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2"/>
      <c r="B720" s="653"/>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429"/>
      <c r="AH720" s="231"/>
      <c r="AI720" s="231"/>
      <c r="AJ720" s="231"/>
      <c r="AK720" s="231"/>
      <c r="AL720" s="231"/>
      <c r="AM720" s="231"/>
      <c r="AN720" s="231"/>
      <c r="AO720" s="231"/>
      <c r="AP720" s="231"/>
      <c r="AQ720" s="231"/>
      <c r="AR720" s="231"/>
      <c r="AS720" s="231"/>
      <c r="AT720" s="231"/>
      <c r="AU720" s="231"/>
      <c r="AV720" s="231"/>
      <c r="AW720" s="231"/>
      <c r="AX720" s="430"/>
    </row>
    <row r="721" spans="1:50" ht="15" customHeight="1" x14ac:dyDescent="0.15">
      <c r="A721" s="652"/>
      <c r="B721" s="653"/>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2"/>
      <c r="B722" s="653"/>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2"/>
      <c r="B723" s="653"/>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2"/>
      <c r="B724" s="653"/>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4"/>
      <c r="B725" s="655"/>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3" t="s">
        <v>48</v>
      </c>
      <c r="B726" s="624"/>
      <c r="C726" s="444" t="s">
        <v>53</v>
      </c>
      <c r="D726" s="582"/>
      <c r="E726" s="582"/>
      <c r="F726" s="583"/>
      <c r="G726" s="799" t="s">
        <v>596</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5"/>
      <c r="B727" s="626"/>
      <c r="C727" s="697" t="s">
        <v>57</v>
      </c>
      <c r="D727" s="698"/>
      <c r="E727" s="698"/>
      <c r="F727" s="699"/>
      <c r="G727" s="797" t="s">
        <v>629</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2" t="s">
        <v>630</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6" t="s">
        <v>495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6" t="s">
        <v>431</v>
      </c>
      <c r="B737" s="117"/>
      <c r="C737" s="117"/>
      <c r="D737" s="118"/>
      <c r="E737" s="111" t="s">
        <v>597</v>
      </c>
      <c r="F737" s="111"/>
      <c r="G737" s="111"/>
      <c r="H737" s="111"/>
      <c r="I737" s="111"/>
      <c r="J737" s="111"/>
      <c r="K737" s="111"/>
      <c r="L737" s="111"/>
      <c r="M737" s="111"/>
      <c r="N737" s="112" t="s">
        <v>358</v>
      </c>
      <c r="O737" s="112"/>
      <c r="P737" s="112"/>
      <c r="Q737" s="112"/>
      <c r="R737" s="111" t="s">
        <v>598</v>
      </c>
      <c r="S737" s="111"/>
      <c r="T737" s="111"/>
      <c r="U737" s="111"/>
      <c r="V737" s="111"/>
      <c r="W737" s="111"/>
      <c r="X737" s="111"/>
      <c r="Y737" s="111"/>
      <c r="Z737" s="111"/>
      <c r="AA737" s="112" t="s">
        <v>359</v>
      </c>
      <c r="AB737" s="112"/>
      <c r="AC737" s="112"/>
      <c r="AD737" s="112"/>
      <c r="AE737" s="111" t="s">
        <v>599</v>
      </c>
      <c r="AF737" s="111"/>
      <c r="AG737" s="111"/>
      <c r="AH737" s="111"/>
      <c r="AI737" s="111"/>
      <c r="AJ737" s="111"/>
      <c r="AK737" s="111"/>
      <c r="AL737" s="111"/>
      <c r="AM737" s="111"/>
      <c r="AN737" s="112" t="s">
        <v>360</v>
      </c>
      <c r="AO737" s="112"/>
      <c r="AP737" s="112"/>
      <c r="AQ737" s="112"/>
      <c r="AR737" s="113" t="s">
        <v>600</v>
      </c>
      <c r="AS737" s="114"/>
      <c r="AT737" s="114"/>
      <c r="AU737" s="114"/>
      <c r="AV737" s="114"/>
      <c r="AW737" s="114"/>
      <c r="AX737" s="115"/>
      <c r="AY737" s="89"/>
      <c r="AZ737" s="89"/>
    </row>
    <row r="738" spans="1:52" ht="24.75" customHeight="1" x14ac:dyDescent="0.15">
      <c r="A738" s="116" t="s">
        <v>361</v>
      </c>
      <c r="B738" s="117"/>
      <c r="C738" s="117"/>
      <c r="D738" s="118"/>
      <c r="E738" s="111" t="s">
        <v>601</v>
      </c>
      <c r="F738" s="111"/>
      <c r="G738" s="111"/>
      <c r="H738" s="111"/>
      <c r="I738" s="111"/>
      <c r="J738" s="111"/>
      <c r="K738" s="111"/>
      <c r="L738" s="111"/>
      <c r="M738" s="111"/>
      <c r="N738" s="112" t="s">
        <v>362</v>
      </c>
      <c r="O738" s="112"/>
      <c r="P738" s="112"/>
      <c r="Q738" s="112"/>
      <c r="R738" s="111" t="s">
        <v>602</v>
      </c>
      <c r="S738" s="111"/>
      <c r="T738" s="111"/>
      <c r="U738" s="111"/>
      <c r="V738" s="111"/>
      <c r="W738" s="111"/>
      <c r="X738" s="111"/>
      <c r="Y738" s="111"/>
      <c r="Z738" s="111"/>
      <c r="AA738" s="112" t="s">
        <v>482</v>
      </c>
      <c r="AB738" s="112"/>
      <c r="AC738" s="112"/>
      <c r="AD738" s="112"/>
      <c r="AE738" s="111" t="s">
        <v>603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t="s">
        <v>484</v>
      </c>
      <c r="J739" s="106"/>
      <c r="K739" s="91" t="str">
        <f>IF(OR(I739="　", I739=""), "", "-")</f>
        <v/>
      </c>
      <c r="L739" s="107">
        <v>371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6" customHeight="1" x14ac:dyDescent="0.15">
      <c r="A779" s="762" t="s">
        <v>532</v>
      </c>
      <c r="B779" s="763"/>
      <c r="C779" s="763"/>
      <c r="D779" s="763"/>
      <c r="E779" s="763"/>
      <c r="F779" s="764"/>
      <c r="G779" s="440" t="s">
        <v>641</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615" t="s">
        <v>642</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38.25" customHeight="1" x14ac:dyDescent="0.15">
      <c r="A781" s="557"/>
      <c r="B781" s="765"/>
      <c r="C781" s="765"/>
      <c r="D781" s="765"/>
      <c r="E781" s="765"/>
      <c r="F781" s="766"/>
      <c r="G781" s="449" t="s">
        <v>604</v>
      </c>
      <c r="H781" s="450"/>
      <c r="I781" s="450"/>
      <c r="J781" s="450"/>
      <c r="K781" s="451"/>
      <c r="L781" s="452" t="s">
        <v>605</v>
      </c>
      <c r="M781" s="453"/>
      <c r="N781" s="453"/>
      <c r="O781" s="453"/>
      <c r="P781" s="453"/>
      <c r="Q781" s="453"/>
      <c r="R781" s="453"/>
      <c r="S781" s="453"/>
      <c r="T781" s="453"/>
      <c r="U781" s="453"/>
      <c r="V781" s="453"/>
      <c r="W781" s="453"/>
      <c r="X781" s="454"/>
      <c r="Y781" s="455">
        <v>17.3</v>
      </c>
      <c r="Z781" s="456"/>
      <c r="AA781" s="456"/>
      <c r="AB781" s="558"/>
      <c r="AC781" s="449" t="s">
        <v>619</v>
      </c>
      <c r="AD781" s="450"/>
      <c r="AE781" s="450"/>
      <c r="AF781" s="450"/>
      <c r="AG781" s="451"/>
      <c r="AH781" s="452" t="s">
        <v>620</v>
      </c>
      <c r="AI781" s="453"/>
      <c r="AJ781" s="453"/>
      <c r="AK781" s="453"/>
      <c r="AL781" s="453"/>
      <c r="AM781" s="453"/>
      <c r="AN781" s="453"/>
      <c r="AO781" s="453"/>
      <c r="AP781" s="453"/>
      <c r="AQ781" s="453"/>
      <c r="AR781" s="453"/>
      <c r="AS781" s="453"/>
      <c r="AT781" s="454"/>
      <c r="AU781" s="455">
        <v>0.5</v>
      </c>
      <c r="AV781" s="456"/>
      <c r="AW781" s="456"/>
      <c r="AX781" s="457"/>
    </row>
    <row r="782" spans="1:50" ht="24.75" customHeight="1" x14ac:dyDescent="0.15">
      <c r="A782" s="557"/>
      <c r="B782" s="765"/>
      <c r="C782" s="765"/>
      <c r="D782" s="765"/>
      <c r="E782" s="765"/>
      <c r="F782" s="766"/>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7"/>
      <c r="B783" s="765"/>
      <c r="C783" s="765"/>
      <c r="D783" s="765"/>
      <c r="E783" s="765"/>
      <c r="F783" s="766"/>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7"/>
      <c r="B784" s="765"/>
      <c r="C784" s="765"/>
      <c r="D784" s="765"/>
      <c r="E784" s="765"/>
      <c r="F784" s="766"/>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7"/>
      <c r="B785" s="765"/>
      <c r="C785" s="765"/>
      <c r="D785" s="765"/>
      <c r="E785" s="765"/>
      <c r="F785" s="766"/>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7"/>
      <c r="B786" s="765"/>
      <c r="C786" s="765"/>
      <c r="D786" s="765"/>
      <c r="E786" s="765"/>
      <c r="F786" s="766"/>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7"/>
      <c r="B787" s="765"/>
      <c r="C787" s="765"/>
      <c r="D787" s="765"/>
      <c r="E787" s="765"/>
      <c r="F787" s="766"/>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7"/>
      <c r="B788" s="765"/>
      <c r="C788" s="765"/>
      <c r="D788" s="765"/>
      <c r="E788" s="765"/>
      <c r="F788" s="766"/>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7"/>
      <c r="B789" s="765"/>
      <c r="C789" s="765"/>
      <c r="D789" s="765"/>
      <c r="E789" s="765"/>
      <c r="F789" s="766"/>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7"/>
      <c r="B790" s="765"/>
      <c r="C790" s="765"/>
      <c r="D790" s="765"/>
      <c r="E790" s="765"/>
      <c r="F790" s="766"/>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7"/>
      <c r="B791" s="765"/>
      <c r="C791" s="765"/>
      <c r="D791" s="765"/>
      <c r="E791" s="765"/>
      <c r="F791" s="766"/>
      <c r="G791" s="407" t="s">
        <v>20</v>
      </c>
      <c r="H791" s="408"/>
      <c r="I791" s="408"/>
      <c r="J791" s="408"/>
      <c r="K791" s="408"/>
      <c r="L791" s="409"/>
      <c r="M791" s="410"/>
      <c r="N791" s="410"/>
      <c r="O791" s="410"/>
      <c r="P791" s="410"/>
      <c r="Q791" s="410"/>
      <c r="R791" s="410"/>
      <c r="S791" s="410"/>
      <c r="T791" s="410"/>
      <c r="U791" s="410"/>
      <c r="V791" s="410"/>
      <c r="W791" s="410"/>
      <c r="X791" s="411"/>
      <c r="Y791" s="412">
        <f>SUM(Y781:AB790)</f>
        <v>17.3</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0.5</v>
      </c>
      <c r="AV791" s="413"/>
      <c r="AW791" s="413"/>
      <c r="AX791" s="415"/>
    </row>
    <row r="792" spans="1:50" ht="24.75" hidden="1" customHeight="1" x14ac:dyDescent="0.15">
      <c r="A792" s="557"/>
      <c r="B792" s="765"/>
      <c r="C792" s="765"/>
      <c r="D792" s="765"/>
      <c r="E792" s="765"/>
      <c r="F792" s="766"/>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5"/>
      <c r="C794" s="765"/>
      <c r="D794" s="765"/>
      <c r="E794" s="765"/>
      <c r="F794" s="766"/>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5"/>
      <c r="C795" s="765"/>
      <c r="D795" s="765"/>
      <c r="E795" s="765"/>
      <c r="F795" s="766"/>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7"/>
      <c r="B796" s="765"/>
      <c r="C796" s="765"/>
      <c r="D796" s="765"/>
      <c r="E796" s="765"/>
      <c r="F796" s="766"/>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7"/>
      <c r="B797" s="765"/>
      <c r="C797" s="765"/>
      <c r="D797" s="765"/>
      <c r="E797" s="765"/>
      <c r="F797" s="766"/>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7"/>
      <c r="B798" s="765"/>
      <c r="C798" s="765"/>
      <c r="D798" s="765"/>
      <c r="E798" s="765"/>
      <c r="F798" s="766"/>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7"/>
      <c r="B799" s="765"/>
      <c r="C799" s="765"/>
      <c r="D799" s="765"/>
      <c r="E799" s="765"/>
      <c r="F799" s="766"/>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7"/>
      <c r="B800" s="765"/>
      <c r="C800" s="765"/>
      <c r="D800" s="765"/>
      <c r="E800" s="765"/>
      <c r="F800" s="766"/>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7"/>
      <c r="B801" s="765"/>
      <c r="C801" s="765"/>
      <c r="D801" s="765"/>
      <c r="E801" s="765"/>
      <c r="F801" s="766"/>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7"/>
      <c r="B802" s="765"/>
      <c r="C802" s="765"/>
      <c r="D802" s="765"/>
      <c r="E802" s="765"/>
      <c r="F802" s="766"/>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7"/>
      <c r="B803" s="765"/>
      <c r="C803" s="765"/>
      <c r="D803" s="765"/>
      <c r="E803" s="765"/>
      <c r="F803" s="766"/>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7"/>
      <c r="B804" s="765"/>
      <c r="C804" s="765"/>
      <c r="D804" s="765"/>
      <c r="E804" s="765"/>
      <c r="F804" s="766"/>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7"/>
      <c r="B805" s="765"/>
      <c r="C805" s="765"/>
      <c r="D805" s="765"/>
      <c r="E805" s="765"/>
      <c r="F805" s="766"/>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5"/>
      <c r="C807" s="765"/>
      <c r="D807" s="765"/>
      <c r="E807" s="765"/>
      <c r="F807" s="766"/>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5"/>
      <c r="C808" s="765"/>
      <c r="D808" s="765"/>
      <c r="E808" s="765"/>
      <c r="F808" s="766"/>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7"/>
      <c r="B809" s="765"/>
      <c r="C809" s="765"/>
      <c r="D809" s="765"/>
      <c r="E809" s="765"/>
      <c r="F809" s="766"/>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7"/>
      <c r="B810" s="765"/>
      <c r="C810" s="765"/>
      <c r="D810" s="765"/>
      <c r="E810" s="765"/>
      <c r="F810" s="766"/>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7"/>
      <c r="B811" s="765"/>
      <c r="C811" s="765"/>
      <c r="D811" s="765"/>
      <c r="E811" s="765"/>
      <c r="F811" s="766"/>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7"/>
      <c r="B812" s="765"/>
      <c r="C812" s="765"/>
      <c r="D812" s="765"/>
      <c r="E812" s="765"/>
      <c r="F812" s="766"/>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7"/>
      <c r="B813" s="765"/>
      <c r="C813" s="765"/>
      <c r="D813" s="765"/>
      <c r="E813" s="765"/>
      <c r="F813" s="766"/>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7"/>
      <c r="B814" s="765"/>
      <c r="C814" s="765"/>
      <c r="D814" s="765"/>
      <c r="E814" s="765"/>
      <c r="F814" s="766"/>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7"/>
      <c r="B815" s="765"/>
      <c r="C815" s="765"/>
      <c r="D815" s="765"/>
      <c r="E815" s="765"/>
      <c r="F815" s="766"/>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7"/>
      <c r="B816" s="765"/>
      <c r="C816" s="765"/>
      <c r="D816" s="765"/>
      <c r="E816" s="765"/>
      <c r="F816" s="766"/>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7"/>
      <c r="B817" s="765"/>
      <c r="C817" s="765"/>
      <c r="D817" s="765"/>
      <c r="E817" s="765"/>
      <c r="F817" s="766"/>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7"/>
      <c r="B818" s="765"/>
      <c r="C818" s="765"/>
      <c r="D818" s="765"/>
      <c r="E818" s="765"/>
      <c r="F818" s="766"/>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5"/>
      <c r="C821" s="765"/>
      <c r="D821" s="765"/>
      <c r="E821" s="765"/>
      <c r="F821" s="766"/>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7"/>
      <c r="B822" s="765"/>
      <c r="C822" s="765"/>
      <c r="D822" s="765"/>
      <c r="E822" s="765"/>
      <c r="F822" s="766"/>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7"/>
      <c r="B823" s="765"/>
      <c r="C823" s="765"/>
      <c r="D823" s="765"/>
      <c r="E823" s="765"/>
      <c r="F823" s="766"/>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7"/>
      <c r="B824" s="765"/>
      <c r="C824" s="765"/>
      <c r="D824" s="765"/>
      <c r="E824" s="765"/>
      <c r="F824" s="766"/>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7"/>
      <c r="B825" s="765"/>
      <c r="C825" s="765"/>
      <c r="D825" s="765"/>
      <c r="E825" s="765"/>
      <c r="F825" s="766"/>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7"/>
      <c r="B826" s="765"/>
      <c r="C826" s="765"/>
      <c r="D826" s="765"/>
      <c r="E826" s="765"/>
      <c r="F826" s="766"/>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7"/>
      <c r="B827" s="765"/>
      <c r="C827" s="765"/>
      <c r="D827" s="765"/>
      <c r="E827" s="765"/>
      <c r="F827" s="766"/>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7"/>
      <c r="B828" s="765"/>
      <c r="C828" s="765"/>
      <c r="D828" s="765"/>
      <c r="E828" s="765"/>
      <c r="F828" s="766"/>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7"/>
      <c r="B829" s="765"/>
      <c r="C829" s="765"/>
      <c r="D829" s="765"/>
      <c r="E829" s="765"/>
      <c r="F829" s="766"/>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7"/>
      <c r="B830" s="765"/>
      <c r="C830" s="765"/>
      <c r="D830" s="765"/>
      <c r="E830" s="765"/>
      <c r="F830" s="766"/>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0" t="s">
        <v>486</v>
      </c>
      <c r="AM831" s="961"/>
      <c r="AN831" s="961"/>
      <c r="AO831" s="82" t="s">
        <v>484</v>
      </c>
      <c r="AP831" s="21"/>
      <c r="AQ831" s="21"/>
      <c r="AR831" s="21"/>
      <c r="AS831" s="21"/>
      <c r="AT831" s="21"/>
      <c r="AU831" s="21"/>
      <c r="AV831" s="21"/>
      <c r="AW831" s="21"/>
      <c r="AX831" s="22"/>
    </row>
    <row r="832" spans="1:50" ht="12.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640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99" customHeight="1" x14ac:dyDescent="0.15">
      <c r="A837" s="402">
        <v>1</v>
      </c>
      <c r="B837" s="402">
        <v>1</v>
      </c>
      <c r="C837" s="425" t="s">
        <v>606</v>
      </c>
      <c r="D837" s="416"/>
      <c r="E837" s="416"/>
      <c r="F837" s="416"/>
      <c r="G837" s="416"/>
      <c r="H837" s="416"/>
      <c r="I837" s="416"/>
      <c r="J837" s="417">
        <v>6011501006529</v>
      </c>
      <c r="K837" s="418"/>
      <c r="L837" s="418"/>
      <c r="M837" s="418"/>
      <c r="N837" s="418"/>
      <c r="O837" s="418"/>
      <c r="P837" s="426" t="s">
        <v>607</v>
      </c>
      <c r="Q837" s="315"/>
      <c r="R837" s="315"/>
      <c r="S837" s="315"/>
      <c r="T837" s="315"/>
      <c r="U837" s="315"/>
      <c r="V837" s="315"/>
      <c r="W837" s="315"/>
      <c r="X837" s="315"/>
      <c r="Y837" s="316">
        <v>17.3</v>
      </c>
      <c r="Z837" s="317"/>
      <c r="AA837" s="317"/>
      <c r="AB837" s="318"/>
      <c r="AC837" s="326" t="s">
        <v>519</v>
      </c>
      <c r="AD837" s="424"/>
      <c r="AE837" s="424"/>
      <c r="AF837" s="424"/>
      <c r="AG837" s="424"/>
      <c r="AH837" s="419">
        <v>6</v>
      </c>
      <c r="AI837" s="420"/>
      <c r="AJ837" s="420"/>
      <c r="AK837" s="420"/>
      <c r="AL837" s="323">
        <v>91</v>
      </c>
      <c r="AM837" s="324"/>
      <c r="AN837" s="324"/>
      <c r="AO837" s="325"/>
      <c r="AP837" s="319" t="s">
        <v>608</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v>91</v>
      </c>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44.25" customHeight="1" x14ac:dyDescent="0.15">
      <c r="A870" s="402">
        <v>1</v>
      </c>
      <c r="B870" s="402">
        <v>1</v>
      </c>
      <c r="C870" s="425" t="s">
        <v>610</v>
      </c>
      <c r="D870" s="416"/>
      <c r="E870" s="416"/>
      <c r="F870" s="416"/>
      <c r="G870" s="416"/>
      <c r="H870" s="416"/>
      <c r="I870" s="416"/>
      <c r="J870" s="417">
        <v>6011205000217</v>
      </c>
      <c r="K870" s="418"/>
      <c r="L870" s="418"/>
      <c r="M870" s="418"/>
      <c r="N870" s="418"/>
      <c r="O870" s="418"/>
      <c r="P870" s="426" t="s">
        <v>611</v>
      </c>
      <c r="Q870" s="315"/>
      <c r="R870" s="315"/>
      <c r="S870" s="315"/>
      <c r="T870" s="315"/>
      <c r="U870" s="315"/>
      <c r="V870" s="315"/>
      <c r="W870" s="315"/>
      <c r="X870" s="315"/>
      <c r="Y870" s="316">
        <v>0.5</v>
      </c>
      <c r="Z870" s="317"/>
      <c r="AA870" s="317"/>
      <c r="AB870" s="318"/>
      <c r="AC870" s="326" t="s">
        <v>524</v>
      </c>
      <c r="AD870" s="424"/>
      <c r="AE870" s="424"/>
      <c r="AF870" s="424"/>
      <c r="AG870" s="424"/>
      <c r="AH870" s="419" t="s">
        <v>612</v>
      </c>
      <c r="AI870" s="420"/>
      <c r="AJ870" s="420"/>
      <c r="AK870" s="420"/>
      <c r="AL870" s="323">
        <v>100</v>
      </c>
      <c r="AM870" s="324"/>
      <c r="AN870" s="324"/>
      <c r="AO870" s="325"/>
      <c r="AP870" s="319"/>
      <c r="AQ870" s="319"/>
      <c r="AR870" s="319"/>
      <c r="AS870" s="319"/>
      <c r="AT870" s="319"/>
      <c r="AU870" s="319"/>
      <c r="AV870" s="319"/>
      <c r="AW870" s="319"/>
      <c r="AX870" s="319"/>
    </row>
    <row r="871" spans="1:50" ht="39.75" customHeight="1" x14ac:dyDescent="0.15">
      <c r="A871" s="402">
        <v>2</v>
      </c>
      <c r="B871" s="402">
        <v>1</v>
      </c>
      <c r="C871" s="425" t="s">
        <v>615</v>
      </c>
      <c r="D871" s="416"/>
      <c r="E871" s="416"/>
      <c r="F871" s="416"/>
      <c r="G871" s="416"/>
      <c r="H871" s="416"/>
      <c r="I871" s="416"/>
      <c r="J871" s="417">
        <v>4010001017138</v>
      </c>
      <c r="K871" s="418"/>
      <c r="L871" s="418"/>
      <c r="M871" s="418"/>
      <c r="N871" s="418"/>
      <c r="O871" s="418"/>
      <c r="P871" s="426" t="s">
        <v>618</v>
      </c>
      <c r="Q871" s="315"/>
      <c r="R871" s="315"/>
      <c r="S871" s="315"/>
      <c r="T871" s="315"/>
      <c r="U871" s="315"/>
      <c r="V871" s="315"/>
      <c r="W871" s="315"/>
      <c r="X871" s="315"/>
      <c r="Y871" s="316">
        <v>0.3</v>
      </c>
      <c r="Z871" s="317"/>
      <c r="AA871" s="317"/>
      <c r="AB871" s="318"/>
      <c r="AC871" s="326" t="s">
        <v>524</v>
      </c>
      <c r="AD871" s="326"/>
      <c r="AE871" s="326"/>
      <c r="AF871" s="326"/>
      <c r="AG871" s="326"/>
      <c r="AH871" s="419" t="s">
        <v>613</v>
      </c>
      <c r="AI871" s="420"/>
      <c r="AJ871" s="420"/>
      <c r="AK871" s="420"/>
      <c r="AL871" s="323">
        <v>100</v>
      </c>
      <c r="AM871" s="324"/>
      <c r="AN871" s="324"/>
      <c r="AO871" s="325"/>
      <c r="AP871" s="319"/>
      <c r="AQ871" s="319"/>
      <c r="AR871" s="319"/>
      <c r="AS871" s="319"/>
      <c r="AT871" s="319"/>
      <c r="AU871" s="319"/>
      <c r="AV871" s="319"/>
      <c r="AW871" s="319"/>
      <c r="AX871" s="319"/>
    </row>
    <row r="872" spans="1:50" ht="44.25" customHeight="1" x14ac:dyDescent="0.15">
      <c r="A872" s="402">
        <v>3</v>
      </c>
      <c r="B872" s="402">
        <v>1</v>
      </c>
      <c r="C872" s="425" t="s">
        <v>643</v>
      </c>
      <c r="D872" s="416"/>
      <c r="E872" s="416"/>
      <c r="F872" s="416"/>
      <c r="G872" s="416"/>
      <c r="H872" s="416"/>
      <c r="I872" s="416"/>
      <c r="J872" s="417">
        <v>6011205000217</v>
      </c>
      <c r="K872" s="418"/>
      <c r="L872" s="418"/>
      <c r="M872" s="418"/>
      <c r="N872" s="418"/>
      <c r="O872" s="418"/>
      <c r="P872" s="426" t="s">
        <v>617</v>
      </c>
      <c r="Q872" s="315"/>
      <c r="R872" s="315"/>
      <c r="S872" s="315"/>
      <c r="T872" s="315"/>
      <c r="U872" s="315"/>
      <c r="V872" s="315"/>
      <c r="W872" s="315"/>
      <c r="X872" s="315"/>
      <c r="Y872" s="316">
        <v>0.1</v>
      </c>
      <c r="Z872" s="317"/>
      <c r="AA872" s="317"/>
      <c r="AB872" s="318"/>
      <c r="AC872" s="326" t="s">
        <v>524</v>
      </c>
      <c r="AD872" s="326"/>
      <c r="AE872" s="326"/>
      <c r="AF872" s="326"/>
      <c r="AG872" s="326"/>
      <c r="AH872" s="321" t="s">
        <v>613</v>
      </c>
      <c r="AI872" s="322"/>
      <c r="AJ872" s="322"/>
      <c r="AK872" s="322"/>
      <c r="AL872" s="323">
        <v>100</v>
      </c>
      <c r="AM872" s="324"/>
      <c r="AN872" s="324"/>
      <c r="AO872" s="325"/>
      <c r="AP872" s="319"/>
      <c r="AQ872" s="319"/>
      <c r="AR872" s="319"/>
      <c r="AS872" s="319"/>
      <c r="AT872" s="319"/>
      <c r="AU872" s="319"/>
      <c r="AV872" s="319"/>
      <c r="AW872" s="319"/>
      <c r="AX872" s="319"/>
    </row>
    <row r="873" spans="1:50" ht="42" customHeight="1" x14ac:dyDescent="0.15">
      <c r="A873" s="402">
        <v>4</v>
      </c>
      <c r="B873" s="402">
        <v>1</v>
      </c>
      <c r="C873" s="425" t="s">
        <v>614</v>
      </c>
      <c r="D873" s="416"/>
      <c r="E873" s="416"/>
      <c r="F873" s="416"/>
      <c r="G873" s="416"/>
      <c r="H873" s="416"/>
      <c r="I873" s="416"/>
      <c r="J873" s="417">
        <v>4011401002621</v>
      </c>
      <c r="K873" s="418"/>
      <c r="L873" s="418"/>
      <c r="M873" s="418"/>
      <c r="N873" s="418"/>
      <c r="O873" s="418"/>
      <c r="P873" s="426" t="s">
        <v>616</v>
      </c>
      <c r="Q873" s="315"/>
      <c r="R873" s="315"/>
      <c r="S873" s="315"/>
      <c r="T873" s="315"/>
      <c r="U873" s="315"/>
      <c r="V873" s="315"/>
      <c r="W873" s="315"/>
      <c r="X873" s="315"/>
      <c r="Y873" s="316">
        <v>0</v>
      </c>
      <c r="Z873" s="317"/>
      <c r="AA873" s="317"/>
      <c r="AB873" s="318"/>
      <c r="AC873" s="326" t="s">
        <v>524</v>
      </c>
      <c r="AD873" s="326"/>
      <c r="AE873" s="326"/>
      <c r="AF873" s="326"/>
      <c r="AG873" s="326"/>
      <c r="AH873" s="321" t="s">
        <v>612</v>
      </c>
      <c r="AI873" s="322"/>
      <c r="AJ873" s="322"/>
      <c r="AK873" s="322"/>
      <c r="AL873" s="323">
        <v>100</v>
      </c>
      <c r="AM873" s="324"/>
      <c r="AN873" s="324"/>
      <c r="AO873" s="325"/>
      <c r="AP873" s="319"/>
      <c r="AQ873" s="319"/>
      <c r="AR873" s="319"/>
      <c r="AS873" s="319"/>
      <c r="AT873" s="319"/>
      <c r="AU873" s="319"/>
      <c r="AV873" s="319"/>
      <c r="AW873" s="319"/>
      <c r="AX873" s="319"/>
    </row>
    <row r="874" spans="1:50" hidden="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idden="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idden="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idden="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idden="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idden="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idden="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idden="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idden="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idden="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idden="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idden="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idden="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idden="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idden="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idden="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idden="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idden="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idden="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idden="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idden="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idden="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idden="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idden="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idden="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idden="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idden="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idden="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idden="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idden="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idden="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idden="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idden="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idden="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idden="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idden="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idden="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idden="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idden="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idden="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idden="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idden="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idden="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idden="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idden="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idden="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idden="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idden="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idden="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idden="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idden="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idden="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idden="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idden="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idden="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idden="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idden="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idden="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idden="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idden="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idden="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idden="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idden="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idden="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idden="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idden="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idden="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idden="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idden="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idden="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idden="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idden="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idden="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idden="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idden="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idden="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idden="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idden="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idden="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idden="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idden="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idden="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idden="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idden="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idden="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idden="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idden="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idden="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idden="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idden="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idden="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idden="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idden="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idden="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idden="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idden="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idden="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idden="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idden="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idden="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idden="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idden="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idden="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idden="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idden="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idden="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idden="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idden="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idden="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idden="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idden="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idden="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idden="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idden="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idden="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idden="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idden="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idden="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idden="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idden="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idden="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idden="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idden="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idden="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idden="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idden="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idden="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idden="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idden="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idden="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idden="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idden="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idden="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idden="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idden="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idden="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idden="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idden="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idden="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idden="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idden="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idden="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idden="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idden="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idden="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idden="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idden="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idden="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idden="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idden="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idden="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idden="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idden="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idden="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idden="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idden="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idden="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idden="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idden="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idden="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idden="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idden="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idden="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idden="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idden="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idden="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idden="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idden="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idden="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idden="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idden="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idden="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idden="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idden="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idden="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idden="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idden="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idden="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idden="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idden="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idden="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idden="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idden="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idden="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idden="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idden="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idden="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idden="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idden="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idden="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idden="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idden="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idden="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idden="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idden="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idden="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idden="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idden="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idden="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idden="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idden="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idden="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idden="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idden="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idden="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idden="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idden="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idden="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idden="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idden="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idden="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idden="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idden="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idden="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idden="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idden="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idden="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idden="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idden="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idden="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idden="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75"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idden="1" x14ac:dyDescent="0.15">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486</v>
      </c>
      <c r="AM1098" s="963"/>
      <c r="AN1098" s="963"/>
      <c r="AO1098" s="80"/>
      <c r="AP1098" s="69"/>
      <c r="AQ1098" s="69"/>
      <c r="AR1098" s="69"/>
      <c r="AS1098" s="69"/>
      <c r="AT1098" s="69"/>
      <c r="AU1098" s="69"/>
      <c r="AV1098" s="69"/>
      <c r="AW1098" s="69"/>
      <c r="AX1098" s="70"/>
    </row>
    <row r="1099" spans="1:50" ht="18"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1.75" customHeight="1" x14ac:dyDescent="0.15">
      <c r="A1101" s="402"/>
      <c r="B1101" s="402"/>
      <c r="C1101" s="275" t="s">
        <v>397</v>
      </c>
      <c r="D1101" s="896"/>
      <c r="E1101" s="275" t="s">
        <v>396</v>
      </c>
      <c r="F1101" s="896"/>
      <c r="G1101" s="896"/>
      <c r="H1101" s="896"/>
      <c r="I1101" s="896"/>
      <c r="J1101" s="275" t="s">
        <v>432</v>
      </c>
      <c r="K1101" s="275"/>
      <c r="L1101" s="275"/>
      <c r="M1101" s="275"/>
      <c r="N1101" s="275"/>
      <c r="O1101" s="275"/>
      <c r="P1101" s="342" t="s">
        <v>27</v>
      </c>
      <c r="Q1101" s="342"/>
      <c r="R1101" s="342"/>
      <c r="S1101" s="342"/>
      <c r="T1101" s="342"/>
      <c r="U1101" s="342"/>
      <c r="V1101" s="342"/>
      <c r="W1101" s="342"/>
      <c r="X1101" s="342"/>
      <c r="Y1101" s="275" t="s">
        <v>434</v>
      </c>
      <c r="Z1101" s="896"/>
      <c r="AA1101" s="896"/>
      <c r="AB1101" s="896"/>
      <c r="AC1101" s="275" t="s">
        <v>377</v>
      </c>
      <c r="AD1101" s="275"/>
      <c r="AE1101" s="275"/>
      <c r="AF1101" s="275"/>
      <c r="AG1101" s="275"/>
      <c r="AH1101" s="342" t="s">
        <v>391</v>
      </c>
      <c r="AI1101" s="343"/>
      <c r="AJ1101" s="343"/>
      <c r="AK1101" s="343"/>
      <c r="AL1101" s="343" t="s">
        <v>21</v>
      </c>
      <c r="AM1101" s="343"/>
      <c r="AN1101" s="343"/>
      <c r="AO1101" s="899"/>
      <c r="AP1101" s="428" t="s">
        <v>468</v>
      </c>
      <c r="AQ1101" s="428"/>
      <c r="AR1101" s="428"/>
      <c r="AS1101" s="428"/>
      <c r="AT1101" s="428"/>
      <c r="AU1101" s="428"/>
      <c r="AV1101" s="428"/>
      <c r="AW1101" s="428"/>
      <c r="AX1101" s="428"/>
    </row>
    <row r="1102" spans="1:50" ht="103.5" customHeight="1" x14ac:dyDescent="0.15">
      <c r="A1102" s="402">
        <v>1</v>
      </c>
      <c r="B1102" s="402">
        <v>1</v>
      </c>
      <c r="C1102" s="898" t="s">
        <v>631</v>
      </c>
      <c r="D1102" s="898"/>
      <c r="E1102" s="259" t="s">
        <v>606</v>
      </c>
      <c r="F1102" s="897"/>
      <c r="G1102" s="897"/>
      <c r="H1102" s="897"/>
      <c r="I1102" s="897"/>
      <c r="J1102" s="417">
        <v>6011501006529</v>
      </c>
      <c r="K1102" s="418"/>
      <c r="L1102" s="418"/>
      <c r="M1102" s="418"/>
      <c r="N1102" s="418"/>
      <c r="O1102" s="418"/>
      <c r="P1102" s="426" t="s">
        <v>607</v>
      </c>
      <c r="Q1102" s="315"/>
      <c r="R1102" s="315"/>
      <c r="S1102" s="315"/>
      <c r="T1102" s="315"/>
      <c r="U1102" s="315"/>
      <c r="V1102" s="315"/>
      <c r="W1102" s="315"/>
      <c r="X1102" s="315"/>
      <c r="Y1102" s="316">
        <v>51.8</v>
      </c>
      <c r="Z1102" s="317"/>
      <c r="AA1102" s="317"/>
      <c r="AB1102" s="318"/>
      <c r="AC1102" s="320" t="s">
        <v>519</v>
      </c>
      <c r="AD1102" s="320"/>
      <c r="AE1102" s="320"/>
      <c r="AF1102" s="320"/>
      <c r="AG1102" s="320"/>
      <c r="AH1102" s="321">
        <v>6</v>
      </c>
      <c r="AI1102" s="322"/>
      <c r="AJ1102" s="322"/>
      <c r="AK1102" s="322"/>
      <c r="AL1102" s="323">
        <v>91</v>
      </c>
      <c r="AM1102" s="324"/>
      <c r="AN1102" s="324"/>
      <c r="AO1102" s="325"/>
      <c r="AP1102" s="319" t="s">
        <v>608</v>
      </c>
      <c r="AQ1102" s="319"/>
      <c r="AR1102" s="319"/>
      <c r="AS1102" s="319"/>
      <c r="AT1102" s="319"/>
      <c r="AU1102" s="319"/>
      <c r="AV1102" s="319"/>
      <c r="AW1102" s="319"/>
      <c r="AX1102" s="319"/>
    </row>
    <row r="1103" spans="1:50" ht="30" hidden="1" customHeight="1" x14ac:dyDescent="0.15">
      <c r="A1103" s="402">
        <v>2</v>
      </c>
      <c r="B1103" s="402">
        <v>1</v>
      </c>
      <c r="C1103" s="898"/>
      <c r="D1103" s="898"/>
      <c r="E1103" s="897"/>
      <c r="F1103" s="897"/>
      <c r="G1103" s="897"/>
      <c r="H1103" s="897"/>
      <c r="I1103" s="897"/>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8"/>
      <c r="D1104" s="898"/>
      <c r="E1104" s="897"/>
      <c r="F1104" s="897"/>
      <c r="G1104" s="897"/>
      <c r="H1104" s="897"/>
      <c r="I1104" s="897"/>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8"/>
      <c r="D1105" s="898"/>
      <c r="E1105" s="897"/>
      <c r="F1105" s="897"/>
      <c r="G1105" s="897"/>
      <c r="H1105" s="897"/>
      <c r="I1105" s="897"/>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8"/>
      <c r="D1106" s="898"/>
      <c r="E1106" s="897"/>
      <c r="F1106" s="897"/>
      <c r="G1106" s="897"/>
      <c r="H1106" s="897"/>
      <c r="I1106" s="897"/>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8"/>
      <c r="D1107" s="898"/>
      <c r="E1107" s="897"/>
      <c r="F1107" s="897"/>
      <c r="G1107" s="897"/>
      <c r="H1107" s="897"/>
      <c r="I1107" s="897"/>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8"/>
      <c r="D1108" s="898"/>
      <c r="E1108" s="897"/>
      <c r="F1108" s="897"/>
      <c r="G1108" s="897"/>
      <c r="H1108" s="897"/>
      <c r="I1108" s="897"/>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8"/>
      <c r="D1109" s="898"/>
      <c r="E1109" s="897"/>
      <c r="F1109" s="897"/>
      <c r="G1109" s="897"/>
      <c r="H1109" s="897"/>
      <c r="I1109" s="897"/>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8"/>
      <c r="D1110" s="898"/>
      <c r="E1110" s="897"/>
      <c r="F1110" s="897"/>
      <c r="G1110" s="897"/>
      <c r="H1110" s="897"/>
      <c r="I1110" s="897"/>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8"/>
      <c r="D1111" s="898"/>
      <c r="E1111" s="897"/>
      <c r="F1111" s="897"/>
      <c r="G1111" s="897"/>
      <c r="H1111" s="897"/>
      <c r="I1111" s="897"/>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8"/>
      <c r="D1112" s="898"/>
      <c r="E1112" s="897"/>
      <c r="F1112" s="897"/>
      <c r="G1112" s="897"/>
      <c r="H1112" s="897"/>
      <c r="I1112" s="897"/>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8"/>
      <c r="D1113" s="898"/>
      <c r="E1113" s="897"/>
      <c r="F1113" s="897"/>
      <c r="G1113" s="897"/>
      <c r="H1113" s="897"/>
      <c r="I1113" s="897"/>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8"/>
      <c r="D1114" s="898"/>
      <c r="E1114" s="897"/>
      <c r="F1114" s="897"/>
      <c r="G1114" s="897"/>
      <c r="H1114" s="897"/>
      <c r="I1114" s="897"/>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8"/>
      <c r="D1115" s="898"/>
      <c r="E1115" s="897"/>
      <c r="F1115" s="897"/>
      <c r="G1115" s="897"/>
      <c r="H1115" s="897"/>
      <c r="I1115" s="897"/>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8"/>
      <c r="D1116" s="898"/>
      <c r="E1116" s="897"/>
      <c r="F1116" s="897"/>
      <c r="G1116" s="897"/>
      <c r="H1116" s="897"/>
      <c r="I1116" s="897"/>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8"/>
      <c r="D1117" s="898"/>
      <c r="E1117" s="897"/>
      <c r="F1117" s="897"/>
      <c r="G1117" s="897"/>
      <c r="H1117" s="897"/>
      <c r="I1117" s="897"/>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8"/>
      <c r="D1118" s="898"/>
      <c r="E1118" s="897"/>
      <c r="F1118" s="897"/>
      <c r="G1118" s="897"/>
      <c r="H1118" s="897"/>
      <c r="I1118" s="897"/>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8"/>
      <c r="D1119" s="898"/>
      <c r="E1119" s="259"/>
      <c r="F1119" s="897"/>
      <c r="G1119" s="897"/>
      <c r="H1119" s="897"/>
      <c r="I1119" s="897"/>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8"/>
      <c r="D1120" s="898"/>
      <c r="E1120" s="897"/>
      <c r="F1120" s="897"/>
      <c r="G1120" s="897"/>
      <c r="H1120" s="897"/>
      <c r="I1120" s="897"/>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8"/>
      <c r="D1121" s="898"/>
      <c r="E1121" s="897"/>
      <c r="F1121" s="897"/>
      <c r="G1121" s="897"/>
      <c r="H1121" s="897"/>
      <c r="I1121" s="897"/>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8"/>
      <c r="D1122" s="898"/>
      <c r="E1122" s="897"/>
      <c r="F1122" s="897"/>
      <c r="G1122" s="897"/>
      <c r="H1122" s="897"/>
      <c r="I1122" s="897"/>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8"/>
      <c r="D1123" s="898"/>
      <c r="E1123" s="897"/>
      <c r="F1123" s="897"/>
      <c r="G1123" s="897"/>
      <c r="H1123" s="897"/>
      <c r="I1123" s="897"/>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8"/>
      <c r="D1124" s="898"/>
      <c r="E1124" s="897"/>
      <c r="F1124" s="897"/>
      <c r="G1124" s="897"/>
      <c r="H1124" s="897"/>
      <c r="I1124" s="897"/>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8"/>
      <c r="D1125" s="898"/>
      <c r="E1125" s="897"/>
      <c r="F1125" s="897"/>
      <c r="G1125" s="897"/>
      <c r="H1125" s="897"/>
      <c r="I1125" s="897"/>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8"/>
      <c r="D1126" s="898"/>
      <c r="E1126" s="897"/>
      <c r="F1126" s="897"/>
      <c r="G1126" s="897"/>
      <c r="H1126" s="897"/>
      <c r="I1126" s="897"/>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8"/>
      <c r="D1127" s="898"/>
      <c r="E1127" s="897"/>
      <c r="F1127" s="897"/>
      <c r="G1127" s="897"/>
      <c r="H1127" s="897"/>
      <c r="I1127" s="897"/>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8"/>
      <c r="D1128" s="898"/>
      <c r="E1128" s="897"/>
      <c r="F1128" s="897"/>
      <c r="G1128" s="897"/>
      <c r="H1128" s="897"/>
      <c r="I1128" s="897"/>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8"/>
      <c r="D1129" s="898"/>
      <c r="E1129" s="897"/>
      <c r="F1129" s="897"/>
      <c r="G1129" s="897"/>
      <c r="H1129" s="897"/>
      <c r="I1129" s="897"/>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8"/>
      <c r="D1130" s="898"/>
      <c r="E1130" s="897"/>
      <c r="F1130" s="897"/>
      <c r="G1130" s="897"/>
      <c r="H1130" s="897"/>
      <c r="I1130" s="897"/>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8"/>
      <c r="D1131" s="898"/>
      <c r="E1131" s="897"/>
      <c r="F1131" s="897"/>
      <c r="G1131" s="897"/>
      <c r="H1131" s="897"/>
      <c r="I1131" s="897"/>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129" max="50" man="1"/>
    <brk id="714" max="50" man="1"/>
    <brk id="739" max="50"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1" sqref="P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506</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531</v>
      </c>
      <c r="AF5" s="30"/>
      <c r="AG5" s="56" t="s">
        <v>521</v>
      </c>
      <c r="AI5" s="56" t="s">
        <v>507</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t="s">
        <v>553</v>
      </c>
      <c r="H13" s="13" t="str">
        <f t="shared" si="1"/>
        <v>労働保険特別会計労災勘定</v>
      </c>
      <c r="I13" s="13" t="str">
        <f t="shared" si="5"/>
        <v>労働保険特別会計労災勘定</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6" t="s">
        <v>265</v>
      </c>
      <c r="H2" s="781"/>
      <c r="I2" s="781"/>
      <c r="J2" s="781"/>
      <c r="K2" s="781"/>
      <c r="L2" s="781"/>
      <c r="M2" s="781"/>
      <c r="N2" s="781"/>
      <c r="O2" s="782"/>
      <c r="P2" s="780" t="s">
        <v>59</v>
      </c>
      <c r="Q2" s="781"/>
      <c r="R2" s="781"/>
      <c r="S2" s="781"/>
      <c r="T2" s="781"/>
      <c r="U2" s="781"/>
      <c r="V2" s="781"/>
      <c r="W2" s="781"/>
      <c r="X2" s="782"/>
      <c r="Y2" s="1009"/>
      <c r="Z2" s="410"/>
      <c r="AA2" s="411"/>
      <c r="AB2" s="1013" t="s">
        <v>11</v>
      </c>
      <c r="AC2" s="1014"/>
      <c r="AD2" s="1015"/>
      <c r="AE2" s="1001" t="s">
        <v>357</v>
      </c>
      <c r="AF2" s="1001"/>
      <c r="AG2" s="1001"/>
      <c r="AH2" s="1001"/>
      <c r="AI2" s="1001" t="s">
        <v>363</v>
      </c>
      <c r="AJ2" s="1001"/>
      <c r="AK2" s="1001"/>
      <c r="AL2" s="1001"/>
      <c r="AM2" s="1001" t="s">
        <v>472</v>
      </c>
      <c r="AN2" s="1001"/>
      <c r="AO2" s="1001"/>
      <c r="AP2" s="459"/>
      <c r="AQ2" s="173" t="s">
        <v>355</v>
      </c>
      <c r="AR2" s="166"/>
      <c r="AS2" s="166"/>
      <c r="AT2" s="167"/>
      <c r="AU2" s="371" t="s">
        <v>253</v>
      </c>
      <c r="AV2" s="371"/>
      <c r="AW2" s="371"/>
      <c r="AX2" s="372"/>
    </row>
    <row r="3" spans="1:50" ht="18.75" customHeight="1" x14ac:dyDescent="0.15">
      <c r="A3" s="513"/>
      <c r="B3" s="514"/>
      <c r="C3" s="514"/>
      <c r="D3" s="514"/>
      <c r="E3" s="514"/>
      <c r="F3" s="515"/>
      <c r="G3" s="568"/>
      <c r="H3" s="377"/>
      <c r="I3" s="377"/>
      <c r="J3" s="377"/>
      <c r="K3" s="377"/>
      <c r="L3" s="377"/>
      <c r="M3" s="377"/>
      <c r="N3" s="377"/>
      <c r="O3" s="569"/>
      <c r="P3" s="581"/>
      <c r="Q3" s="377"/>
      <c r="R3" s="377"/>
      <c r="S3" s="377"/>
      <c r="T3" s="377"/>
      <c r="U3" s="377"/>
      <c r="V3" s="377"/>
      <c r="W3" s="377"/>
      <c r="X3" s="569"/>
      <c r="Y3" s="1010"/>
      <c r="Z3" s="1011"/>
      <c r="AA3" s="1012"/>
      <c r="AB3" s="1016"/>
      <c r="AC3" s="1017"/>
      <c r="AD3" s="1018"/>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6"/>
      <c r="B4" s="514"/>
      <c r="C4" s="514"/>
      <c r="D4" s="514"/>
      <c r="E4" s="514"/>
      <c r="F4" s="515"/>
      <c r="G4" s="541"/>
      <c r="H4" s="1019"/>
      <c r="I4" s="1019"/>
      <c r="J4" s="1019"/>
      <c r="K4" s="1019"/>
      <c r="L4" s="1019"/>
      <c r="M4" s="1019"/>
      <c r="N4" s="1019"/>
      <c r="O4" s="1020"/>
      <c r="P4" s="158"/>
      <c r="Q4" s="1027"/>
      <c r="R4" s="1027"/>
      <c r="S4" s="1027"/>
      <c r="T4" s="1027"/>
      <c r="U4" s="1027"/>
      <c r="V4" s="1027"/>
      <c r="W4" s="1027"/>
      <c r="X4" s="1028"/>
      <c r="Y4" s="1005" t="s">
        <v>12</v>
      </c>
      <c r="Z4" s="1006"/>
      <c r="AA4" s="1007"/>
      <c r="AB4" s="552"/>
      <c r="AC4" s="1008"/>
      <c r="AD4" s="1008"/>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1021"/>
      <c r="H5" s="1022"/>
      <c r="I5" s="1022"/>
      <c r="J5" s="1022"/>
      <c r="K5" s="1022"/>
      <c r="L5" s="1022"/>
      <c r="M5" s="1022"/>
      <c r="N5" s="1022"/>
      <c r="O5" s="1023"/>
      <c r="P5" s="1029"/>
      <c r="Q5" s="1029"/>
      <c r="R5" s="1029"/>
      <c r="S5" s="1029"/>
      <c r="T5" s="1029"/>
      <c r="U5" s="1029"/>
      <c r="V5" s="1029"/>
      <c r="W5" s="1029"/>
      <c r="X5" s="1030"/>
      <c r="Y5" s="301" t="s">
        <v>54</v>
      </c>
      <c r="Z5" s="1002"/>
      <c r="AA5" s="1003"/>
      <c r="AB5" s="523"/>
      <c r="AC5" s="1004"/>
      <c r="AD5" s="1004"/>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301</v>
      </c>
      <c r="AC6" s="1034"/>
      <c r="AD6" s="1034"/>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2" t="s">
        <v>526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3" t="s">
        <v>491</v>
      </c>
      <c r="B9" s="514"/>
      <c r="C9" s="514"/>
      <c r="D9" s="514"/>
      <c r="E9" s="514"/>
      <c r="F9" s="515"/>
      <c r="G9" s="796" t="s">
        <v>265</v>
      </c>
      <c r="H9" s="781"/>
      <c r="I9" s="781"/>
      <c r="J9" s="781"/>
      <c r="K9" s="781"/>
      <c r="L9" s="781"/>
      <c r="M9" s="781"/>
      <c r="N9" s="781"/>
      <c r="O9" s="782"/>
      <c r="P9" s="780" t="s">
        <v>59</v>
      </c>
      <c r="Q9" s="781"/>
      <c r="R9" s="781"/>
      <c r="S9" s="781"/>
      <c r="T9" s="781"/>
      <c r="U9" s="781"/>
      <c r="V9" s="781"/>
      <c r="W9" s="781"/>
      <c r="X9" s="782"/>
      <c r="Y9" s="1009"/>
      <c r="Z9" s="410"/>
      <c r="AA9" s="411"/>
      <c r="AB9" s="1013" t="s">
        <v>11</v>
      </c>
      <c r="AC9" s="1014"/>
      <c r="AD9" s="1015"/>
      <c r="AE9" s="1001" t="s">
        <v>357</v>
      </c>
      <c r="AF9" s="1001"/>
      <c r="AG9" s="1001"/>
      <c r="AH9" s="1001"/>
      <c r="AI9" s="1001" t="s">
        <v>363</v>
      </c>
      <c r="AJ9" s="1001"/>
      <c r="AK9" s="1001"/>
      <c r="AL9" s="1001"/>
      <c r="AM9" s="1001" t="s">
        <v>472</v>
      </c>
      <c r="AN9" s="1001"/>
      <c r="AO9" s="1001"/>
      <c r="AP9" s="459"/>
      <c r="AQ9" s="173" t="s">
        <v>355</v>
      </c>
      <c r="AR9" s="166"/>
      <c r="AS9" s="166"/>
      <c r="AT9" s="167"/>
      <c r="AU9" s="371" t="s">
        <v>253</v>
      </c>
      <c r="AV9" s="371"/>
      <c r="AW9" s="371"/>
      <c r="AX9" s="372"/>
    </row>
    <row r="10" spans="1:50" ht="18.75" customHeight="1" x14ac:dyDescent="0.15">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10"/>
      <c r="Z10" s="1011"/>
      <c r="AA10" s="1012"/>
      <c r="AB10" s="1016"/>
      <c r="AC10" s="1017"/>
      <c r="AD10" s="1018"/>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6"/>
      <c r="B11" s="514"/>
      <c r="C11" s="514"/>
      <c r="D11" s="514"/>
      <c r="E11" s="514"/>
      <c r="F11" s="515"/>
      <c r="G11" s="541"/>
      <c r="H11" s="1019"/>
      <c r="I11" s="1019"/>
      <c r="J11" s="1019"/>
      <c r="K11" s="1019"/>
      <c r="L11" s="1019"/>
      <c r="M11" s="1019"/>
      <c r="N11" s="1019"/>
      <c r="O11" s="1020"/>
      <c r="P11" s="158"/>
      <c r="Q11" s="1027"/>
      <c r="R11" s="1027"/>
      <c r="S11" s="1027"/>
      <c r="T11" s="1027"/>
      <c r="U11" s="1027"/>
      <c r="V11" s="1027"/>
      <c r="W11" s="1027"/>
      <c r="X11" s="1028"/>
      <c r="Y11" s="1005" t="s">
        <v>12</v>
      </c>
      <c r="Z11" s="1006"/>
      <c r="AA11" s="1007"/>
      <c r="AB11" s="552"/>
      <c r="AC11" s="1008"/>
      <c r="AD11" s="1008"/>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1021"/>
      <c r="H12" s="1022"/>
      <c r="I12" s="1022"/>
      <c r="J12" s="1022"/>
      <c r="K12" s="1022"/>
      <c r="L12" s="1022"/>
      <c r="M12" s="1022"/>
      <c r="N12" s="1022"/>
      <c r="O12" s="1023"/>
      <c r="P12" s="1029"/>
      <c r="Q12" s="1029"/>
      <c r="R12" s="1029"/>
      <c r="S12" s="1029"/>
      <c r="T12" s="1029"/>
      <c r="U12" s="1029"/>
      <c r="V12" s="1029"/>
      <c r="W12" s="1029"/>
      <c r="X12" s="1030"/>
      <c r="Y12" s="301" t="s">
        <v>54</v>
      </c>
      <c r="Z12" s="1002"/>
      <c r="AA12" s="1003"/>
      <c r="AB12" s="523"/>
      <c r="AC12" s="1004"/>
      <c r="AD12" s="1004"/>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6"/>
      <c r="B13" s="647"/>
      <c r="C13" s="647"/>
      <c r="D13" s="647"/>
      <c r="E13" s="647"/>
      <c r="F13" s="648"/>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301</v>
      </c>
      <c r="AC13" s="1034"/>
      <c r="AD13" s="1034"/>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2" t="s">
        <v>526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3" t="s">
        <v>491</v>
      </c>
      <c r="B16" s="514"/>
      <c r="C16" s="514"/>
      <c r="D16" s="514"/>
      <c r="E16" s="514"/>
      <c r="F16" s="515"/>
      <c r="G16" s="796" t="s">
        <v>265</v>
      </c>
      <c r="H16" s="781"/>
      <c r="I16" s="781"/>
      <c r="J16" s="781"/>
      <c r="K16" s="781"/>
      <c r="L16" s="781"/>
      <c r="M16" s="781"/>
      <c r="N16" s="781"/>
      <c r="O16" s="782"/>
      <c r="P16" s="780" t="s">
        <v>59</v>
      </c>
      <c r="Q16" s="781"/>
      <c r="R16" s="781"/>
      <c r="S16" s="781"/>
      <c r="T16" s="781"/>
      <c r="U16" s="781"/>
      <c r="V16" s="781"/>
      <c r="W16" s="781"/>
      <c r="X16" s="782"/>
      <c r="Y16" s="1009"/>
      <c r="Z16" s="410"/>
      <c r="AA16" s="411"/>
      <c r="AB16" s="1013" t="s">
        <v>11</v>
      </c>
      <c r="AC16" s="1014"/>
      <c r="AD16" s="1015"/>
      <c r="AE16" s="1001" t="s">
        <v>357</v>
      </c>
      <c r="AF16" s="1001"/>
      <c r="AG16" s="1001"/>
      <c r="AH16" s="1001"/>
      <c r="AI16" s="1001" t="s">
        <v>363</v>
      </c>
      <c r="AJ16" s="1001"/>
      <c r="AK16" s="1001"/>
      <c r="AL16" s="1001"/>
      <c r="AM16" s="1001" t="s">
        <v>472</v>
      </c>
      <c r="AN16" s="1001"/>
      <c r="AO16" s="1001"/>
      <c r="AP16" s="459"/>
      <c r="AQ16" s="173" t="s">
        <v>355</v>
      </c>
      <c r="AR16" s="166"/>
      <c r="AS16" s="166"/>
      <c r="AT16" s="167"/>
      <c r="AU16" s="371" t="s">
        <v>253</v>
      </c>
      <c r="AV16" s="371"/>
      <c r="AW16" s="371"/>
      <c r="AX16" s="372"/>
    </row>
    <row r="17" spans="1:50" ht="18.75" customHeight="1" x14ac:dyDescent="0.15">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10"/>
      <c r="Z17" s="1011"/>
      <c r="AA17" s="1012"/>
      <c r="AB17" s="1016"/>
      <c r="AC17" s="1017"/>
      <c r="AD17" s="1018"/>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6"/>
      <c r="B18" s="514"/>
      <c r="C18" s="514"/>
      <c r="D18" s="514"/>
      <c r="E18" s="514"/>
      <c r="F18" s="515"/>
      <c r="G18" s="541"/>
      <c r="H18" s="1019"/>
      <c r="I18" s="1019"/>
      <c r="J18" s="1019"/>
      <c r="K18" s="1019"/>
      <c r="L18" s="1019"/>
      <c r="M18" s="1019"/>
      <c r="N18" s="1019"/>
      <c r="O18" s="1020"/>
      <c r="P18" s="158"/>
      <c r="Q18" s="1027"/>
      <c r="R18" s="1027"/>
      <c r="S18" s="1027"/>
      <c r="T18" s="1027"/>
      <c r="U18" s="1027"/>
      <c r="V18" s="1027"/>
      <c r="W18" s="1027"/>
      <c r="X18" s="1028"/>
      <c r="Y18" s="1005" t="s">
        <v>12</v>
      </c>
      <c r="Z18" s="1006"/>
      <c r="AA18" s="1007"/>
      <c r="AB18" s="552"/>
      <c r="AC18" s="1008"/>
      <c r="AD18" s="1008"/>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1021"/>
      <c r="H19" s="1022"/>
      <c r="I19" s="1022"/>
      <c r="J19" s="1022"/>
      <c r="K19" s="1022"/>
      <c r="L19" s="1022"/>
      <c r="M19" s="1022"/>
      <c r="N19" s="1022"/>
      <c r="O19" s="1023"/>
      <c r="P19" s="1029"/>
      <c r="Q19" s="1029"/>
      <c r="R19" s="1029"/>
      <c r="S19" s="1029"/>
      <c r="T19" s="1029"/>
      <c r="U19" s="1029"/>
      <c r="V19" s="1029"/>
      <c r="W19" s="1029"/>
      <c r="X19" s="1030"/>
      <c r="Y19" s="301" t="s">
        <v>54</v>
      </c>
      <c r="Z19" s="1002"/>
      <c r="AA19" s="1003"/>
      <c r="AB19" s="523"/>
      <c r="AC19" s="1004"/>
      <c r="AD19" s="1004"/>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6"/>
      <c r="B20" s="647"/>
      <c r="C20" s="647"/>
      <c r="D20" s="647"/>
      <c r="E20" s="647"/>
      <c r="F20" s="648"/>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301</v>
      </c>
      <c r="AC20" s="1034"/>
      <c r="AD20" s="1034"/>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2" t="s">
        <v>526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3" t="s">
        <v>491</v>
      </c>
      <c r="B23" s="514"/>
      <c r="C23" s="514"/>
      <c r="D23" s="514"/>
      <c r="E23" s="514"/>
      <c r="F23" s="515"/>
      <c r="G23" s="796" t="s">
        <v>265</v>
      </c>
      <c r="H23" s="781"/>
      <c r="I23" s="781"/>
      <c r="J23" s="781"/>
      <c r="K23" s="781"/>
      <c r="L23" s="781"/>
      <c r="M23" s="781"/>
      <c r="N23" s="781"/>
      <c r="O23" s="782"/>
      <c r="P23" s="780" t="s">
        <v>59</v>
      </c>
      <c r="Q23" s="781"/>
      <c r="R23" s="781"/>
      <c r="S23" s="781"/>
      <c r="T23" s="781"/>
      <c r="U23" s="781"/>
      <c r="V23" s="781"/>
      <c r="W23" s="781"/>
      <c r="X23" s="782"/>
      <c r="Y23" s="1009"/>
      <c r="Z23" s="410"/>
      <c r="AA23" s="411"/>
      <c r="AB23" s="1013" t="s">
        <v>11</v>
      </c>
      <c r="AC23" s="1014"/>
      <c r="AD23" s="1015"/>
      <c r="AE23" s="1001" t="s">
        <v>357</v>
      </c>
      <c r="AF23" s="1001"/>
      <c r="AG23" s="1001"/>
      <c r="AH23" s="1001"/>
      <c r="AI23" s="1001" t="s">
        <v>363</v>
      </c>
      <c r="AJ23" s="1001"/>
      <c r="AK23" s="1001"/>
      <c r="AL23" s="1001"/>
      <c r="AM23" s="1001" t="s">
        <v>472</v>
      </c>
      <c r="AN23" s="1001"/>
      <c r="AO23" s="1001"/>
      <c r="AP23" s="459"/>
      <c r="AQ23" s="173" t="s">
        <v>355</v>
      </c>
      <c r="AR23" s="166"/>
      <c r="AS23" s="166"/>
      <c r="AT23" s="167"/>
      <c r="AU23" s="371" t="s">
        <v>253</v>
      </c>
      <c r="AV23" s="371"/>
      <c r="AW23" s="371"/>
      <c r="AX23" s="372"/>
    </row>
    <row r="24" spans="1:50" ht="18.75" customHeight="1" x14ac:dyDescent="0.15">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10"/>
      <c r="Z24" s="1011"/>
      <c r="AA24" s="1012"/>
      <c r="AB24" s="1016"/>
      <c r="AC24" s="1017"/>
      <c r="AD24" s="1018"/>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6"/>
      <c r="B25" s="514"/>
      <c r="C25" s="514"/>
      <c r="D25" s="514"/>
      <c r="E25" s="514"/>
      <c r="F25" s="515"/>
      <c r="G25" s="541"/>
      <c r="H25" s="1019"/>
      <c r="I25" s="1019"/>
      <c r="J25" s="1019"/>
      <c r="K25" s="1019"/>
      <c r="L25" s="1019"/>
      <c r="M25" s="1019"/>
      <c r="N25" s="1019"/>
      <c r="O25" s="1020"/>
      <c r="P25" s="158"/>
      <c r="Q25" s="1027"/>
      <c r="R25" s="1027"/>
      <c r="S25" s="1027"/>
      <c r="T25" s="1027"/>
      <c r="U25" s="1027"/>
      <c r="V25" s="1027"/>
      <c r="W25" s="1027"/>
      <c r="X25" s="1028"/>
      <c r="Y25" s="1005" t="s">
        <v>12</v>
      </c>
      <c r="Z25" s="1006"/>
      <c r="AA25" s="1007"/>
      <c r="AB25" s="552"/>
      <c r="AC25" s="1008"/>
      <c r="AD25" s="1008"/>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1021"/>
      <c r="H26" s="1022"/>
      <c r="I26" s="1022"/>
      <c r="J26" s="1022"/>
      <c r="K26" s="1022"/>
      <c r="L26" s="1022"/>
      <c r="M26" s="1022"/>
      <c r="N26" s="1022"/>
      <c r="O26" s="1023"/>
      <c r="P26" s="1029"/>
      <c r="Q26" s="1029"/>
      <c r="R26" s="1029"/>
      <c r="S26" s="1029"/>
      <c r="T26" s="1029"/>
      <c r="U26" s="1029"/>
      <c r="V26" s="1029"/>
      <c r="W26" s="1029"/>
      <c r="X26" s="1030"/>
      <c r="Y26" s="301" t="s">
        <v>54</v>
      </c>
      <c r="Z26" s="1002"/>
      <c r="AA26" s="1003"/>
      <c r="AB26" s="523"/>
      <c r="AC26" s="1004"/>
      <c r="AD26" s="1004"/>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6"/>
      <c r="B27" s="647"/>
      <c r="C27" s="647"/>
      <c r="D27" s="647"/>
      <c r="E27" s="647"/>
      <c r="F27" s="648"/>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301</v>
      </c>
      <c r="AC27" s="1034"/>
      <c r="AD27" s="1034"/>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2" t="s">
        <v>526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3" t="s">
        <v>491</v>
      </c>
      <c r="B30" s="514"/>
      <c r="C30" s="514"/>
      <c r="D30" s="514"/>
      <c r="E30" s="514"/>
      <c r="F30" s="515"/>
      <c r="G30" s="796" t="s">
        <v>265</v>
      </c>
      <c r="H30" s="781"/>
      <c r="I30" s="781"/>
      <c r="J30" s="781"/>
      <c r="K30" s="781"/>
      <c r="L30" s="781"/>
      <c r="M30" s="781"/>
      <c r="N30" s="781"/>
      <c r="O30" s="782"/>
      <c r="P30" s="780" t="s">
        <v>59</v>
      </c>
      <c r="Q30" s="781"/>
      <c r="R30" s="781"/>
      <c r="S30" s="781"/>
      <c r="T30" s="781"/>
      <c r="U30" s="781"/>
      <c r="V30" s="781"/>
      <c r="W30" s="781"/>
      <c r="X30" s="782"/>
      <c r="Y30" s="1009"/>
      <c r="Z30" s="410"/>
      <c r="AA30" s="411"/>
      <c r="AB30" s="1013" t="s">
        <v>11</v>
      </c>
      <c r="AC30" s="1014"/>
      <c r="AD30" s="1015"/>
      <c r="AE30" s="1001" t="s">
        <v>357</v>
      </c>
      <c r="AF30" s="1001"/>
      <c r="AG30" s="1001"/>
      <c r="AH30" s="1001"/>
      <c r="AI30" s="1001" t="s">
        <v>363</v>
      </c>
      <c r="AJ30" s="1001"/>
      <c r="AK30" s="1001"/>
      <c r="AL30" s="1001"/>
      <c r="AM30" s="1001" t="s">
        <v>472</v>
      </c>
      <c r="AN30" s="1001"/>
      <c r="AO30" s="1001"/>
      <c r="AP30" s="459"/>
      <c r="AQ30" s="173" t="s">
        <v>355</v>
      </c>
      <c r="AR30" s="166"/>
      <c r="AS30" s="166"/>
      <c r="AT30" s="167"/>
      <c r="AU30" s="371" t="s">
        <v>253</v>
      </c>
      <c r="AV30" s="371"/>
      <c r="AW30" s="371"/>
      <c r="AX30" s="372"/>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10"/>
      <c r="Z31" s="1011"/>
      <c r="AA31" s="1012"/>
      <c r="AB31" s="1016"/>
      <c r="AC31" s="1017"/>
      <c r="AD31" s="1018"/>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6"/>
      <c r="B32" s="514"/>
      <c r="C32" s="514"/>
      <c r="D32" s="514"/>
      <c r="E32" s="514"/>
      <c r="F32" s="515"/>
      <c r="G32" s="541"/>
      <c r="H32" s="1019"/>
      <c r="I32" s="1019"/>
      <c r="J32" s="1019"/>
      <c r="K32" s="1019"/>
      <c r="L32" s="1019"/>
      <c r="M32" s="1019"/>
      <c r="N32" s="1019"/>
      <c r="O32" s="1020"/>
      <c r="P32" s="158"/>
      <c r="Q32" s="1027"/>
      <c r="R32" s="1027"/>
      <c r="S32" s="1027"/>
      <c r="T32" s="1027"/>
      <c r="U32" s="1027"/>
      <c r="V32" s="1027"/>
      <c r="W32" s="1027"/>
      <c r="X32" s="1028"/>
      <c r="Y32" s="1005" t="s">
        <v>12</v>
      </c>
      <c r="Z32" s="1006"/>
      <c r="AA32" s="1007"/>
      <c r="AB32" s="552"/>
      <c r="AC32" s="1008"/>
      <c r="AD32" s="1008"/>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1021"/>
      <c r="H33" s="1022"/>
      <c r="I33" s="1022"/>
      <c r="J33" s="1022"/>
      <c r="K33" s="1022"/>
      <c r="L33" s="1022"/>
      <c r="M33" s="1022"/>
      <c r="N33" s="1022"/>
      <c r="O33" s="1023"/>
      <c r="P33" s="1029"/>
      <c r="Q33" s="1029"/>
      <c r="R33" s="1029"/>
      <c r="S33" s="1029"/>
      <c r="T33" s="1029"/>
      <c r="U33" s="1029"/>
      <c r="V33" s="1029"/>
      <c r="W33" s="1029"/>
      <c r="X33" s="1030"/>
      <c r="Y33" s="301" t="s">
        <v>54</v>
      </c>
      <c r="Z33" s="1002"/>
      <c r="AA33" s="1003"/>
      <c r="AB33" s="523"/>
      <c r="AC33" s="1004"/>
      <c r="AD33" s="1004"/>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6"/>
      <c r="B34" s="647"/>
      <c r="C34" s="647"/>
      <c r="D34" s="647"/>
      <c r="E34" s="647"/>
      <c r="F34" s="648"/>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301</v>
      </c>
      <c r="AC34" s="1034"/>
      <c r="AD34" s="1034"/>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2" t="s">
        <v>526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3" t="s">
        <v>491</v>
      </c>
      <c r="B37" s="514"/>
      <c r="C37" s="514"/>
      <c r="D37" s="514"/>
      <c r="E37" s="514"/>
      <c r="F37" s="515"/>
      <c r="G37" s="796" t="s">
        <v>265</v>
      </c>
      <c r="H37" s="781"/>
      <c r="I37" s="781"/>
      <c r="J37" s="781"/>
      <c r="K37" s="781"/>
      <c r="L37" s="781"/>
      <c r="M37" s="781"/>
      <c r="N37" s="781"/>
      <c r="O37" s="782"/>
      <c r="P37" s="780" t="s">
        <v>59</v>
      </c>
      <c r="Q37" s="781"/>
      <c r="R37" s="781"/>
      <c r="S37" s="781"/>
      <c r="T37" s="781"/>
      <c r="U37" s="781"/>
      <c r="V37" s="781"/>
      <c r="W37" s="781"/>
      <c r="X37" s="782"/>
      <c r="Y37" s="1009"/>
      <c r="Z37" s="410"/>
      <c r="AA37" s="411"/>
      <c r="AB37" s="1013" t="s">
        <v>11</v>
      </c>
      <c r="AC37" s="1014"/>
      <c r="AD37" s="1015"/>
      <c r="AE37" s="1001" t="s">
        <v>357</v>
      </c>
      <c r="AF37" s="1001"/>
      <c r="AG37" s="1001"/>
      <c r="AH37" s="1001"/>
      <c r="AI37" s="1001" t="s">
        <v>363</v>
      </c>
      <c r="AJ37" s="1001"/>
      <c r="AK37" s="1001"/>
      <c r="AL37" s="1001"/>
      <c r="AM37" s="1001" t="s">
        <v>472</v>
      </c>
      <c r="AN37" s="1001"/>
      <c r="AO37" s="1001"/>
      <c r="AP37" s="459"/>
      <c r="AQ37" s="173" t="s">
        <v>355</v>
      </c>
      <c r="AR37" s="166"/>
      <c r="AS37" s="166"/>
      <c r="AT37" s="167"/>
      <c r="AU37" s="371" t="s">
        <v>253</v>
      </c>
      <c r="AV37" s="371"/>
      <c r="AW37" s="371"/>
      <c r="AX37" s="372"/>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10"/>
      <c r="Z38" s="1011"/>
      <c r="AA38" s="1012"/>
      <c r="AB38" s="1016"/>
      <c r="AC38" s="1017"/>
      <c r="AD38" s="1018"/>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6"/>
      <c r="B39" s="514"/>
      <c r="C39" s="514"/>
      <c r="D39" s="514"/>
      <c r="E39" s="514"/>
      <c r="F39" s="515"/>
      <c r="G39" s="541"/>
      <c r="H39" s="1019"/>
      <c r="I39" s="1019"/>
      <c r="J39" s="1019"/>
      <c r="K39" s="1019"/>
      <c r="L39" s="1019"/>
      <c r="M39" s="1019"/>
      <c r="N39" s="1019"/>
      <c r="O39" s="1020"/>
      <c r="P39" s="158"/>
      <c r="Q39" s="1027"/>
      <c r="R39" s="1027"/>
      <c r="S39" s="1027"/>
      <c r="T39" s="1027"/>
      <c r="U39" s="1027"/>
      <c r="V39" s="1027"/>
      <c r="W39" s="1027"/>
      <c r="X39" s="1028"/>
      <c r="Y39" s="1005" t="s">
        <v>12</v>
      </c>
      <c r="Z39" s="1006"/>
      <c r="AA39" s="1007"/>
      <c r="AB39" s="552"/>
      <c r="AC39" s="1008"/>
      <c r="AD39" s="1008"/>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1021"/>
      <c r="H40" s="1022"/>
      <c r="I40" s="1022"/>
      <c r="J40" s="1022"/>
      <c r="K40" s="1022"/>
      <c r="L40" s="1022"/>
      <c r="M40" s="1022"/>
      <c r="N40" s="1022"/>
      <c r="O40" s="1023"/>
      <c r="P40" s="1029"/>
      <c r="Q40" s="1029"/>
      <c r="R40" s="1029"/>
      <c r="S40" s="1029"/>
      <c r="T40" s="1029"/>
      <c r="U40" s="1029"/>
      <c r="V40" s="1029"/>
      <c r="W40" s="1029"/>
      <c r="X40" s="1030"/>
      <c r="Y40" s="301" t="s">
        <v>54</v>
      </c>
      <c r="Z40" s="1002"/>
      <c r="AA40" s="1003"/>
      <c r="AB40" s="523"/>
      <c r="AC40" s="1004"/>
      <c r="AD40" s="1004"/>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6"/>
      <c r="B41" s="647"/>
      <c r="C41" s="647"/>
      <c r="D41" s="647"/>
      <c r="E41" s="647"/>
      <c r="F41" s="648"/>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301</v>
      </c>
      <c r="AC41" s="1034"/>
      <c r="AD41" s="1034"/>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2" t="s">
        <v>526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3" t="s">
        <v>491</v>
      </c>
      <c r="B44" s="514"/>
      <c r="C44" s="514"/>
      <c r="D44" s="514"/>
      <c r="E44" s="514"/>
      <c r="F44" s="515"/>
      <c r="G44" s="796" t="s">
        <v>265</v>
      </c>
      <c r="H44" s="781"/>
      <c r="I44" s="781"/>
      <c r="J44" s="781"/>
      <c r="K44" s="781"/>
      <c r="L44" s="781"/>
      <c r="M44" s="781"/>
      <c r="N44" s="781"/>
      <c r="O44" s="782"/>
      <c r="P44" s="780" t="s">
        <v>59</v>
      </c>
      <c r="Q44" s="781"/>
      <c r="R44" s="781"/>
      <c r="S44" s="781"/>
      <c r="T44" s="781"/>
      <c r="U44" s="781"/>
      <c r="V44" s="781"/>
      <c r="W44" s="781"/>
      <c r="X44" s="782"/>
      <c r="Y44" s="1009"/>
      <c r="Z44" s="410"/>
      <c r="AA44" s="411"/>
      <c r="AB44" s="1013" t="s">
        <v>11</v>
      </c>
      <c r="AC44" s="1014"/>
      <c r="AD44" s="1015"/>
      <c r="AE44" s="1001" t="s">
        <v>357</v>
      </c>
      <c r="AF44" s="1001"/>
      <c r="AG44" s="1001"/>
      <c r="AH44" s="1001"/>
      <c r="AI44" s="1001" t="s">
        <v>363</v>
      </c>
      <c r="AJ44" s="1001"/>
      <c r="AK44" s="1001"/>
      <c r="AL44" s="1001"/>
      <c r="AM44" s="1001" t="s">
        <v>472</v>
      </c>
      <c r="AN44" s="1001"/>
      <c r="AO44" s="1001"/>
      <c r="AP44" s="459"/>
      <c r="AQ44" s="173" t="s">
        <v>355</v>
      </c>
      <c r="AR44" s="166"/>
      <c r="AS44" s="166"/>
      <c r="AT44" s="167"/>
      <c r="AU44" s="371" t="s">
        <v>253</v>
      </c>
      <c r="AV44" s="371"/>
      <c r="AW44" s="371"/>
      <c r="AX44" s="372"/>
    </row>
    <row r="45" spans="1:50"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10"/>
      <c r="Z45" s="1011"/>
      <c r="AA45" s="1012"/>
      <c r="AB45" s="1016"/>
      <c r="AC45" s="1017"/>
      <c r="AD45" s="1018"/>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6"/>
      <c r="B46" s="514"/>
      <c r="C46" s="514"/>
      <c r="D46" s="514"/>
      <c r="E46" s="514"/>
      <c r="F46" s="515"/>
      <c r="G46" s="541"/>
      <c r="H46" s="1019"/>
      <c r="I46" s="1019"/>
      <c r="J46" s="1019"/>
      <c r="K46" s="1019"/>
      <c r="L46" s="1019"/>
      <c r="M46" s="1019"/>
      <c r="N46" s="1019"/>
      <c r="O46" s="1020"/>
      <c r="P46" s="158"/>
      <c r="Q46" s="1027"/>
      <c r="R46" s="1027"/>
      <c r="S46" s="1027"/>
      <c r="T46" s="1027"/>
      <c r="U46" s="1027"/>
      <c r="V46" s="1027"/>
      <c r="W46" s="1027"/>
      <c r="X46" s="1028"/>
      <c r="Y46" s="1005" t="s">
        <v>12</v>
      </c>
      <c r="Z46" s="1006"/>
      <c r="AA46" s="1007"/>
      <c r="AB46" s="552"/>
      <c r="AC46" s="1008"/>
      <c r="AD46" s="1008"/>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1021"/>
      <c r="H47" s="1022"/>
      <c r="I47" s="1022"/>
      <c r="J47" s="1022"/>
      <c r="K47" s="1022"/>
      <c r="L47" s="1022"/>
      <c r="M47" s="1022"/>
      <c r="N47" s="1022"/>
      <c r="O47" s="1023"/>
      <c r="P47" s="1029"/>
      <c r="Q47" s="1029"/>
      <c r="R47" s="1029"/>
      <c r="S47" s="1029"/>
      <c r="T47" s="1029"/>
      <c r="U47" s="1029"/>
      <c r="V47" s="1029"/>
      <c r="W47" s="1029"/>
      <c r="X47" s="1030"/>
      <c r="Y47" s="301" t="s">
        <v>54</v>
      </c>
      <c r="Z47" s="1002"/>
      <c r="AA47" s="1003"/>
      <c r="AB47" s="523"/>
      <c r="AC47" s="1004"/>
      <c r="AD47" s="100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6"/>
      <c r="B48" s="647"/>
      <c r="C48" s="647"/>
      <c r="D48" s="647"/>
      <c r="E48" s="647"/>
      <c r="F48" s="648"/>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301</v>
      </c>
      <c r="AC48" s="1034"/>
      <c r="AD48" s="1034"/>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2" t="s">
        <v>526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3" t="s">
        <v>491</v>
      </c>
      <c r="B51" s="514"/>
      <c r="C51" s="514"/>
      <c r="D51" s="514"/>
      <c r="E51" s="514"/>
      <c r="F51" s="515"/>
      <c r="G51" s="796" t="s">
        <v>265</v>
      </c>
      <c r="H51" s="781"/>
      <c r="I51" s="781"/>
      <c r="J51" s="781"/>
      <c r="K51" s="781"/>
      <c r="L51" s="781"/>
      <c r="M51" s="781"/>
      <c r="N51" s="781"/>
      <c r="O51" s="782"/>
      <c r="P51" s="780" t="s">
        <v>59</v>
      </c>
      <c r="Q51" s="781"/>
      <c r="R51" s="781"/>
      <c r="S51" s="781"/>
      <c r="T51" s="781"/>
      <c r="U51" s="781"/>
      <c r="V51" s="781"/>
      <c r="W51" s="781"/>
      <c r="X51" s="782"/>
      <c r="Y51" s="1009"/>
      <c r="Z51" s="410"/>
      <c r="AA51" s="411"/>
      <c r="AB51" s="459" t="s">
        <v>11</v>
      </c>
      <c r="AC51" s="1014"/>
      <c r="AD51" s="1015"/>
      <c r="AE51" s="1001" t="s">
        <v>357</v>
      </c>
      <c r="AF51" s="1001"/>
      <c r="AG51" s="1001"/>
      <c r="AH51" s="1001"/>
      <c r="AI51" s="1001" t="s">
        <v>363</v>
      </c>
      <c r="AJ51" s="1001"/>
      <c r="AK51" s="1001"/>
      <c r="AL51" s="1001"/>
      <c r="AM51" s="1001" t="s">
        <v>472</v>
      </c>
      <c r="AN51" s="1001"/>
      <c r="AO51" s="1001"/>
      <c r="AP51" s="459"/>
      <c r="AQ51" s="173" t="s">
        <v>355</v>
      </c>
      <c r="AR51" s="166"/>
      <c r="AS51" s="166"/>
      <c r="AT51" s="167"/>
      <c r="AU51" s="371" t="s">
        <v>253</v>
      </c>
      <c r="AV51" s="371"/>
      <c r="AW51" s="371"/>
      <c r="AX51" s="372"/>
    </row>
    <row r="52" spans="1:50" ht="18.75"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10"/>
      <c r="Z52" s="1011"/>
      <c r="AA52" s="1012"/>
      <c r="AB52" s="1016"/>
      <c r="AC52" s="1017"/>
      <c r="AD52" s="1018"/>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6"/>
      <c r="B53" s="514"/>
      <c r="C53" s="514"/>
      <c r="D53" s="514"/>
      <c r="E53" s="514"/>
      <c r="F53" s="515"/>
      <c r="G53" s="541"/>
      <c r="H53" s="1019"/>
      <c r="I53" s="1019"/>
      <c r="J53" s="1019"/>
      <c r="K53" s="1019"/>
      <c r="L53" s="1019"/>
      <c r="M53" s="1019"/>
      <c r="N53" s="1019"/>
      <c r="O53" s="1020"/>
      <c r="P53" s="158"/>
      <c r="Q53" s="1027"/>
      <c r="R53" s="1027"/>
      <c r="S53" s="1027"/>
      <c r="T53" s="1027"/>
      <c r="U53" s="1027"/>
      <c r="V53" s="1027"/>
      <c r="W53" s="1027"/>
      <c r="X53" s="1028"/>
      <c r="Y53" s="1005" t="s">
        <v>12</v>
      </c>
      <c r="Z53" s="1006"/>
      <c r="AA53" s="1007"/>
      <c r="AB53" s="552"/>
      <c r="AC53" s="1008"/>
      <c r="AD53" s="1008"/>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1021"/>
      <c r="H54" s="1022"/>
      <c r="I54" s="1022"/>
      <c r="J54" s="1022"/>
      <c r="K54" s="1022"/>
      <c r="L54" s="1022"/>
      <c r="M54" s="1022"/>
      <c r="N54" s="1022"/>
      <c r="O54" s="1023"/>
      <c r="P54" s="1029"/>
      <c r="Q54" s="1029"/>
      <c r="R54" s="1029"/>
      <c r="S54" s="1029"/>
      <c r="T54" s="1029"/>
      <c r="U54" s="1029"/>
      <c r="V54" s="1029"/>
      <c r="W54" s="1029"/>
      <c r="X54" s="1030"/>
      <c r="Y54" s="301" t="s">
        <v>54</v>
      </c>
      <c r="Z54" s="1002"/>
      <c r="AA54" s="1003"/>
      <c r="AB54" s="523"/>
      <c r="AC54" s="1004"/>
      <c r="AD54" s="100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6"/>
      <c r="B55" s="647"/>
      <c r="C55" s="647"/>
      <c r="D55" s="647"/>
      <c r="E55" s="647"/>
      <c r="F55" s="648"/>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301</v>
      </c>
      <c r="AC55" s="1034"/>
      <c r="AD55" s="103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2" t="s">
        <v>526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3" t="s">
        <v>491</v>
      </c>
      <c r="B58" s="514"/>
      <c r="C58" s="514"/>
      <c r="D58" s="514"/>
      <c r="E58" s="514"/>
      <c r="F58" s="515"/>
      <c r="G58" s="796" t="s">
        <v>265</v>
      </c>
      <c r="H58" s="781"/>
      <c r="I58" s="781"/>
      <c r="J58" s="781"/>
      <c r="K58" s="781"/>
      <c r="L58" s="781"/>
      <c r="M58" s="781"/>
      <c r="N58" s="781"/>
      <c r="O58" s="782"/>
      <c r="P58" s="780" t="s">
        <v>59</v>
      </c>
      <c r="Q58" s="781"/>
      <c r="R58" s="781"/>
      <c r="S58" s="781"/>
      <c r="T58" s="781"/>
      <c r="U58" s="781"/>
      <c r="V58" s="781"/>
      <c r="W58" s="781"/>
      <c r="X58" s="782"/>
      <c r="Y58" s="1009"/>
      <c r="Z58" s="410"/>
      <c r="AA58" s="411"/>
      <c r="AB58" s="1013" t="s">
        <v>11</v>
      </c>
      <c r="AC58" s="1014"/>
      <c r="AD58" s="1015"/>
      <c r="AE58" s="1001" t="s">
        <v>357</v>
      </c>
      <c r="AF58" s="1001"/>
      <c r="AG58" s="1001"/>
      <c r="AH58" s="1001"/>
      <c r="AI58" s="1001" t="s">
        <v>363</v>
      </c>
      <c r="AJ58" s="1001"/>
      <c r="AK58" s="1001"/>
      <c r="AL58" s="1001"/>
      <c r="AM58" s="1001" t="s">
        <v>472</v>
      </c>
      <c r="AN58" s="1001"/>
      <c r="AO58" s="1001"/>
      <c r="AP58" s="459"/>
      <c r="AQ58" s="173" t="s">
        <v>355</v>
      </c>
      <c r="AR58" s="166"/>
      <c r="AS58" s="166"/>
      <c r="AT58" s="167"/>
      <c r="AU58" s="371" t="s">
        <v>253</v>
      </c>
      <c r="AV58" s="371"/>
      <c r="AW58" s="371"/>
      <c r="AX58" s="372"/>
    </row>
    <row r="59" spans="1:50" ht="18.75"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10"/>
      <c r="Z59" s="1011"/>
      <c r="AA59" s="1012"/>
      <c r="AB59" s="1016"/>
      <c r="AC59" s="1017"/>
      <c r="AD59" s="1018"/>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6"/>
      <c r="B60" s="514"/>
      <c r="C60" s="514"/>
      <c r="D60" s="514"/>
      <c r="E60" s="514"/>
      <c r="F60" s="515"/>
      <c r="G60" s="541"/>
      <c r="H60" s="1019"/>
      <c r="I60" s="1019"/>
      <c r="J60" s="1019"/>
      <c r="K60" s="1019"/>
      <c r="L60" s="1019"/>
      <c r="M60" s="1019"/>
      <c r="N60" s="1019"/>
      <c r="O60" s="1020"/>
      <c r="P60" s="158"/>
      <c r="Q60" s="1027"/>
      <c r="R60" s="1027"/>
      <c r="S60" s="1027"/>
      <c r="T60" s="1027"/>
      <c r="U60" s="1027"/>
      <c r="V60" s="1027"/>
      <c r="W60" s="1027"/>
      <c r="X60" s="1028"/>
      <c r="Y60" s="1005" t="s">
        <v>12</v>
      </c>
      <c r="Z60" s="1006"/>
      <c r="AA60" s="1007"/>
      <c r="AB60" s="552"/>
      <c r="AC60" s="1008"/>
      <c r="AD60" s="1008"/>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1021"/>
      <c r="H61" s="1022"/>
      <c r="I61" s="1022"/>
      <c r="J61" s="1022"/>
      <c r="K61" s="1022"/>
      <c r="L61" s="1022"/>
      <c r="M61" s="1022"/>
      <c r="N61" s="1022"/>
      <c r="O61" s="1023"/>
      <c r="P61" s="1029"/>
      <c r="Q61" s="1029"/>
      <c r="R61" s="1029"/>
      <c r="S61" s="1029"/>
      <c r="T61" s="1029"/>
      <c r="U61" s="1029"/>
      <c r="V61" s="1029"/>
      <c r="W61" s="1029"/>
      <c r="X61" s="1030"/>
      <c r="Y61" s="301" t="s">
        <v>54</v>
      </c>
      <c r="Z61" s="1002"/>
      <c r="AA61" s="1003"/>
      <c r="AB61" s="523"/>
      <c r="AC61" s="1004"/>
      <c r="AD61" s="100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6"/>
      <c r="B62" s="647"/>
      <c r="C62" s="647"/>
      <c r="D62" s="647"/>
      <c r="E62" s="647"/>
      <c r="F62" s="648"/>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301</v>
      </c>
      <c r="AC62" s="1034"/>
      <c r="AD62" s="1034"/>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2" t="s">
        <v>526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3" t="s">
        <v>491</v>
      </c>
      <c r="B65" s="514"/>
      <c r="C65" s="514"/>
      <c r="D65" s="514"/>
      <c r="E65" s="514"/>
      <c r="F65" s="515"/>
      <c r="G65" s="796" t="s">
        <v>265</v>
      </c>
      <c r="H65" s="781"/>
      <c r="I65" s="781"/>
      <c r="J65" s="781"/>
      <c r="K65" s="781"/>
      <c r="L65" s="781"/>
      <c r="M65" s="781"/>
      <c r="N65" s="781"/>
      <c r="O65" s="782"/>
      <c r="P65" s="780" t="s">
        <v>59</v>
      </c>
      <c r="Q65" s="781"/>
      <c r="R65" s="781"/>
      <c r="S65" s="781"/>
      <c r="T65" s="781"/>
      <c r="U65" s="781"/>
      <c r="V65" s="781"/>
      <c r="W65" s="781"/>
      <c r="X65" s="782"/>
      <c r="Y65" s="1009"/>
      <c r="Z65" s="410"/>
      <c r="AA65" s="411"/>
      <c r="AB65" s="1013" t="s">
        <v>11</v>
      </c>
      <c r="AC65" s="1014"/>
      <c r="AD65" s="1015"/>
      <c r="AE65" s="1001" t="s">
        <v>357</v>
      </c>
      <c r="AF65" s="1001"/>
      <c r="AG65" s="1001"/>
      <c r="AH65" s="1001"/>
      <c r="AI65" s="1001" t="s">
        <v>363</v>
      </c>
      <c r="AJ65" s="1001"/>
      <c r="AK65" s="1001"/>
      <c r="AL65" s="1001"/>
      <c r="AM65" s="1001" t="s">
        <v>472</v>
      </c>
      <c r="AN65" s="1001"/>
      <c r="AO65" s="1001"/>
      <c r="AP65" s="459"/>
      <c r="AQ65" s="173" t="s">
        <v>355</v>
      </c>
      <c r="AR65" s="166"/>
      <c r="AS65" s="166"/>
      <c r="AT65" s="167"/>
      <c r="AU65" s="371" t="s">
        <v>253</v>
      </c>
      <c r="AV65" s="371"/>
      <c r="AW65" s="371"/>
      <c r="AX65" s="372"/>
    </row>
    <row r="66" spans="1:50" ht="18.75" customHeight="1" x14ac:dyDescent="0.15">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10"/>
      <c r="Z66" s="1011"/>
      <c r="AA66" s="1012"/>
      <c r="AB66" s="1016"/>
      <c r="AC66" s="1017"/>
      <c r="AD66" s="1018"/>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6"/>
      <c r="B67" s="514"/>
      <c r="C67" s="514"/>
      <c r="D67" s="514"/>
      <c r="E67" s="514"/>
      <c r="F67" s="515"/>
      <c r="G67" s="541"/>
      <c r="H67" s="1019"/>
      <c r="I67" s="1019"/>
      <c r="J67" s="1019"/>
      <c r="K67" s="1019"/>
      <c r="L67" s="1019"/>
      <c r="M67" s="1019"/>
      <c r="N67" s="1019"/>
      <c r="O67" s="1020"/>
      <c r="P67" s="158"/>
      <c r="Q67" s="1027"/>
      <c r="R67" s="1027"/>
      <c r="S67" s="1027"/>
      <c r="T67" s="1027"/>
      <c r="U67" s="1027"/>
      <c r="V67" s="1027"/>
      <c r="W67" s="1027"/>
      <c r="X67" s="1028"/>
      <c r="Y67" s="1005" t="s">
        <v>12</v>
      </c>
      <c r="Z67" s="1006"/>
      <c r="AA67" s="1007"/>
      <c r="AB67" s="552"/>
      <c r="AC67" s="1008"/>
      <c r="AD67" s="1008"/>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1021"/>
      <c r="H68" s="1022"/>
      <c r="I68" s="1022"/>
      <c r="J68" s="1022"/>
      <c r="K68" s="1022"/>
      <c r="L68" s="1022"/>
      <c r="M68" s="1022"/>
      <c r="N68" s="1022"/>
      <c r="O68" s="1023"/>
      <c r="P68" s="1029"/>
      <c r="Q68" s="1029"/>
      <c r="R68" s="1029"/>
      <c r="S68" s="1029"/>
      <c r="T68" s="1029"/>
      <c r="U68" s="1029"/>
      <c r="V68" s="1029"/>
      <c r="W68" s="1029"/>
      <c r="X68" s="1030"/>
      <c r="Y68" s="301" t="s">
        <v>54</v>
      </c>
      <c r="Z68" s="1002"/>
      <c r="AA68" s="1003"/>
      <c r="AB68" s="523"/>
      <c r="AC68" s="1004"/>
      <c r="AD68" s="1004"/>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6"/>
      <c r="B69" s="647"/>
      <c r="C69" s="647"/>
      <c r="D69" s="647"/>
      <c r="E69" s="647"/>
      <c r="F69" s="648"/>
      <c r="G69" s="1024"/>
      <c r="H69" s="1025"/>
      <c r="I69" s="1025"/>
      <c r="J69" s="1025"/>
      <c r="K69" s="1025"/>
      <c r="L69" s="1025"/>
      <c r="M69" s="1025"/>
      <c r="N69" s="1025"/>
      <c r="O69" s="1026"/>
      <c r="P69" s="1031"/>
      <c r="Q69" s="1031"/>
      <c r="R69" s="1031"/>
      <c r="S69" s="1031"/>
      <c r="T69" s="1031"/>
      <c r="U69" s="1031"/>
      <c r="V69" s="1031"/>
      <c r="W69" s="1031"/>
      <c r="X69" s="1032"/>
      <c r="Y69" s="301" t="s">
        <v>13</v>
      </c>
      <c r="Z69" s="1002"/>
      <c r="AA69" s="1003"/>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2" t="s">
        <v>526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1"/>
      <c r="B4" s="1042"/>
      <c r="C4" s="1042"/>
      <c r="D4" s="1042"/>
      <c r="E4" s="1042"/>
      <c r="F4" s="1043"/>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1"/>
      <c r="B5" s="1042"/>
      <c r="C5" s="1042"/>
      <c r="D5" s="1042"/>
      <c r="E5" s="1042"/>
      <c r="F5" s="1043"/>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1"/>
      <c r="B6" s="1042"/>
      <c r="C6" s="1042"/>
      <c r="D6" s="1042"/>
      <c r="E6" s="1042"/>
      <c r="F6" s="1043"/>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1"/>
      <c r="B7" s="1042"/>
      <c r="C7" s="1042"/>
      <c r="D7" s="1042"/>
      <c r="E7" s="1042"/>
      <c r="F7" s="1043"/>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1"/>
      <c r="B8" s="1042"/>
      <c r="C8" s="1042"/>
      <c r="D8" s="1042"/>
      <c r="E8" s="1042"/>
      <c r="F8" s="1043"/>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1"/>
      <c r="B9" s="1042"/>
      <c r="C9" s="1042"/>
      <c r="D9" s="1042"/>
      <c r="E9" s="1042"/>
      <c r="F9" s="1043"/>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1"/>
      <c r="B10" s="1042"/>
      <c r="C10" s="1042"/>
      <c r="D10" s="1042"/>
      <c r="E10" s="1042"/>
      <c r="F10" s="1043"/>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1"/>
      <c r="B11" s="1042"/>
      <c r="C11" s="1042"/>
      <c r="D11" s="1042"/>
      <c r="E11" s="1042"/>
      <c r="F11" s="1043"/>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1"/>
      <c r="B12" s="1042"/>
      <c r="C12" s="1042"/>
      <c r="D12" s="1042"/>
      <c r="E12" s="1042"/>
      <c r="F12" s="1043"/>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1"/>
      <c r="B13" s="1042"/>
      <c r="C13" s="1042"/>
      <c r="D13" s="1042"/>
      <c r="E13" s="1042"/>
      <c r="F13" s="1043"/>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1"/>
      <c r="B14" s="1042"/>
      <c r="C14" s="1042"/>
      <c r="D14" s="1042"/>
      <c r="E14" s="1042"/>
      <c r="F14" s="104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1"/>
      <c r="B15" s="1042"/>
      <c r="C15" s="1042"/>
      <c r="D15" s="1042"/>
      <c r="E15" s="1042"/>
      <c r="F15" s="1043"/>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1"/>
      <c r="B16" s="1042"/>
      <c r="C16" s="1042"/>
      <c r="D16" s="1042"/>
      <c r="E16" s="1042"/>
      <c r="F16" s="104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1"/>
      <c r="B17" s="1042"/>
      <c r="C17" s="1042"/>
      <c r="D17" s="1042"/>
      <c r="E17" s="1042"/>
      <c r="F17" s="1043"/>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1"/>
      <c r="B18" s="1042"/>
      <c r="C18" s="1042"/>
      <c r="D18" s="1042"/>
      <c r="E18" s="1042"/>
      <c r="F18" s="1043"/>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1"/>
      <c r="B19" s="1042"/>
      <c r="C19" s="1042"/>
      <c r="D19" s="1042"/>
      <c r="E19" s="1042"/>
      <c r="F19" s="1043"/>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1"/>
      <c r="B20" s="1042"/>
      <c r="C20" s="1042"/>
      <c r="D20" s="1042"/>
      <c r="E20" s="1042"/>
      <c r="F20" s="1043"/>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1"/>
      <c r="B21" s="1042"/>
      <c r="C21" s="1042"/>
      <c r="D21" s="1042"/>
      <c r="E21" s="1042"/>
      <c r="F21" s="1043"/>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1"/>
      <c r="B22" s="1042"/>
      <c r="C22" s="1042"/>
      <c r="D22" s="1042"/>
      <c r="E22" s="1042"/>
      <c r="F22" s="1043"/>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1"/>
      <c r="B23" s="1042"/>
      <c r="C23" s="1042"/>
      <c r="D23" s="1042"/>
      <c r="E23" s="1042"/>
      <c r="F23" s="1043"/>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1"/>
      <c r="B24" s="1042"/>
      <c r="C24" s="1042"/>
      <c r="D24" s="1042"/>
      <c r="E24" s="1042"/>
      <c r="F24" s="1043"/>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1"/>
      <c r="B25" s="1042"/>
      <c r="C25" s="1042"/>
      <c r="D25" s="1042"/>
      <c r="E25" s="1042"/>
      <c r="F25" s="1043"/>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1"/>
      <c r="B26" s="1042"/>
      <c r="C26" s="1042"/>
      <c r="D26" s="1042"/>
      <c r="E26" s="1042"/>
      <c r="F26" s="1043"/>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1"/>
      <c r="B27" s="1042"/>
      <c r="C27" s="1042"/>
      <c r="D27" s="1042"/>
      <c r="E27" s="1042"/>
      <c r="F27" s="104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1"/>
      <c r="B28" s="1042"/>
      <c r="C28" s="1042"/>
      <c r="D28" s="1042"/>
      <c r="E28" s="1042"/>
      <c r="F28" s="1043"/>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1"/>
      <c r="B29" s="1042"/>
      <c r="C29" s="1042"/>
      <c r="D29" s="1042"/>
      <c r="E29" s="1042"/>
      <c r="F29" s="104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1"/>
      <c r="B30" s="1042"/>
      <c r="C30" s="1042"/>
      <c r="D30" s="1042"/>
      <c r="E30" s="1042"/>
      <c r="F30" s="1043"/>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1"/>
      <c r="B31" s="1042"/>
      <c r="C31" s="1042"/>
      <c r="D31" s="1042"/>
      <c r="E31" s="1042"/>
      <c r="F31" s="1043"/>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1"/>
      <c r="B32" s="1042"/>
      <c r="C32" s="1042"/>
      <c r="D32" s="1042"/>
      <c r="E32" s="1042"/>
      <c r="F32" s="1043"/>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1"/>
      <c r="B33" s="1042"/>
      <c r="C33" s="1042"/>
      <c r="D33" s="1042"/>
      <c r="E33" s="1042"/>
      <c r="F33" s="1043"/>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1"/>
      <c r="B34" s="1042"/>
      <c r="C34" s="1042"/>
      <c r="D34" s="1042"/>
      <c r="E34" s="1042"/>
      <c r="F34" s="1043"/>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1"/>
      <c r="B35" s="1042"/>
      <c r="C35" s="1042"/>
      <c r="D35" s="1042"/>
      <c r="E35" s="1042"/>
      <c r="F35" s="1043"/>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1"/>
      <c r="B36" s="1042"/>
      <c r="C36" s="1042"/>
      <c r="D36" s="1042"/>
      <c r="E36" s="1042"/>
      <c r="F36" s="1043"/>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1"/>
      <c r="B37" s="1042"/>
      <c r="C37" s="1042"/>
      <c r="D37" s="1042"/>
      <c r="E37" s="1042"/>
      <c r="F37" s="1043"/>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1"/>
      <c r="B38" s="1042"/>
      <c r="C38" s="1042"/>
      <c r="D38" s="1042"/>
      <c r="E38" s="1042"/>
      <c r="F38" s="1043"/>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1"/>
      <c r="B39" s="1042"/>
      <c r="C39" s="1042"/>
      <c r="D39" s="1042"/>
      <c r="E39" s="1042"/>
      <c r="F39" s="1043"/>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1"/>
      <c r="B40" s="1042"/>
      <c r="C40" s="1042"/>
      <c r="D40" s="1042"/>
      <c r="E40" s="1042"/>
      <c r="F40" s="104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1"/>
      <c r="B41" s="1042"/>
      <c r="C41" s="1042"/>
      <c r="D41" s="1042"/>
      <c r="E41" s="1042"/>
      <c r="F41" s="1043"/>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1"/>
      <c r="B42" s="1042"/>
      <c r="C42" s="1042"/>
      <c r="D42" s="1042"/>
      <c r="E42" s="1042"/>
      <c r="F42" s="104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1"/>
      <c r="B43" s="1042"/>
      <c r="C43" s="1042"/>
      <c r="D43" s="1042"/>
      <c r="E43" s="1042"/>
      <c r="F43" s="1043"/>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1"/>
      <c r="B44" s="1042"/>
      <c r="C44" s="1042"/>
      <c r="D44" s="1042"/>
      <c r="E44" s="1042"/>
      <c r="F44" s="1043"/>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1"/>
      <c r="B45" s="1042"/>
      <c r="C45" s="1042"/>
      <c r="D45" s="1042"/>
      <c r="E45" s="1042"/>
      <c r="F45" s="1043"/>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1"/>
      <c r="B46" s="1042"/>
      <c r="C46" s="1042"/>
      <c r="D46" s="1042"/>
      <c r="E46" s="1042"/>
      <c r="F46" s="1043"/>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1"/>
      <c r="B47" s="1042"/>
      <c r="C47" s="1042"/>
      <c r="D47" s="1042"/>
      <c r="E47" s="1042"/>
      <c r="F47" s="1043"/>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1"/>
      <c r="B48" s="1042"/>
      <c r="C48" s="1042"/>
      <c r="D48" s="1042"/>
      <c r="E48" s="1042"/>
      <c r="F48" s="1043"/>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1"/>
      <c r="B49" s="1042"/>
      <c r="C49" s="1042"/>
      <c r="D49" s="1042"/>
      <c r="E49" s="1042"/>
      <c r="F49" s="1043"/>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1"/>
      <c r="B50" s="1042"/>
      <c r="C50" s="1042"/>
      <c r="D50" s="1042"/>
      <c r="E50" s="1042"/>
      <c r="F50" s="1043"/>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1"/>
      <c r="B51" s="1042"/>
      <c r="C51" s="1042"/>
      <c r="D51" s="1042"/>
      <c r="E51" s="1042"/>
      <c r="F51" s="1043"/>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1"/>
      <c r="B52" s="1042"/>
      <c r="C52" s="1042"/>
      <c r="D52" s="1042"/>
      <c r="E52" s="1042"/>
      <c r="F52" s="1043"/>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1"/>
      <c r="B56" s="1042"/>
      <c r="C56" s="1042"/>
      <c r="D56" s="1042"/>
      <c r="E56" s="1042"/>
      <c r="F56" s="104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1"/>
      <c r="B57" s="1042"/>
      <c r="C57" s="1042"/>
      <c r="D57" s="1042"/>
      <c r="E57" s="1042"/>
      <c r="F57" s="1043"/>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1"/>
      <c r="B58" s="1042"/>
      <c r="C58" s="1042"/>
      <c r="D58" s="1042"/>
      <c r="E58" s="1042"/>
      <c r="F58" s="1043"/>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1"/>
      <c r="B59" s="1042"/>
      <c r="C59" s="1042"/>
      <c r="D59" s="1042"/>
      <c r="E59" s="1042"/>
      <c r="F59" s="1043"/>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1"/>
      <c r="B60" s="1042"/>
      <c r="C60" s="1042"/>
      <c r="D60" s="1042"/>
      <c r="E60" s="1042"/>
      <c r="F60" s="1043"/>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1"/>
      <c r="B61" s="1042"/>
      <c r="C61" s="1042"/>
      <c r="D61" s="1042"/>
      <c r="E61" s="1042"/>
      <c r="F61" s="1043"/>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1"/>
      <c r="B62" s="1042"/>
      <c r="C62" s="1042"/>
      <c r="D62" s="1042"/>
      <c r="E62" s="1042"/>
      <c r="F62" s="1043"/>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1"/>
      <c r="B63" s="1042"/>
      <c r="C63" s="1042"/>
      <c r="D63" s="1042"/>
      <c r="E63" s="1042"/>
      <c r="F63" s="1043"/>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1"/>
      <c r="B64" s="1042"/>
      <c r="C64" s="1042"/>
      <c r="D64" s="1042"/>
      <c r="E64" s="1042"/>
      <c r="F64" s="1043"/>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1"/>
      <c r="B65" s="1042"/>
      <c r="C65" s="1042"/>
      <c r="D65" s="1042"/>
      <c r="E65" s="1042"/>
      <c r="F65" s="1043"/>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1"/>
      <c r="B66" s="1042"/>
      <c r="C66" s="1042"/>
      <c r="D66" s="1042"/>
      <c r="E66" s="1042"/>
      <c r="F66" s="1043"/>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1"/>
      <c r="B67" s="1042"/>
      <c r="C67" s="1042"/>
      <c r="D67" s="1042"/>
      <c r="E67" s="1042"/>
      <c r="F67" s="104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1"/>
      <c r="B68" s="1042"/>
      <c r="C68" s="1042"/>
      <c r="D68" s="1042"/>
      <c r="E68" s="1042"/>
      <c r="F68" s="1043"/>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1"/>
      <c r="B69" s="1042"/>
      <c r="C69" s="1042"/>
      <c r="D69" s="1042"/>
      <c r="E69" s="1042"/>
      <c r="F69" s="104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1"/>
      <c r="B70" s="1042"/>
      <c r="C70" s="1042"/>
      <c r="D70" s="1042"/>
      <c r="E70" s="1042"/>
      <c r="F70" s="1043"/>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1"/>
      <c r="B71" s="1042"/>
      <c r="C71" s="1042"/>
      <c r="D71" s="1042"/>
      <c r="E71" s="1042"/>
      <c r="F71" s="1043"/>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1"/>
      <c r="B72" s="1042"/>
      <c r="C72" s="1042"/>
      <c r="D72" s="1042"/>
      <c r="E72" s="1042"/>
      <c r="F72" s="1043"/>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1"/>
      <c r="B73" s="1042"/>
      <c r="C73" s="1042"/>
      <c r="D73" s="1042"/>
      <c r="E73" s="1042"/>
      <c r="F73" s="1043"/>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1"/>
      <c r="B74" s="1042"/>
      <c r="C74" s="1042"/>
      <c r="D74" s="1042"/>
      <c r="E74" s="1042"/>
      <c r="F74" s="1043"/>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1"/>
      <c r="B75" s="1042"/>
      <c r="C75" s="1042"/>
      <c r="D75" s="1042"/>
      <c r="E75" s="1042"/>
      <c r="F75" s="1043"/>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1"/>
      <c r="B76" s="1042"/>
      <c r="C76" s="1042"/>
      <c r="D76" s="1042"/>
      <c r="E76" s="1042"/>
      <c r="F76" s="1043"/>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1"/>
      <c r="B77" s="1042"/>
      <c r="C77" s="1042"/>
      <c r="D77" s="1042"/>
      <c r="E77" s="1042"/>
      <c r="F77" s="1043"/>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1"/>
      <c r="B78" s="1042"/>
      <c r="C78" s="1042"/>
      <c r="D78" s="1042"/>
      <c r="E78" s="1042"/>
      <c r="F78" s="1043"/>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1"/>
      <c r="B79" s="1042"/>
      <c r="C79" s="1042"/>
      <c r="D79" s="1042"/>
      <c r="E79" s="1042"/>
      <c r="F79" s="1043"/>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1"/>
      <c r="B80" s="1042"/>
      <c r="C80" s="1042"/>
      <c r="D80" s="1042"/>
      <c r="E80" s="1042"/>
      <c r="F80" s="104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1"/>
      <c r="B81" s="1042"/>
      <c r="C81" s="1042"/>
      <c r="D81" s="1042"/>
      <c r="E81" s="1042"/>
      <c r="F81" s="1043"/>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1"/>
      <c r="B82" s="1042"/>
      <c r="C82" s="1042"/>
      <c r="D82" s="1042"/>
      <c r="E82" s="1042"/>
      <c r="F82" s="104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1"/>
      <c r="B83" s="1042"/>
      <c r="C83" s="1042"/>
      <c r="D83" s="1042"/>
      <c r="E83" s="1042"/>
      <c r="F83" s="1043"/>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1"/>
      <c r="B84" s="1042"/>
      <c r="C84" s="1042"/>
      <c r="D84" s="1042"/>
      <c r="E84" s="1042"/>
      <c r="F84" s="1043"/>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1"/>
      <c r="B85" s="1042"/>
      <c r="C85" s="1042"/>
      <c r="D85" s="1042"/>
      <c r="E85" s="1042"/>
      <c r="F85" s="1043"/>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1"/>
      <c r="B86" s="1042"/>
      <c r="C86" s="1042"/>
      <c r="D86" s="1042"/>
      <c r="E86" s="1042"/>
      <c r="F86" s="1043"/>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1"/>
      <c r="B87" s="1042"/>
      <c r="C87" s="1042"/>
      <c r="D87" s="1042"/>
      <c r="E87" s="1042"/>
      <c r="F87" s="1043"/>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1"/>
      <c r="B88" s="1042"/>
      <c r="C88" s="1042"/>
      <c r="D88" s="1042"/>
      <c r="E88" s="1042"/>
      <c r="F88" s="1043"/>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1"/>
      <c r="B89" s="1042"/>
      <c r="C89" s="1042"/>
      <c r="D89" s="1042"/>
      <c r="E89" s="1042"/>
      <c r="F89" s="1043"/>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1"/>
      <c r="B90" s="1042"/>
      <c r="C90" s="1042"/>
      <c r="D90" s="1042"/>
      <c r="E90" s="1042"/>
      <c r="F90" s="1043"/>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1"/>
      <c r="B91" s="1042"/>
      <c r="C91" s="1042"/>
      <c r="D91" s="1042"/>
      <c r="E91" s="1042"/>
      <c r="F91" s="1043"/>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1"/>
      <c r="B92" s="1042"/>
      <c r="C92" s="1042"/>
      <c r="D92" s="1042"/>
      <c r="E92" s="1042"/>
      <c r="F92" s="1043"/>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1"/>
      <c r="B93" s="1042"/>
      <c r="C93" s="1042"/>
      <c r="D93" s="1042"/>
      <c r="E93" s="1042"/>
      <c r="F93" s="104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1"/>
      <c r="B94" s="1042"/>
      <c r="C94" s="1042"/>
      <c r="D94" s="1042"/>
      <c r="E94" s="1042"/>
      <c r="F94" s="1043"/>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1"/>
      <c r="B95" s="1042"/>
      <c r="C95" s="1042"/>
      <c r="D95" s="1042"/>
      <c r="E95" s="1042"/>
      <c r="F95" s="104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1"/>
      <c r="B96" s="1042"/>
      <c r="C96" s="1042"/>
      <c r="D96" s="1042"/>
      <c r="E96" s="1042"/>
      <c r="F96" s="1043"/>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1"/>
      <c r="B97" s="1042"/>
      <c r="C97" s="1042"/>
      <c r="D97" s="1042"/>
      <c r="E97" s="1042"/>
      <c r="F97" s="1043"/>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1"/>
      <c r="B98" s="1042"/>
      <c r="C98" s="1042"/>
      <c r="D98" s="1042"/>
      <c r="E98" s="1042"/>
      <c r="F98" s="1043"/>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1"/>
      <c r="B99" s="1042"/>
      <c r="C99" s="1042"/>
      <c r="D99" s="1042"/>
      <c r="E99" s="1042"/>
      <c r="F99" s="1043"/>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1"/>
      <c r="B100" s="1042"/>
      <c r="C100" s="1042"/>
      <c r="D100" s="1042"/>
      <c r="E100" s="1042"/>
      <c r="F100" s="1043"/>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1"/>
      <c r="B101" s="1042"/>
      <c r="C101" s="1042"/>
      <c r="D101" s="1042"/>
      <c r="E101" s="1042"/>
      <c r="F101" s="1043"/>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1"/>
      <c r="B102" s="1042"/>
      <c r="C102" s="1042"/>
      <c r="D102" s="1042"/>
      <c r="E102" s="1042"/>
      <c r="F102" s="1043"/>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1"/>
      <c r="B103" s="1042"/>
      <c r="C103" s="1042"/>
      <c r="D103" s="1042"/>
      <c r="E103" s="1042"/>
      <c r="F103" s="1043"/>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1"/>
      <c r="B104" s="1042"/>
      <c r="C104" s="1042"/>
      <c r="D104" s="1042"/>
      <c r="E104" s="1042"/>
      <c r="F104" s="1043"/>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1"/>
      <c r="B105" s="1042"/>
      <c r="C105" s="1042"/>
      <c r="D105" s="1042"/>
      <c r="E105" s="1042"/>
      <c r="F105" s="1043"/>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1"/>
      <c r="B109" s="1042"/>
      <c r="C109" s="1042"/>
      <c r="D109" s="1042"/>
      <c r="E109" s="1042"/>
      <c r="F109" s="104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1"/>
      <c r="B110" s="1042"/>
      <c r="C110" s="1042"/>
      <c r="D110" s="1042"/>
      <c r="E110" s="1042"/>
      <c r="F110" s="104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1"/>
      <c r="B111" s="1042"/>
      <c r="C111" s="1042"/>
      <c r="D111" s="1042"/>
      <c r="E111" s="1042"/>
      <c r="F111" s="1043"/>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1"/>
      <c r="B112" s="1042"/>
      <c r="C112" s="1042"/>
      <c r="D112" s="1042"/>
      <c r="E112" s="1042"/>
      <c r="F112" s="1043"/>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1"/>
      <c r="B113" s="1042"/>
      <c r="C113" s="1042"/>
      <c r="D113" s="1042"/>
      <c r="E113" s="1042"/>
      <c r="F113" s="1043"/>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1"/>
      <c r="B114" s="1042"/>
      <c r="C114" s="1042"/>
      <c r="D114" s="1042"/>
      <c r="E114" s="1042"/>
      <c r="F114" s="1043"/>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1"/>
      <c r="B115" s="1042"/>
      <c r="C115" s="1042"/>
      <c r="D115" s="1042"/>
      <c r="E115" s="1042"/>
      <c r="F115" s="1043"/>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1"/>
      <c r="B116" s="1042"/>
      <c r="C116" s="1042"/>
      <c r="D116" s="1042"/>
      <c r="E116" s="1042"/>
      <c r="F116" s="1043"/>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1"/>
      <c r="B117" s="1042"/>
      <c r="C117" s="1042"/>
      <c r="D117" s="1042"/>
      <c r="E117" s="1042"/>
      <c r="F117" s="1043"/>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1"/>
      <c r="B118" s="1042"/>
      <c r="C118" s="1042"/>
      <c r="D118" s="1042"/>
      <c r="E118" s="1042"/>
      <c r="F118" s="1043"/>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1"/>
      <c r="B119" s="1042"/>
      <c r="C119" s="1042"/>
      <c r="D119" s="1042"/>
      <c r="E119" s="1042"/>
      <c r="F119" s="1043"/>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1"/>
      <c r="B120" s="1042"/>
      <c r="C120" s="1042"/>
      <c r="D120" s="1042"/>
      <c r="E120" s="1042"/>
      <c r="F120" s="104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1"/>
      <c r="B121" s="1042"/>
      <c r="C121" s="1042"/>
      <c r="D121" s="1042"/>
      <c r="E121" s="1042"/>
      <c r="F121" s="1043"/>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1"/>
      <c r="B122" s="1042"/>
      <c r="C122" s="1042"/>
      <c r="D122" s="1042"/>
      <c r="E122" s="1042"/>
      <c r="F122" s="104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1"/>
      <c r="B123" s="1042"/>
      <c r="C123" s="1042"/>
      <c r="D123" s="1042"/>
      <c r="E123" s="1042"/>
      <c r="F123" s="104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1"/>
      <c r="B124" s="1042"/>
      <c r="C124" s="1042"/>
      <c r="D124" s="1042"/>
      <c r="E124" s="1042"/>
      <c r="F124" s="1043"/>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1"/>
      <c r="B125" s="1042"/>
      <c r="C125" s="1042"/>
      <c r="D125" s="1042"/>
      <c r="E125" s="1042"/>
      <c r="F125" s="1043"/>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1"/>
      <c r="B126" s="1042"/>
      <c r="C126" s="1042"/>
      <c r="D126" s="1042"/>
      <c r="E126" s="1042"/>
      <c r="F126" s="1043"/>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1"/>
      <c r="B127" s="1042"/>
      <c r="C127" s="1042"/>
      <c r="D127" s="1042"/>
      <c r="E127" s="1042"/>
      <c r="F127" s="1043"/>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1"/>
      <c r="B128" s="1042"/>
      <c r="C128" s="1042"/>
      <c r="D128" s="1042"/>
      <c r="E128" s="1042"/>
      <c r="F128" s="1043"/>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1"/>
      <c r="B129" s="1042"/>
      <c r="C129" s="1042"/>
      <c r="D129" s="1042"/>
      <c r="E129" s="1042"/>
      <c r="F129" s="1043"/>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1"/>
      <c r="B130" s="1042"/>
      <c r="C130" s="1042"/>
      <c r="D130" s="1042"/>
      <c r="E130" s="1042"/>
      <c r="F130" s="1043"/>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1"/>
      <c r="B131" s="1042"/>
      <c r="C131" s="1042"/>
      <c r="D131" s="1042"/>
      <c r="E131" s="1042"/>
      <c r="F131" s="1043"/>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1"/>
      <c r="B132" s="1042"/>
      <c r="C132" s="1042"/>
      <c r="D132" s="1042"/>
      <c r="E132" s="1042"/>
      <c r="F132" s="1043"/>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1"/>
      <c r="B133" s="1042"/>
      <c r="C133" s="1042"/>
      <c r="D133" s="1042"/>
      <c r="E133" s="1042"/>
      <c r="F133" s="104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1"/>
      <c r="B134" s="1042"/>
      <c r="C134" s="1042"/>
      <c r="D134" s="1042"/>
      <c r="E134" s="1042"/>
      <c r="F134" s="1043"/>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1"/>
      <c r="B135" s="1042"/>
      <c r="C135" s="1042"/>
      <c r="D135" s="1042"/>
      <c r="E135" s="1042"/>
      <c r="F135" s="104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1"/>
      <c r="B136" s="1042"/>
      <c r="C136" s="1042"/>
      <c r="D136" s="1042"/>
      <c r="E136" s="1042"/>
      <c r="F136" s="104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1"/>
      <c r="B137" s="1042"/>
      <c r="C137" s="1042"/>
      <c r="D137" s="1042"/>
      <c r="E137" s="1042"/>
      <c r="F137" s="1043"/>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1"/>
      <c r="B138" s="1042"/>
      <c r="C138" s="1042"/>
      <c r="D138" s="1042"/>
      <c r="E138" s="1042"/>
      <c r="F138" s="1043"/>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1"/>
      <c r="B139" s="1042"/>
      <c r="C139" s="1042"/>
      <c r="D139" s="1042"/>
      <c r="E139" s="1042"/>
      <c r="F139" s="1043"/>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1"/>
      <c r="B140" s="1042"/>
      <c r="C140" s="1042"/>
      <c r="D140" s="1042"/>
      <c r="E140" s="1042"/>
      <c r="F140" s="1043"/>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1"/>
      <c r="B141" s="1042"/>
      <c r="C141" s="1042"/>
      <c r="D141" s="1042"/>
      <c r="E141" s="1042"/>
      <c r="F141" s="1043"/>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1"/>
      <c r="B142" s="1042"/>
      <c r="C142" s="1042"/>
      <c r="D142" s="1042"/>
      <c r="E142" s="1042"/>
      <c r="F142" s="1043"/>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1"/>
      <c r="B143" s="1042"/>
      <c r="C143" s="1042"/>
      <c r="D143" s="1042"/>
      <c r="E143" s="1042"/>
      <c r="F143" s="1043"/>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1"/>
      <c r="B144" s="1042"/>
      <c r="C144" s="1042"/>
      <c r="D144" s="1042"/>
      <c r="E144" s="1042"/>
      <c r="F144" s="1043"/>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1"/>
      <c r="B145" s="1042"/>
      <c r="C145" s="1042"/>
      <c r="D145" s="1042"/>
      <c r="E145" s="1042"/>
      <c r="F145" s="1043"/>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1"/>
      <c r="B146" s="1042"/>
      <c r="C146" s="1042"/>
      <c r="D146" s="1042"/>
      <c r="E146" s="1042"/>
      <c r="F146" s="104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1"/>
      <c r="B147" s="1042"/>
      <c r="C147" s="1042"/>
      <c r="D147" s="1042"/>
      <c r="E147" s="1042"/>
      <c r="F147" s="1043"/>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1"/>
      <c r="B148" s="1042"/>
      <c r="C148" s="1042"/>
      <c r="D148" s="1042"/>
      <c r="E148" s="1042"/>
      <c r="F148" s="104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1"/>
      <c r="B149" s="1042"/>
      <c r="C149" s="1042"/>
      <c r="D149" s="1042"/>
      <c r="E149" s="1042"/>
      <c r="F149" s="104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1"/>
      <c r="B150" s="1042"/>
      <c r="C150" s="1042"/>
      <c r="D150" s="1042"/>
      <c r="E150" s="1042"/>
      <c r="F150" s="1043"/>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1"/>
      <c r="B151" s="1042"/>
      <c r="C151" s="1042"/>
      <c r="D151" s="1042"/>
      <c r="E151" s="1042"/>
      <c r="F151" s="1043"/>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1"/>
      <c r="B152" s="1042"/>
      <c r="C152" s="1042"/>
      <c r="D152" s="1042"/>
      <c r="E152" s="1042"/>
      <c r="F152" s="1043"/>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1"/>
      <c r="B153" s="1042"/>
      <c r="C153" s="1042"/>
      <c r="D153" s="1042"/>
      <c r="E153" s="1042"/>
      <c r="F153" s="1043"/>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1"/>
      <c r="B154" s="1042"/>
      <c r="C154" s="1042"/>
      <c r="D154" s="1042"/>
      <c r="E154" s="1042"/>
      <c r="F154" s="1043"/>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1"/>
      <c r="B155" s="1042"/>
      <c r="C155" s="1042"/>
      <c r="D155" s="1042"/>
      <c r="E155" s="1042"/>
      <c r="F155" s="1043"/>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1"/>
      <c r="B156" s="1042"/>
      <c r="C156" s="1042"/>
      <c r="D156" s="1042"/>
      <c r="E156" s="1042"/>
      <c r="F156" s="1043"/>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1"/>
      <c r="B157" s="1042"/>
      <c r="C157" s="1042"/>
      <c r="D157" s="1042"/>
      <c r="E157" s="1042"/>
      <c r="F157" s="1043"/>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1"/>
      <c r="B158" s="1042"/>
      <c r="C158" s="1042"/>
      <c r="D158" s="1042"/>
      <c r="E158" s="1042"/>
      <c r="F158" s="1043"/>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1"/>
      <c r="B162" s="1042"/>
      <c r="C162" s="1042"/>
      <c r="D162" s="1042"/>
      <c r="E162" s="1042"/>
      <c r="F162" s="104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1"/>
      <c r="B163" s="1042"/>
      <c r="C163" s="1042"/>
      <c r="D163" s="1042"/>
      <c r="E163" s="1042"/>
      <c r="F163" s="104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1"/>
      <c r="B164" s="1042"/>
      <c r="C164" s="1042"/>
      <c r="D164" s="1042"/>
      <c r="E164" s="1042"/>
      <c r="F164" s="1043"/>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1"/>
      <c r="B165" s="1042"/>
      <c r="C165" s="1042"/>
      <c r="D165" s="1042"/>
      <c r="E165" s="1042"/>
      <c r="F165" s="1043"/>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1"/>
      <c r="B166" s="1042"/>
      <c r="C166" s="1042"/>
      <c r="D166" s="1042"/>
      <c r="E166" s="1042"/>
      <c r="F166" s="1043"/>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1"/>
      <c r="B167" s="1042"/>
      <c r="C167" s="1042"/>
      <c r="D167" s="1042"/>
      <c r="E167" s="1042"/>
      <c r="F167" s="1043"/>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1"/>
      <c r="B168" s="1042"/>
      <c r="C168" s="1042"/>
      <c r="D168" s="1042"/>
      <c r="E168" s="1042"/>
      <c r="F168" s="1043"/>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1"/>
      <c r="B169" s="1042"/>
      <c r="C169" s="1042"/>
      <c r="D169" s="1042"/>
      <c r="E169" s="1042"/>
      <c r="F169" s="1043"/>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1"/>
      <c r="B170" s="1042"/>
      <c r="C170" s="1042"/>
      <c r="D170" s="1042"/>
      <c r="E170" s="1042"/>
      <c r="F170" s="1043"/>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1"/>
      <c r="B171" s="1042"/>
      <c r="C171" s="1042"/>
      <c r="D171" s="1042"/>
      <c r="E171" s="1042"/>
      <c r="F171" s="1043"/>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1"/>
      <c r="B172" s="1042"/>
      <c r="C172" s="1042"/>
      <c r="D172" s="1042"/>
      <c r="E172" s="1042"/>
      <c r="F172" s="1043"/>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1"/>
      <c r="B173" s="1042"/>
      <c r="C173" s="1042"/>
      <c r="D173" s="1042"/>
      <c r="E173" s="1042"/>
      <c r="F173" s="104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1"/>
      <c r="B174" s="1042"/>
      <c r="C174" s="1042"/>
      <c r="D174" s="1042"/>
      <c r="E174" s="1042"/>
      <c r="F174" s="1043"/>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1"/>
      <c r="B175" s="1042"/>
      <c r="C175" s="1042"/>
      <c r="D175" s="1042"/>
      <c r="E175" s="1042"/>
      <c r="F175" s="104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1"/>
      <c r="B176" s="1042"/>
      <c r="C176" s="1042"/>
      <c r="D176" s="1042"/>
      <c r="E176" s="1042"/>
      <c r="F176" s="104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1"/>
      <c r="B177" s="1042"/>
      <c r="C177" s="1042"/>
      <c r="D177" s="1042"/>
      <c r="E177" s="1042"/>
      <c r="F177" s="1043"/>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1"/>
      <c r="B178" s="1042"/>
      <c r="C178" s="1042"/>
      <c r="D178" s="1042"/>
      <c r="E178" s="1042"/>
      <c r="F178" s="1043"/>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1"/>
      <c r="B179" s="1042"/>
      <c r="C179" s="1042"/>
      <c r="D179" s="1042"/>
      <c r="E179" s="1042"/>
      <c r="F179" s="1043"/>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1"/>
      <c r="B180" s="1042"/>
      <c r="C180" s="1042"/>
      <c r="D180" s="1042"/>
      <c r="E180" s="1042"/>
      <c r="F180" s="1043"/>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1"/>
      <c r="B181" s="1042"/>
      <c r="C181" s="1042"/>
      <c r="D181" s="1042"/>
      <c r="E181" s="1042"/>
      <c r="F181" s="1043"/>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1"/>
      <c r="B182" s="1042"/>
      <c r="C182" s="1042"/>
      <c r="D182" s="1042"/>
      <c r="E182" s="1042"/>
      <c r="F182" s="1043"/>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1"/>
      <c r="B183" s="1042"/>
      <c r="C183" s="1042"/>
      <c r="D183" s="1042"/>
      <c r="E183" s="1042"/>
      <c r="F183" s="1043"/>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1"/>
      <c r="B184" s="1042"/>
      <c r="C184" s="1042"/>
      <c r="D184" s="1042"/>
      <c r="E184" s="1042"/>
      <c r="F184" s="1043"/>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1"/>
      <c r="B185" s="1042"/>
      <c r="C185" s="1042"/>
      <c r="D185" s="1042"/>
      <c r="E185" s="1042"/>
      <c r="F185" s="1043"/>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1"/>
      <c r="B186" s="1042"/>
      <c r="C186" s="1042"/>
      <c r="D186" s="1042"/>
      <c r="E186" s="1042"/>
      <c r="F186" s="104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1"/>
      <c r="B187" s="1042"/>
      <c r="C187" s="1042"/>
      <c r="D187" s="1042"/>
      <c r="E187" s="1042"/>
      <c r="F187" s="1043"/>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1"/>
      <c r="B188" s="1042"/>
      <c r="C188" s="1042"/>
      <c r="D188" s="1042"/>
      <c r="E188" s="1042"/>
      <c r="F188" s="104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1"/>
      <c r="B189" s="1042"/>
      <c r="C189" s="1042"/>
      <c r="D189" s="1042"/>
      <c r="E189" s="1042"/>
      <c r="F189" s="104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1"/>
      <c r="B190" s="1042"/>
      <c r="C190" s="1042"/>
      <c r="D190" s="1042"/>
      <c r="E190" s="1042"/>
      <c r="F190" s="1043"/>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1"/>
      <c r="B191" s="1042"/>
      <c r="C191" s="1042"/>
      <c r="D191" s="1042"/>
      <c r="E191" s="1042"/>
      <c r="F191" s="1043"/>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1"/>
      <c r="B192" s="1042"/>
      <c r="C192" s="1042"/>
      <c r="D192" s="1042"/>
      <c r="E192" s="1042"/>
      <c r="F192" s="1043"/>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1"/>
      <c r="B193" s="1042"/>
      <c r="C193" s="1042"/>
      <c r="D193" s="1042"/>
      <c r="E193" s="1042"/>
      <c r="F193" s="1043"/>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1"/>
      <c r="B194" s="1042"/>
      <c r="C194" s="1042"/>
      <c r="D194" s="1042"/>
      <c r="E194" s="1042"/>
      <c r="F194" s="1043"/>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1"/>
      <c r="B195" s="1042"/>
      <c r="C195" s="1042"/>
      <c r="D195" s="1042"/>
      <c r="E195" s="1042"/>
      <c r="F195" s="1043"/>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1"/>
      <c r="B196" s="1042"/>
      <c r="C196" s="1042"/>
      <c r="D196" s="1042"/>
      <c r="E196" s="1042"/>
      <c r="F196" s="1043"/>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1"/>
      <c r="B197" s="1042"/>
      <c r="C197" s="1042"/>
      <c r="D197" s="1042"/>
      <c r="E197" s="1042"/>
      <c r="F197" s="1043"/>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1"/>
      <c r="B198" s="1042"/>
      <c r="C198" s="1042"/>
      <c r="D198" s="1042"/>
      <c r="E198" s="1042"/>
      <c r="F198" s="1043"/>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1"/>
      <c r="B199" s="1042"/>
      <c r="C199" s="1042"/>
      <c r="D199" s="1042"/>
      <c r="E199" s="1042"/>
      <c r="F199" s="104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1"/>
      <c r="B200" s="1042"/>
      <c r="C200" s="1042"/>
      <c r="D200" s="1042"/>
      <c r="E200" s="1042"/>
      <c r="F200" s="1043"/>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1"/>
      <c r="B201" s="1042"/>
      <c r="C201" s="1042"/>
      <c r="D201" s="1042"/>
      <c r="E201" s="1042"/>
      <c r="F201" s="104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1"/>
      <c r="B202" s="1042"/>
      <c r="C202" s="1042"/>
      <c r="D202" s="1042"/>
      <c r="E202" s="1042"/>
      <c r="F202" s="104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1"/>
      <c r="B203" s="1042"/>
      <c r="C203" s="1042"/>
      <c r="D203" s="1042"/>
      <c r="E203" s="1042"/>
      <c r="F203" s="1043"/>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1"/>
      <c r="B204" s="1042"/>
      <c r="C204" s="1042"/>
      <c r="D204" s="1042"/>
      <c r="E204" s="1042"/>
      <c r="F204" s="1043"/>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1"/>
      <c r="B205" s="1042"/>
      <c r="C205" s="1042"/>
      <c r="D205" s="1042"/>
      <c r="E205" s="1042"/>
      <c r="F205" s="1043"/>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1"/>
      <c r="B206" s="1042"/>
      <c r="C206" s="1042"/>
      <c r="D206" s="1042"/>
      <c r="E206" s="1042"/>
      <c r="F206" s="1043"/>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1"/>
      <c r="B207" s="1042"/>
      <c r="C207" s="1042"/>
      <c r="D207" s="1042"/>
      <c r="E207" s="1042"/>
      <c r="F207" s="1043"/>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1"/>
      <c r="B208" s="1042"/>
      <c r="C208" s="1042"/>
      <c r="D208" s="1042"/>
      <c r="E208" s="1042"/>
      <c r="F208" s="1043"/>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1"/>
      <c r="B209" s="1042"/>
      <c r="C209" s="1042"/>
      <c r="D209" s="1042"/>
      <c r="E209" s="1042"/>
      <c r="F209" s="1043"/>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1"/>
      <c r="B210" s="1042"/>
      <c r="C210" s="1042"/>
      <c r="D210" s="1042"/>
      <c r="E210" s="1042"/>
      <c r="F210" s="1043"/>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1"/>
      <c r="B211" s="1042"/>
      <c r="C211" s="1042"/>
      <c r="D211" s="1042"/>
      <c r="E211" s="1042"/>
      <c r="F211" s="1043"/>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1"/>
      <c r="B215" s="1042"/>
      <c r="C215" s="1042"/>
      <c r="D215" s="1042"/>
      <c r="E215" s="1042"/>
      <c r="F215" s="104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1"/>
      <c r="B216" s="1042"/>
      <c r="C216" s="1042"/>
      <c r="D216" s="1042"/>
      <c r="E216" s="1042"/>
      <c r="F216" s="104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1"/>
      <c r="B217" s="1042"/>
      <c r="C217" s="1042"/>
      <c r="D217" s="1042"/>
      <c r="E217" s="1042"/>
      <c r="F217" s="1043"/>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1"/>
      <c r="B218" s="1042"/>
      <c r="C218" s="1042"/>
      <c r="D218" s="1042"/>
      <c r="E218" s="1042"/>
      <c r="F218" s="1043"/>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1"/>
      <c r="B219" s="1042"/>
      <c r="C219" s="1042"/>
      <c r="D219" s="1042"/>
      <c r="E219" s="1042"/>
      <c r="F219" s="1043"/>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1"/>
      <c r="B220" s="1042"/>
      <c r="C220" s="1042"/>
      <c r="D220" s="1042"/>
      <c r="E220" s="1042"/>
      <c r="F220" s="1043"/>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1"/>
      <c r="B221" s="1042"/>
      <c r="C221" s="1042"/>
      <c r="D221" s="1042"/>
      <c r="E221" s="1042"/>
      <c r="F221" s="1043"/>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1"/>
      <c r="B222" s="1042"/>
      <c r="C222" s="1042"/>
      <c r="D222" s="1042"/>
      <c r="E222" s="1042"/>
      <c r="F222" s="1043"/>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1"/>
      <c r="B223" s="1042"/>
      <c r="C223" s="1042"/>
      <c r="D223" s="1042"/>
      <c r="E223" s="1042"/>
      <c r="F223" s="1043"/>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1"/>
      <c r="B224" s="1042"/>
      <c r="C224" s="1042"/>
      <c r="D224" s="1042"/>
      <c r="E224" s="1042"/>
      <c r="F224" s="1043"/>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1"/>
      <c r="B225" s="1042"/>
      <c r="C225" s="1042"/>
      <c r="D225" s="1042"/>
      <c r="E225" s="1042"/>
      <c r="F225" s="1043"/>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1"/>
      <c r="B226" s="1042"/>
      <c r="C226" s="1042"/>
      <c r="D226" s="1042"/>
      <c r="E226" s="1042"/>
      <c r="F226" s="104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1"/>
      <c r="B227" s="1042"/>
      <c r="C227" s="1042"/>
      <c r="D227" s="1042"/>
      <c r="E227" s="1042"/>
      <c r="F227" s="1043"/>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1"/>
      <c r="B228" s="1042"/>
      <c r="C228" s="1042"/>
      <c r="D228" s="1042"/>
      <c r="E228" s="1042"/>
      <c r="F228" s="104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1"/>
      <c r="B229" s="1042"/>
      <c r="C229" s="1042"/>
      <c r="D229" s="1042"/>
      <c r="E229" s="1042"/>
      <c r="F229" s="104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1"/>
      <c r="B230" s="1042"/>
      <c r="C230" s="1042"/>
      <c r="D230" s="1042"/>
      <c r="E230" s="1042"/>
      <c r="F230" s="1043"/>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1"/>
      <c r="B231" s="1042"/>
      <c r="C231" s="1042"/>
      <c r="D231" s="1042"/>
      <c r="E231" s="1042"/>
      <c r="F231" s="1043"/>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1"/>
      <c r="B232" s="1042"/>
      <c r="C232" s="1042"/>
      <c r="D232" s="1042"/>
      <c r="E232" s="1042"/>
      <c r="F232" s="1043"/>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1"/>
      <c r="B233" s="1042"/>
      <c r="C233" s="1042"/>
      <c r="D233" s="1042"/>
      <c r="E233" s="1042"/>
      <c r="F233" s="1043"/>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1"/>
      <c r="B234" s="1042"/>
      <c r="C234" s="1042"/>
      <c r="D234" s="1042"/>
      <c r="E234" s="1042"/>
      <c r="F234" s="1043"/>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1"/>
      <c r="B235" s="1042"/>
      <c r="C235" s="1042"/>
      <c r="D235" s="1042"/>
      <c r="E235" s="1042"/>
      <c r="F235" s="1043"/>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1"/>
      <c r="B236" s="1042"/>
      <c r="C236" s="1042"/>
      <c r="D236" s="1042"/>
      <c r="E236" s="1042"/>
      <c r="F236" s="1043"/>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1"/>
      <c r="B237" s="1042"/>
      <c r="C237" s="1042"/>
      <c r="D237" s="1042"/>
      <c r="E237" s="1042"/>
      <c r="F237" s="1043"/>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1"/>
      <c r="B238" s="1042"/>
      <c r="C238" s="1042"/>
      <c r="D238" s="1042"/>
      <c r="E238" s="1042"/>
      <c r="F238" s="1043"/>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1"/>
      <c r="B239" s="1042"/>
      <c r="C239" s="1042"/>
      <c r="D239" s="1042"/>
      <c r="E239" s="1042"/>
      <c r="F239" s="104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1"/>
      <c r="B240" s="1042"/>
      <c r="C240" s="1042"/>
      <c r="D240" s="1042"/>
      <c r="E240" s="1042"/>
      <c r="F240" s="1043"/>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1"/>
      <c r="B241" s="1042"/>
      <c r="C241" s="1042"/>
      <c r="D241" s="1042"/>
      <c r="E241" s="1042"/>
      <c r="F241" s="104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1"/>
      <c r="B242" s="1042"/>
      <c r="C242" s="1042"/>
      <c r="D242" s="1042"/>
      <c r="E242" s="1042"/>
      <c r="F242" s="104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1"/>
      <c r="B243" s="1042"/>
      <c r="C243" s="1042"/>
      <c r="D243" s="1042"/>
      <c r="E243" s="1042"/>
      <c r="F243" s="1043"/>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1"/>
      <c r="B244" s="1042"/>
      <c r="C244" s="1042"/>
      <c r="D244" s="1042"/>
      <c r="E244" s="1042"/>
      <c r="F244" s="1043"/>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1"/>
      <c r="B245" s="1042"/>
      <c r="C245" s="1042"/>
      <c r="D245" s="1042"/>
      <c r="E245" s="1042"/>
      <c r="F245" s="1043"/>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1"/>
      <c r="B246" s="1042"/>
      <c r="C246" s="1042"/>
      <c r="D246" s="1042"/>
      <c r="E246" s="1042"/>
      <c r="F246" s="1043"/>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1"/>
      <c r="B247" s="1042"/>
      <c r="C247" s="1042"/>
      <c r="D247" s="1042"/>
      <c r="E247" s="1042"/>
      <c r="F247" s="1043"/>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1"/>
      <c r="B248" s="1042"/>
      <c r="C248" s="1042"/>
      <c r="D248" s="1042"/>
      <c r="E248" s="1042"/>
      <c r="F248" s="1043"/>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1"/>
      <c r="B249" s="1042"/>
      <c r="C249" s="1042"/>
      <c r="D249" s="1042"/>
      <c r="E249" s="1042"/>
      <c r="F249" s="1043"/>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1"/>
      <c r="B250" s="1042"/>
      <c r="C250" s="1042"/>
      <c r="D250" s="1042"/>
      <c r="E250" s="1042"/>
      <c r="F250" s="1043"/>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1"/>
      <c r="B251" s="1042"/>
      <c r="C251" s="1042"/>
      <c r="D251" s="1042"/>
      <c r="E251" s="1042"/>
      <c r="F251" s="1043"/>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1"/>
      <c r="B252" s="1042"/>
      <c r="C252" s="1042"/>
      <c r="D252" s="1042"/>
      <c r="E252" s="1042"/>
      <c r="F252" s="104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1"/>
      <c r="B253" s="1042"/>
      <c r="C253" s="1042"/>
      <c r="D253" s="1042"/>
      <c r="E253" s="1042"/>
      <c r="F253" s="1043"/>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1"/>
      <c r="B254" s="1042"/>
      <c r="C254" s="1042"/>
      <c r="D254" s="1042"/>
      <c r="E254" s="1042"/>
      <c r="F254" s="104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1"/>
      <c r="B255" s="1042"/>
      <c r="C255" s="1042"/>
      <c r="D255" s="1042"/>
      <c r="E255" s="1042"/>
      <c r="F255" s="104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1"/>
      <c r="B256" s="1042"/>
      <c r="C256" s="1042"/>
      <c r="D256" s="1042"/>
      <c r="E256" s="1042"/>
      <c r="F256" s="1043"/>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1"/>
      <c r="B257" s="1042"/>
      <c r="C257" s="1042"/>
      <c r="D257" s="1042"/>
      <c r="E257" s="1042"/>
      <c r="F257" s="1043"/>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1"/>
      <c r="B258" s="1042"/>
      <c r="C258" s="1042"/>
      <c r="D258" s="1042"/>
      <c r="E258" s="1042"/>
      <c r="F258" s="1043"/>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1"/>
      <c r="B259" s="1042"/>
      <c r="C259" s="1042"/>
      <c r="D259" s="1042"/>
      <c r="E259" s="1042"/>
      <c r="F259" s="1043"/>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1"/>
      <c r="B260" s="1042"/>
      <c r="C260" s="1042"/>
      <c r="D260" s="1042"/>
      <c r="E260" s="1042"/>
      <c r="F260" s="1043"/>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1"/>
      <c r="B261" s="1042"/>
      <c r="C261" s="1042"/>
      <c r="D261" s="1042"/>
      <c r="E261" s="1042"/>
      <c r="F261" s="1043"/>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1"/>
      <c r="B262" s="1042"/>
      <c r="C262" s="1042"/>
      <c r="D262" s="1042"/>
      <c r="E262" s="1042"/>
      <c r="F262" s="1043"/>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1"/>
      <c r="B263" s="1042"/>
      <c r="C263" s="1042"/>
      <c r="D263" s="1042"/>
      <c r="E263" s="1042"/>
      <c r="F263" s="1043"/>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1"/>
      <c r="B264" s="1042"/>
      <c r="C264" s="1042"/>
      <c r="D264" s="1042"/>
      <c r="E264" s="1042"/>
      <c r="F264" s="1043"/>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1">
        <v>1</v>
      </c>
      <c r="B4" s="1061">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1">
        <v>2</v>
      </c>
      <c r="B5" s="1061">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1">
        <v>3</v>
      </c>
      <c r="B6" s="1061">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1">
        <v>4</v>
      </c>
      <c r="B7" s="1061">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1">
        <v>5</v>
      </c>
      <c r="B8" s="1061">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1">
        <v>6</v>
      </c>
      <c r="B9" s="1061">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1">
        <v>7</v>
      </c>
      <c r="B10" s="1061">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1">
        <v>8</v>
      </c>
      <c r="B11" s="1061">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1">
        <v>9</v>
      </c>
      <c r="B12" s="1061">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1">
        <v>10</v>
      </c>
      <c r="B13" s="1061">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1">
        <v>11</v>
      </c>
      <c r="B14" s="1061">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1">
        <v>12</v>
      </c>
      <c r="B15" s="1061">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1">
        <v>13</v>
      </c>
      <c r="B16" s="1061">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1">
        <v>14</v>
      </c>
      <c r="B17" s="1061">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1">
        <v>15</v>
      </c>
      <c r="B18" s="1061">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1">
        <v>16</v>
      </c>
      <c r="B19" s="1061">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1">
        <v>17</v>
      </c>
      <c r="B20" s="1061">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1">
        <v>18</v>
      </c>
      <c r="B21" s="1061">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1">
        <v>19</v>
      </c>
      <c r="B22" s="1061">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1">
        <v>20</v>
      </c>
      <c r="B23" s="1061">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1">
        <v>21</v>
      </c>
      <c r="B24" s="1061">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1">
        <v>22</v>
      </c>
      <c r="B25" s="1061">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1">
        <v>23</v>
      </c>
      <c r="B26" s="1061">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1">
        <v>24</v>
      </c>
      <c r="B27" s="1061">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1">
        <v>25</v>
      </c>
      <c r="B28" s="1061">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1">
        <v>26</v>
      </c>
      <c r="B29" s="1061">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1">
        <v>27</v>
      </c>
      <c r="B30" s="1061">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1">
        <v>28</v>
      </c>
      <c r="B31" s="1061">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1">
        <v>29</v>
      </c>
      <c r="B32" s="1061">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1">
        <v>30</v>
      </c>
      <c r="B33" s="1061">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1">
        <v>1</v>
      </c>
      <c r="B37" s="1061">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1">
        <v>2</v>
      </c>
      <c r="B38" s="1061">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1">
        <v>3</v>
      </c>
      <c r="B39" s="1061">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1">
        <v>4</v>
      </c>
      <c r="B40" s="1061">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1">
        <v>5</v>
      </c>
      <c r="B41" s="1061">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1">
        <v>6</v>
      </c>
      <c r="B42" s="1061">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1">
        <v>7</v>
      </c>
      <c r="B43" s="1061">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1">
        <v>8</v>
      </c>
      <c r="B44" s="1061">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1">
        <v>9</v>
      </c>
      <c r="B45" s="1061">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1">
        <v>10</v>
      </c>
      <c r="B46" s="1061">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1">
        <v>11</v>
      </c>
      <c r="B47" s="1061">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1">
        <v>12</v>
      </c>
      <c r="B48" s="1061">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1">
        <v>13</v>
      </c>
      <c r="B49" s="1061">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1">
        <v>14</v>
      </c>
      <c r="B50" s="1061">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1">
        <v>15</v>
      </c>
      <c r="B51" s="1061">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1">
        <v>16</v>
      </c>
      <c r="B52" s="1061">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1">
        <v>17</v>
      </c>
      <c r="B53" s="1061">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1">
        <v>18</v>
      </c>
      <c r="B54" s="1061">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1">
        <v>19</v>
      </c>
      <c r="B55" s="1061">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1">
        <v>20</v>
      </c>
      <c r="B56" s="1061">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1">
        <v>21</v>
      </c>
      <c r="B57" s="1061">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1">
        <v>22</v>
      </c>
      <c r="B58" s="1061">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1">
        <v>23</v>
      </c>
      <c r="B59" s="1061">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1">
        <v>24</v>
      </c>
      <c r="B60" s="1061">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1">
        <v>25</v>
      </c>
      <c r="B61" s="1061">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1">
        <v>26</v>
      </c>
      <c r="B62" s="1061">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1">
        <v>27</v>
      </c>
      <c r="B63" s="1061">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1">
        <v>28</v>
      </c>
      <c r="B64" s="1061">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1">
        <v>29</v>
      </c>
      <c r="B65" s="1061">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1">
        <v>30</v>
      </c>
      <c r="B66" s="1061">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1">
        <v>1</v>
      </c>
      <c r="B70" s="1061">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1">
        <v>2</v>
      </c>
      <c r="B71" s="1061">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1">
        <v>3</v>
      </c>
      <c r="B72" s="1061">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1">
        <v>4</v>
      </c>
      <c r="B73" s="1061">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1">
        <v>5</v>
      </c>
      <c r="B74" s="1061">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1">
        <v>6</v>
      </c>
      <c r="B75" s="1061">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1">
        <v>7</v>
      </c>
      <c r="B76" s="1061">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1">
        <v>8</v>
      </c>
      <c r="B77" s="1061">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1">
        <v>9</v>
      </c>
      <c r="B78" s="1061">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1">
        <v>10</v>
      </c>
      <c r="B79" s="1061">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1">
        <v>11</v>
      </c>
      <c r="B80" s="1061">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1">
        <v>12</v>
      </c>
      <c r="B81" s="1061">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1">
        <v>13</v>
      </c>
      <c r="B82" s="1061">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1">
        <v>14</v>
      </c>
      <c r="B83" s="1061">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1">
        <v>15</v>
      </c>
      <c r="B84" s="1061">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1">
        <v>16</v>
      </c>
      <c r="B85" s="1061">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1">
        <v>17</v>
      </c>
      <c r="B86" s="1061">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1">
        <v>18</v>
      </c>
      <c r="B87" s="1061">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1">
        <v>19</v>
      </c>
      <c r="B88" s="1061">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1">
        <v>20</v>
      </c>
      <c r="B89" s="1061">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1">
        <v>21</v>
      </c>
      <c r="B90" s="1061">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1">
        <v>22</v>
      </c>
      <c r="B91" s="1061">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1">
        <v>23</v>
      </c>
      <c r="B92" s="1061">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1">
        <v>24</v>
      </c>
      <c r="B93" s="1061">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1">
        <v>25</v>
      </c>
      <c r="B94" s="1061">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1">
        <v>26</v>
      </c>
      <c r="B95" s="1061">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1">
        <v>27</v>
      </c>
      <c r="B96" s="1061">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1">
        <v>28</v>
      </c>
      <c r="B97" s="1061">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1">
        <v>29</v>
      </c>
      <c r="B98" s="1061">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1">
        <v>30</v>
      </c>
      <c r="B99" s="1061">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1">
        <v>1</v>
      </c>
      <c r="B103" s="1061">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1">
        <v>2</v>
      </c>
      <c r="B104" s="1061">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1">
        <v>3</v>
      </c>
      <c r="B105" s="1061">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1">
        <v>4</v>
      </c>
      <c r="B106" s="1061">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1">
        <v>5</v>
      </c>
      <c r="B107" s="1061">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1">
        <v>6</v>
      </c>
      <c r="B108" s="1061">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1">
        <v>7</v>
      </c>
      <c r="B109" s="1061">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1">
        <v>8</v>
      </c>
      <c r="B110" s="1061">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1">
        <v>9</v>
      </c>
      <c r="B111" s="1061">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1">
        <v>10</v>
      </c>
      <c r="B112" s="1061">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1">
        <v>11</v>
      </c>
      <c r="B113" s="1061">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1">
        <v>12</v>
      </c>
      <c r="B114" s="1061">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1">
        <v>13</v>
      </c>
      <c r="B115" s="1061">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1">
        <v>14</v>
      </c>
      <c r="B116" s="1061">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1">
        <v>15</v>
      </c>
      <c r="B117" s="1061">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1">
        <v>16</v>
      </c>
      <c r="B118" s="1061">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1">
        <v>17</v>
      </c>
      <c r="B119" s="1061">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1">
        <v>18</v>
      </c>
      <c r="B120" s="1061">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1">
        <v>19</v>
      </c>
      <c r="B121" s="1061">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1">
        <v>20</v>
      </c>
      <c r="B122" s="1061">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1">
        <v>21</v>
      </c>
      <c r="B123" s="1061">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1">
        <v>22</v>
      </c>
      <c r="B124" s="1061">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1">
        <v>23</v>
      </c>
      <c r="B125" s="1061">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1">
        <v>24</v>
      </c>
      <c r="B126" s="1061">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1">
        <v>25</v>
      </c>
      <c r="B127" s="1061">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1">
        <v>26</v>
      </c>
      <c r="B128" s="1061">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1">
        <v>27</v>
      </c>
      <c r="B129" s="1061">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1">
        <v>28</v>
      </c>
      <c r="B130" s="1061">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1">
        <v>29</v>
      </c>
      <c r="B131" s="1061">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1">
        <v>30</v>
      </c>
      <c r="B132" s="1061">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1">
        <v>1</v>
      </c>
      <c r="B136" s="1061">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1">
        <v>2</v>
      </c>
      <c r="B137" s="1061">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1">
        <v>3</v>
      </c>
      <c r="B138" s="1061">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1">
        <v>4</v>
      </c>
      <c r="B139" s="1061">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1">
        <v>5</v>
      </c>
      <c r="B140" s="1061">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1">
        <v>6</v>
      </c>
      <c r="B141" s="1061">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1">
        <v>7</v>
      </c>
      <c r="B142" s="1061">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1">
        <v>8</v>
      </c>
      <c r="B143" s="1061">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1">
        <v>9</v>
      </c>
      <c r="B144" s="1061">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1">
        <v>10</v>
      </c>
      <c r="B145" s="1061">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1">
        <v>11</v>
      </c>
      <c r="B146" s="1061">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1">
        <v>12</v>
      </c>
      <c r="B147" s="1061">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1">
        <v>13</v>
      </c>
      <c r="B148" s="1061">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1">
        <v>14</v>
      </c>
      <c r="B149" s="1061">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1">
        <v>15</v>
      </c>
      <c r="B150" s="1061">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1">
        <v>16</v>
      </c>
      <c r="B151" s="1061">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1">
        <v>17</v>
      </c>
      <c r="B152" s="1061">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1">
        <v>18</v>
      </c>
      <c r="B153" s="1061">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1">
        <v>19</v>
      </c>
      <c r="B154" s="1061">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1">
        <v>20</v>
      </c>
      <c r="B155" s="1061">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1">
        <v>21</v>
      </c>
      <c r="B156" s="1061">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1">
        <v>22</v>
      </c>
      <c r="B157" s="1061">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1">
        <v>23</v>
      </c>
      <c r="B158" s="1061">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1">
        <v>24</v>
      </c>
      <c r="B159" s="1061">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1">
        <v>25</v>
      </c>
      <c r="B160" s="1061">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1">
        <v>26</v>
      </c>
      <c r="B161" s="1061">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1">
        <v>27</v>
      </c>
      <c r="B162" s="1061">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1">
        <v>28</v>
      </c>
      <c r="B163" s="1061">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1">
        <v>29</v>
      </c>
      <c r="B164" s="1061">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1">
        <v>30</v>
      </c>
      <c r="B165" s="1061">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1">
        <v>1</v>
      </c>
      <c r="B169" s="1061">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1">
        <v>2</v>
      </c>
      <c r="B170" s="1061">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1">
        <v>3</v>
      </c>
      <c r="B171" s="1061">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1">
        <v>4</v>
      </c>
      <c r="B172" s="1061">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1">
        <v>5</v>
      </c>
      <c r="B173" s="1061">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1">
        <v>6</v>
      </c>
      <c r="B174" s="1061">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1">
        <v>7</v>
      </c>
      <c r="B175" s="1061">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1">
        <v>8</v>
      </c>
      <c r="B176" s="1061">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1">
        <v>9</v>
      </c>
      <c r="B177" s="1061">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1">
        <v>10</v>
      </c>
      <c r="B178" s="1061">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1">
        <v>11</v>
      </c>
      <c r="B179" s="1061">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1">
        <v>12</v>
      </c>
      <c r="B180" s="1061">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1">
        <v>13</v>
      </c>
      <c r="B181" s="1061">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1">
        <v>14</v>
      </c>
      <c r="B182" s="1061">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1">
        <v>15</v>
      </c>
      <c r="B183" s="1061">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1">
        <v>16</v>
      </c>
      <c r="B184" s="1061">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1">
        <v>17</v>
      </c>
      <c r="B185" s="1061">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1">
        <v>18</v>
      </c>
      <c r="B186" s="1061">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1">
        <v>19</v>
      </c>
      <c r="B187" s="1061">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1">
        <v>20</v>
      </c>
      <c r="B188" s="1061">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1">
        <v>21</v>
      </c>
      <c r="B189" s="1061">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1">
        <v>22</v>
      </c>
      <c r="B190" s="1061">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1">
        <v>23</v>
      </c>
      <c r="B191" s="1061">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1">
        <v>24</v>
      </c>
      <c r="B192" s="1061">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1">
        <v>25</v>
      </c>
      <c r="B193" s="1061">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1">
        <v>26</v>
      </c>
      <c r="B194" s="1061">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1">
        <v>27</v>
      </c>
      <c r="B195" s="1061">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1">
        <v>28</v>
      </c>
      <c r="B196" s="1061">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1">
        <v>29</v>
      </c>
      <c r="B197" s="1061">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1">
        <v>30</v>
      </c>
      <c r="B198" s="1061">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1">
        <v>1</v>
      </c>
      <c r="B202" s="1061">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1">
        <v>2</v>
      </c>
      <c r="B203" s="1061">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1">
        <v>3</v>
      </c>
      <c r="B204" s="1061">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1">
        <v>4</v>
      </c>
      <c r="B205" s="1061">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1">
        <v>5</v>
      </c>
      <c r="B206" s="1061">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1">
        <v>6</v>
      </c>
      <c r="B207" s="1061">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1">
        <v>7</v>
      </c>
      <c r="B208" s="1061">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1">
        <v>8</v>
      </c>
      <c r="B209" s="1061">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1">
        <v>9</v>
      </c>
      <c r="B210" s="1061">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1">
        <v>10</v>
      </c>
      <c r="B211" s="1061">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1">
        <v>11</v>
      </c>
      <c r="B212" s="1061">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1">
        <v>12</v>
      </c>
      <c r="B213" s="1061">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1">
        <v>13</v>
      </c>
      <c r="B214" s="1061">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1">
        <v>14</v>
      </c>
      <c r="B215" s="1061">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1">
        <v>15</v>
      </c>
      <c r="B216" s="1061">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1">
        <v>16</v>
      </c>
      <c r="B217" s="1061">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1">
        <v>17</v>
      </c>
      <c r="B218" s="1061">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1">
        <v>18</v>
      </c>
      <c r="B219" s="1061">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1">
        <v>19</v>
      </c>
      <c r="B220" s="1061">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1">
        <v>20</v>
      </c>
      <c r="B221" s="1061">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1">
        <v>21</v>
      </c>
      <c r="B222" s="1061">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1">
        <v>22</v>
      </c>
      <c r="B223" s="1061">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1">
        <v>23</v>
      </c>
      <c r="B224" s="1061">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1">
        <v>24</v>
      </c>
      <c r="B225" s="1061">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1">
        <v>25</v>
      </c>
      <c r="B226" s="1061">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1">
        <v>26</v>
      </c>
      <c r="B227" s="1061">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1">
        <v>27</v>
      </c>
      <c r="B228" s="1061">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1">
        <v>28</v>
      </c>
      <c r="B229" s="1061">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1">
        <v>29</v>
      </c>
      <c r="B230" s="1061">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1">
        <v>30</v>
      </c>
      <c r="B231" s="1061">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1">
        <v>1</v>
      </c>
      <c r="B235" s="1061">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1">
        <v>2</v>
      </c>
      <c r="B236" s="1061">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1">
        <v>3</v>
      </c>
      <c r="B237" s="1061">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1">
        <v>4</v>
      </c>
      <c r="B238" s="1061">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1">
        <v>5</v>
      </c>
      <c r="B239" s="1061">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1">
        <v>6</v>
      </c>
      <c r="B240" s="1061">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1">
        <v>7</v>
      </c>
      <c r="B241" s="1061">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1">
        <v>8</v>
      </c>
      <c r="B242" s="1061">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1">
        <v>9</v>
      </c>
      <c r="B243" s="1061">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1">
        <v>10</v>
      </c>
      <c r="B244" s="1061">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1">
        <v>11</v>
      </c>
      <c r="B245" s="1061">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1">
        <v>12</v>
      </c>
      <c r="B246" s="1061">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1">
        <v>13</v>
      </c>
      <c r="B247" s="1061">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1">
        <v>14</v>
      </c>
      <c r="B248" s="1061">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1">
        <v>15</v>
      </c>
      <c r="B249" s="1061">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1">
        <v>16</v>
      </c>
      <c r="B250" s="1061">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1">
        <v>17</v>
      </c>
      <c r="B251" s="1061">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1">
        <v>18</v>
      </c>
      <c r="B252" s="1061">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1">
        <v>19</v>
      </c>
      <c r="B253" s="1061">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1">
        <v>20</v>
      </c>
      <c r="B254" s="1061">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1">
        <v>21</v>
      </c>
      <c r="B255" s="1061">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1">
        <v>22</v>
      </c>
      <c r="B256" s="1061">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1">
        <v>23</v>
      </c>
      <c r="B257" s="1061">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1">
        <v>24</v>
      </c>
      <c r="B258" s="1061">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1">
        <v>25</v>
      </c>
      <c r="B259" s="1061">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1">
        <v>26</v>
      </c>
      <c r="B260" s="1061">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1">
        <v>27</v>
      </c>
      <c r="B261" s="1061">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1">
        <v>28</v>
      </c>
      <c r="B262" s="1061">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1">
        <v>29</v>
      </c>
      <c r="B263" s="1061">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1">
        <v>30</v>
      </c>
      <c r="B264" s="1061">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1">
        <v>1</v>
      </c>
      <c r="B268" s="1061">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1">
        <v>2</v>
      </c>
      <c r="B269" s="1061">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1">
        <v>3</v>
      </c>
      <c r="B270" s="1061">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1">
        <v>4</v>
      </c>
      <c r="B271" s="1061">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1">
        <v>5</v>
      </c>
      <c r="B272" s="1061">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1">
        <v>6</v>
      </c>
      <c r="B273" s="1061">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1">
        <v>7</v>
      </c>
      <c r="B274" s="1061">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1">
        <v>8</v>
      </c>
      <c r="B275" s="1061">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1">
        <v>9</v>
      </c>
      <c r="B276" s="1061">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1">
        <v>10</v>
      </c>
      <c r="B277" s="1061">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1">
        <v>11</v>
      </c>
      <c r="B278" s="1061">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1">
        <v>12</v>
      </c>
      <c r="B279" s="1061">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1">
        <v>13</v>
      </c>
      <c r="B280" s="1061">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1">
        <v>14</v>
      </c>
      <c r="B281" s="1061">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1">
        <v>15</v>
      </c>
      <c r="B282" s="1061">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1">
        <v>16</v>
      </c>
      <c r="B283" s="1061">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1">
        <v>17</v>
      </c>
      <c r="B284" s="1061">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1">
        <v>18</v>
      </c>
      <c r="B285" s="1061">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1">
        <v>19</v>
      </c>
      <c r="B286" s="1061">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1">
        <v>20</v>
      </c>
      <c r="B287" s="1061">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1">
        <v>21</v>
      </c>
      <c r="B288" s="1061">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1">
        <v>22</v>
      </c>
      <c r="B289" s="1061">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1">
        <v>23</v>
      </c>
      <c r="B290" s="1061">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1">
        <v>24</v>
      </c>
      <c r="B291" s="1061">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1">
        <v>25</v>
      </c>
      <c r="B292" s="1061">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1">
        <v>26</v>
      </c>
      <c r="B293" s="1061">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1">
        <v>27</v>
      </c>
      <c r="B294" s="1061">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1">
        <v>28</v>
      </c>
      <c r="B295" s="1061">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1">
        <v>29</v>
      </c>
      <c r="B296" s="1061">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1">
        <v>30</v>
      </c>
      <c r="B297" s="1061">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1">
        <v>1</v>
      </c>
      <c r="B301" s="1061">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1">
        <v>2</v>
      </c>
      <c r="B302" s="1061">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1">
        <v>3</v>
      </c>
      <c r="B303" s="1061">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1">
        <v>4</v>
      </c>
      <c r="B304" s="1061">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1">
        <v>5</v>
      </c>
      <c r="B305" s="1061">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1">
        <v>6</v>
      </c>
      <c r="B306" s="1061">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1">
        <v>7</v>
      </c>
      <c r="B307" s="1061">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1">
        <v>8</v>
      </c>
      <c r="B308" s="1061">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1">
        <v>9</v>
      </c>
      <c r="B309" s="1061">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1">
        <v>10</v>
      </c>
      <c r="B310" s="1061">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1">
        <v>11</v>
      </c>
      <c r="B311" s="1061">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1">
        <v>12</v>
      </c>
      <c r="B312" s="1061">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1">
        <v>13</v>
      </c>
      <c r="B313" s="1061">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1">
        <v>14</v>
      </c>
      <c r="B314" s="1061">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1">
        <v>15</v>
      </c>
      <c r="B315" s="1061">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1">
        <v>16</v>
      </c>
      <c r="B316" s="1061">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1">
        <v>17</v>
      </c>
      <c r="B317" s="1061">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1">
        <v>18</v>
      </c>
      <c r="B318" s="1061">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1">
        <v>19</v>
      </c>
      <c r="B319" s="1061">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1">
        <v>20</v>
      </c>
      <c r="B320" s="1061">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1">
        <v>21</v>
      </c>
      <c r="B321" s="1061">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1">
        <v>22</v>
      </c>
      <c r="B322" s="1061">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1">
        <v>23</v>
      </c>
      <c r="B323" s="1061">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1">
        <v>24</v>
      </c>
      <c r="B324" s="1061">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1">
        <v>25</v>
      </c>
      <c r="B325" s="1061">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1">
        <v>26</v>
      </c>
      <c r="B326" s="1061">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1">
        <v>27</v>
      </c>
      <c r="B327" s="1061">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1">
        <v>28</v>
      </c>
      <c r="B328" s="1061">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1">
        <v>29</v>
      </c>
      <c r="B329" s="1061">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1">
        <v>30</v>
      </c>
      <c r="B330" s="1061">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1">
        <v>1</v>
      </c>
      <c r="B334" s="1061">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1">
        <v>2</v>
      </c>
      <c r="B335" s="1061">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1">
        <v>3</v>
      </c>
      <c r="B336" s="1061">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1">
        <v>4</v>
      </c>
      <c r="B337" s="1061">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1">
        <v>5</v>
      </c>
      <c r="B338" s="1061">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1">
        <v>6</v>
      </c>
      <c r="B339" s="1061">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1">
        <v>7</v>
      </c>
      <c r="B340" s="1061">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1">
        <v>8</v>
      </c>
      <c r="B341" s="1061">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1">
        <v>9</v>
      </c>
      <c r="B342" s="1061">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1">
        <v>10</v>
      </c>
      <c r="B343" s="1061">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1">
        <v>11</v>
      </c>
      <c r="B344" s="1061">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1">
        <v>12</v>
      </c>
      <c r="B345" s="1061">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1">
        <v>13</v>
      </c>
      <c r="B346" s="1061">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1">
        <v>14</v>
      </c>
      <c r="B347" s="1061">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1">
        <v>15</v>
      </c>
      <c r="B348" s="1061">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1">
        <v>16</v>
      </c>
      <c r="B349" s="1061">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1">
        <v>17</v>
      </c>
      <c r="B350" s="1061">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1">
        <v>18</v>
      </c>
      <c r="B351" s="1061">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1">
        <v>19</v>
      </c>
      <c r="B352" s="1061">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1">
        <v>20</v>
      </c>
      <c r="B353" s="1061">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1">
        <v>21</v>
      </c>
      <c r="B354" s="1061">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1">
        <v>22</v>
      </c>
      <c r="B355" s="1061">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1">
        <v>23</v>
      </c>
      <c r="B356" s="1061">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1">
        <v>24</v>
      </c>
      <c r="B357" s="1061">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1">
        <v>25</v>
      </c>
      <c r="B358" s="1061">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1">
        <v>26</v>
      </c>
      <c r="B359" s="1061">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1">
        <v>27</v>
      </c>
      <c r="B360" s="1061">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1">
        <v>28</v>
      </c>
      <c r="B361" s="1061">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1">
        <v>29</v>
      </c>
      <c r="B362" s="1061">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1">
        <v>30</v>
      </c>
      <c r="B363" s="1061">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1">
        <v>1</v>
      </c>
      <c r="B367" s="1061">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1">
        <v>2</v>
      </c>
      <c r="B368" s="1061">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1">
        <v>3</v>
      </c>
      <c r="B369" s="1061">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1">
        <v>4</v>
      </c>
      <c r="B370" s="1061">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1">
        <v>5</v>
      </c>
      <c r="B371" s="1061">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1">
        <v>6</v>
      </c>
      <c r="B372" s="1061">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1">
        <v>7</v>
      </c>
      <c r="B373" s="1061">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1">
        <v>8</v>
      </c>
      <c r="B374" s="1061">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1">
        <v>9</v>
      </c>
      <c r="B375" s="1061">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1">
        <v>10</v>
      </c>
      <c r="B376" s="1061">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1">
        <v>11</v>
      </c>
      <c r="B377" s="1061">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1">
        <v>12</v>
      </c>
      <c r="B378" s="1061">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1">
        <v>13</v>
      </c>
      <c r="B379" s="1061">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1">
        <v>14</v>
      </c>
      <c r="B380" s="1061">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1">
        <v>15</v>
      </c>
      <c r="B381" s="1061">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1">
        <v>16</v>
      </c>
      <c r="B382" s="1061">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1">
        <v>17</v>
      </c>
      <c r="B383" s="1061">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1">
        <v>18</v>
      </c>
      <c r="B384" s="1061">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1">
        <v>19</v>
      </c>
      <c r="B385" s="1061">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1">
        <v>20</v>
      </c>
      <c r="B386" s="1061">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1">
        <v>21</v>
      </c>
      <c r="B387" s="1061">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1">
        <v>22</v>
      </c>
      <c r="B388" s="1061">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1">
        <v>23</v>
      </c>
      <c r="B389" s="1061">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1">
        <v>24</v>
      </c>
      <c r="B390" s="1061">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1">
        <v>25</v>
      </c>
      <c r="B391" s="1061">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1">
        <v>26</v>
      </c>
      <c r="B392" s="1061">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1">
        <v>27</v>
      </c>
      <c r="B393" s="1061">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1">
        <v>28</v>
      </c>
      <c r="B394" s="1061">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1">
        <v>29</v>
      </c>
      <c r="B395" s="1061">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1">
        <v>30</v>
      </c>
      <c r="B396" s="1061">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1">
        <v>1</v>
      </c>
      <c r="B400" s="1061">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1">
        <v>2</v>
      </c>
      <c r="B401" s="1061">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1">
        <v>3</v>
      </c>
      <c r="B402" s="1061">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1">
        <v>4</v>
      </c>
      <c r="B403" s="1061">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1">
        <v>5</v>
      </c>
      <c r="B404" s="1061">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1">
        <v>6</v>
      </c>
      <c r="B405" s="1061">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1">
        <v>7</v>
      </c>
      <c r="B406" s="1061">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1">
        <v>8</v>
      </c>
      <c r="B407" s="1061">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1">
        <v>9</v>
      </c>
      <c r="B408" s="1061">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1">
        <v>10</v>
      </c>
      <c r="B409" s="1061">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1">
        <v>11</v>
      </c>
      <c r="B410" s="1061">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1">
        <v>12</v>
      </c>
      <c r="B411" s="1061">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1">
        <v>13</v>
      </c>
      <c r="B412" s="1061">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1">
        <v>14</v>
      </c>
      <c r="B413" s="1061">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1">
        <v>15</v>
      </c>
      <c r="B414" s="1061">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1">
        <v>16</v>
      </c>
      <c r="B415" s="1061">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1">
        <v>17</v>
      </c>
      <c r="B416" s="1061">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1">
        <v>18</v>
      </c>
      <c r="B417" s="1061">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1">
        <v>19</v>
      </c>
      <c r="B418" s="1061">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1">
        <v>20</v>
      </c>
      <c r="B419" s="1061">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1">
        <v>21</v>
      </c>
      <c r="B420" s="1061">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1">
        <v>22</v>
      </c>
      <c r="B421" s="1061">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1">
        <v>23</v>
      </c>
      <c r="B422" s="1061">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1">
        <v>24</v>
      </c>
      <c r="B423" s="1061">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1">
        <v>25</v>
      </c>
      <c r="B424" s="1061">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1">
        <v>26</v>
      </c>
      <c r="B425" s="1061">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1">
        <v>27</v>
      </c>
      <c r="B426" s="1061">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1">
        <v>28</v>
      </c>
      <c r="B427" s="1061">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1">
        <v>29</v>
      </c>
      <c r="B428" s="1061">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1">
        <v>30</v>
      </c>
      <c r="B429" s="1061">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1">
        <v>1</v>
      </c>
      <c r="B433" s="1061">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1">
        <v>2</v>
      </c>
      <c r="B434" s="1061">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1">
        <v>3</v>
      </c>
      <c r="B435" s="1061">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1">
        <v>4</v>
      </c>
      <c r="B436" s="1061">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1">
        <v>5</v>
      </c>
      <c r="B437" s="1061">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1">
        <v>6</v>
      </c>
      <c r="B438" s="1061">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1">
        <v>7</v>
      </c>
      <c r="B439" s="1061">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1">
        <v>8</v>
      </c>
      <c r="B440" s="1061">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1">
        <v>9</v>
      </c>
      <c r="B441" s="1061">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1">
        <v>10</v>
      </c>
      <c r="B442" s="1061">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1">
        <v>11</v>
      </c>
      <c r="B443" s="1061">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1">
        <v>12</v>
      </c>
      <c r="B444" s="1061">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1">
        <v>13</v>
      </c>
      <c r="B445" s="1061">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1">
        <v>14</v>
      </c>
      <c r="B446" s="1061">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1">
        <v>15</v>
      </c>
      <c r="B447" s="1061">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1">
        <v>16</v>
      </c>
      <c r="B448" s="1061">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1">
        <v>17</v>
      </c>
      <c r="B449" s="1061">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1">
        <v>18</v>
      </c>
      <c r="B450" s="1061">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1">
        <v>19</v>
      </c>
      <c r="B451" s="1061">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1">
        <v>20</v>
      </c>
      <c r="B452" s="1061">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1">
        <v>21</v>
      </c>
      <c r="B453" s="1061">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1">
        <v>22</v>
      </c>
      <c r="B454" s="1061">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1">
        <v>23</v>
      </c>
      <c r="B455" s="1061">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1">
        <v>24</v>
      </c>
      <c r="B456" s="1061">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1">
        <v>25</v>
      </c>
      <c r="B457" s="1061">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1">
        <v>26</v>
      </c>
      <c r="B458" s="1061">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1">
        <v>27</v>
      </c>
      <c r="B459" s="1061">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1">
        <v>28</v>
      </c>
      <c r="B460" s="1061">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1">
        <v>29</v>
      </c>
      <c r="B461" s="1061">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1">
        <v>30</v>
      </c>
      <c r="B462" s="1061">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1">
        <v>1</v>
      </c>
      <c r="B466" s="1061">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1">
        <v>2</v>
      </c>
      <c r="B467" s="1061">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1">
        <v>3</v>
      </c>
      <c r="B468" s="1061">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1">
        <v>4</v>
      </c>
      <c r="B469" s="1061">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1">
        <v>5</v>
      </c>
      <c r="B470" s="1061">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1">
        <v>6</v>
      </c>
      <c r="B471" s="1061">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1">
        <v>7</v>
      </c>
      <c r="B472" s="1061">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1">
        <v>8</v>
      </c>
      <c r="B473" s="1061">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1">
        <v>9</v>
      </c>
      <c r="B474" s="1061">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1">
        <v>10</v>
      </c>
      <c r="B475" s="1061">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1">
        <v>11</v>
      </c>
      <c r="B476" s="1061">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1">
        <v>12</v>
      </c>
      <c r="B477" s="1061">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1">
        <v>13</v>
      </c>
      <c r="B478" s="1061">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1">
        <v>14</v>
      </c>
      <c r="B479" s="1061">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1">
        <v>15</v>
      </c>
      <c r="B480" s="1061">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1">
        <v>16</v>
      </c>
      <c r="B481" s="1061">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1">
        <v>17</v>
      </c>
      <c r="B482" s="1061">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1">
        <v>18</v>
      </c>
      <c r="B483" s="1061">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1">
        <v>19</v>
      </c>
      <c r="B484" s="1061">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1">
        <v>20</v>
      </c>
      <c r="B485" s="1061">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1">
        <v>21</v>
      </c>
      <c r="B486" s="1061">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1">
        <v>22</v>
      </c>
      <c r="B487" s="1061">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1">
        <v>23</v>
      </c>
      <c r="B488" s="1061">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1">
        <v>24</v>
      </c>
      <c r="B489" s="1061">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1">
        <v>25</v>
      </c>
      <c r="B490" s="1061">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1">
        <v>26</v>
      </c>
      <c r="B491" s="1061">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1">
        <v>27</v>
      </c>
      <c r="B492" s="1061">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1">
        <v>28</v>
      </c>
      <c r="B493" s="1061">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1">
        <v>29</v>
      </c>
      <c r="B494" s="1061">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1">
        <v>30</v>
      </c>
      <c r="B495" s="1061">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1">
        <v>1</v>
      </c>
      <c r="B499" s="1061">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1">
        <v>2</v>
      </c>
      <c r="B500" s="1061">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1">
        <v>3</v>
      </c>
      <c r="B501" s="1061">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1">
        <v>4</v>
      </c>
      <c r="B502" s="1061">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1">
        <v>5</v>
      </c>
      <c r="B503" s="1061">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1">
        <v>6</v>
      </c>
      <c r="B504" s="1061">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1">
        <v>7</v>
      </c>
      <c r="B505" s="1061">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1">
        <v>8</v>
      </c>
      <c r="B506" s="1061">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1">
        <v>9</v>
      </c>
      <c r="B507" s="1061">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1">
        <v>10</v>
      </c>
      <c r="B508" s="1061">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1">
        <v>11</v>
      </c>
      <c r="B509" s="1061">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1">
        <v>12</v>
      </c>
      <c r="B510" s="1061">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1">
        <v>13</v>
      </c>
      <c r="B511" s="1061">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1">
        <v>14</v>
      </c>
      <c r="B512" s="1061">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1">
        <v>15</v>
      </c>
      <c r="B513" s="1061">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1">
        <v>16</v>
      </c>
      <c r="B514" s="1061">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1">
        <v>17</v>
      </c>
      <c r="B515" s="1061">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1">
        <v>18</v>
      </c>
      <c r="B516" s="1061">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1">
        <v>19</v>
      </c>
      <c r="B517" s="1061">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1">
        <v>20</v>
      </c>
      <c r="B518" s="1061">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1">
        <v>21</v>
      </c>
      <c r="B519" s="1061">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1">
        <v>22</v>
      </c>
      <c r="B520" s="1061">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1">
        <v>23</v>
      </c>
      <c r="B521" s="1061">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1">
        <v>24</v>
      </c>
      <c r="B522" s="1061">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1">
        <v>25</v>
      </c>
      <c r="B523" s="1061">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1">
        <v>26</v>
      </c>
      <c r="B524" s="1061">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1">
        <v>27</v>
      </c>
      <c r="B525" s="1061">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1">
        <v>28</v>
      </c>
      <c r="B526" s="1061">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1">
        <v>29</v>
      </c>
      <c r="B527" s="1061">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1">
        <v>30</v>
      </c>
      <c r="B528" s="1061">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1">
        <v>1</v>
      </c>
      <c r="B532" s="1061">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1">
        <v>2</v>
      </c>
      <c r="B533" s="1061">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1">
        <v>3</v>
      </c>
      <c r="B534" s="1061">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1">
        <v>4</v>
      </c>
      <c r="B535" s="1061">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1">
        <v>5</v>
      </c>
      <c r="B536" s="1061">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1">
        <v>6</v>
      </c>
      <c r="B537" s="1061">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1">
        <v>7</v>
      </c>
      <c r="B538" s="1061">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1">
        <v>8</v>
      </c>
      <c r="B539" s="1061">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1">
        <v>9</v>
      </c>
      <c r="B540" s="1061">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1">
        <v>10</v>
      </c>
      <c r="B541" s="1061">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1">
        <v>11</v>
      </c>
      <c r="B542" s="1061">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1">
        <v>12</v>
      </c>
      <c r="B543" s="1061">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1">
        <v>13</v>
      </c>
      <c r="B544" s="1061">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1">
        <v>14</v>
      </c>
      <c r="B545" s="1061">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1">
        <v>15</v>
      </c>
      <c r="B546" s="1061">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1">
        <v>16</v>
      </c>
      <c r="B547" s="1061">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1">
        <v>17</v>
      </c>
      <c r="B548" s="1061">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1">
        <v>18</v>
      </c>
      <c r="B549" s="1061">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1">
        <v>19</v>
      </c>
      <c r="B550" s="1061">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1">
        <v>20</v>
      </c>
      <c r="B551" s="1061">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1">
        <v>21</v>
      </c>
      <c r="B552" s="1061">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1">
        <v>22</v>
      </c>
      <c r="B553" s="1061">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1">
        <v>23</v>
      </c>
      <c r="B554" s="1061">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1">
        <v>24</v>
      </c>
      <c r="B555" s="1061">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1">
        <v>25</v>
      </c>
      <c r="B556" s="1061">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1">
        <v>26</v>
      </c>
      <c r="B557" s="1061">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1">
        <v>27</v>
      </c>
      <c r="B558" s="1061">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1">
        <v>28</v>
      </c>
      <c r="B559" s="1061">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1">
        <v>29</v>
      </c>
      <c r="B560" s="1061">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1">
        <v>30</v>
      </c>
      <c r="B561" s="1061">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1">
        <v>1</v>
      </c>
      <c r="B565" s="1061">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1">
        <v>2</v>
      </c>
      <c r="B566" s="1061">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1">
        <v>3</v>
      </c>
      <c r="B567" s="1061">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1">
        <v>4</v>
      </c>
      <c r="B568" s="1061">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1">
        <v>5</v>
      </c>
      <c r="B569" s="1061">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1">
        <v>6</v>
      </c>
      <c r="B570" s="1061">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1">
        <v>7</v>
      </c>
      <c r="B571" s="1061">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1">
        <v>8</v>
      </c>
      <c r="B572" s="1061">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1">
        <v>9</v>
      </c>
      <c r="B573" s="1061">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1">
        <v>10</v>
      </c>
      <c r="B574" s="1061">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1">
        <v>11</v>
      </c>
      <c r="B575" s="1061">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1">
        <v>12</v>
      </c>
      <c r="B576" s="1061">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1">
        <v>13</v>
      </c>
      <c r="B577" s="1061">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1">
        <v>14</v>
      </c>
      <c r="B578" s="1061">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1">
        <v>15</v>
      </c>
      <c r="B579" s="1061">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1">
        <v>16</v>
      </c>
      <c r="B580" s="1061">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1">
        <v>17</v>
      </c>
      <c r="B581" s="1061">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1">
        <v>18</v>
      </c>
      <c r="B582" s="1061">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1">
        <v>19</v>
      </c>
      <c r="B583" s="1061">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1">
        <v>20</v>
      </c>
      <c r="B584" s="1061">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1">
        <v>21</v>
      </c>
      <c r="B585" s="1061">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1">
        <v>22</v>
      </c>
      <c r="B586" s="1061">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1">
        <v>23</v>
      </c>
      <c r="B587" s="1061">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1">
        <v>24</v>
      </c>
      <c r="B588" s="1061">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1">
        <v>25</v>
      </c>
      <c r="B589" s="1061">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1">
        <v>26</v>
      </c>
      <c r="B590" s="1061">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1">
        <v>27</v>
      </c>
      <c r="B591" s="1061">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1">
        <v>28</v>
      </c>
      <c r="B592" s="1061">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1">
        <v>29</v>
      </c>
      <c r="B593" s="1061">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1">
        <v>30</v>
      </c>
      <c r="B594" s="1061">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1">
        <v>1</v>
      </c>
      <c r="B598" s="1061">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1">
        <v>2</v>
      </c>
      <c r="B599" s="1061">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1">
        <v>3</v>
      </c>
      <c r="B600" s="1061">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1">
        <v>4</v>
      </c>
      <c r="B601" s="1061">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1">
        <v>5</v>
      </c>
      <c r="B602" s="1061">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1">
        <v>6</v>
      </c>
      <c r="B603" s="1061">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1">
        <v>7</v>
      </c>
      <c r="B604" s="1061">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1">
        <v>8</v>
      </c>
      <c r="B605" s="1061">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1">
        <v>9</v>
      </c>
      <c r="B606" s="1061">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1">
        <v>10</v>
      </c>
      <c r="B607" s="1061">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1">
        <v>11</v>
      </c>
      <c r="B608" s="1061">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1">
        <v>12</v>
      </c>
      <c r="B609" s="1061">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1">
        <v>13</v>
      </c>
      <c r="B610" s="1061">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1">
        <v>14</v>
      </c>
      <c r="B611" s="1061">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1">
        <v>15</v>
      </c>
      <c r="B612" s="1061">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1">
        <v>16</v>
      </c>
      <c r="B613" s="1061">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1">
        <v>17</v>
      </c>
      <c r="B614" s="1061">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1">
        <v>18</v>
      </c>
      <c r="B615" s="1061">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1">
        <v>19</v>
      </c>
      <c r="B616" s="1061">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1">
        <v>20</v>
      </c>
      <c r="B617" s="1061">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1">
        <v>21</v>
      </c>
      <c r="B618" s="1061">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1">
        <v>22</v>
      </c>
      <c r="B619" s="1061">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1">
        <v>23</v>
      </c>
      <c r="B620" s="1061">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1">
        <v>24</v>
      </c>
      <c r="B621" s="1061">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1">
        <v>25</v>
      </c>
      <c r="B622" s="1061">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1">
        <v>26</v>
      </c>
      <c r="B623" s="1061">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1">
        <v>27</v>
      </c>
      <c r="B624" s="1061">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1">
        <v>28</v>
      </c>
      <c r="B625" s="1061">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1">
        <v>29</v>
      </c>
      <c r="B626" s="1061">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1">
        <v>30</v>
      </c>
      <c r="B627" s="1061">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1">
        <v>1</v>
      </c>
      <c r="B631" s="1061">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1">
        <v>2</v>
      </c>
      <c r="B632" s="1061">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1">
        <v>3</v>
      </c>
      <c r="B633" s="1061">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1">
        <v>4</v>
      </c>
      <c r="B634" s="1061">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1">
        <v>5</v>
      </c>
      <c r="B635" s="1061">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1">
        <v>6</v>
      </c>
      <c r="B636" s="1061">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1">
        <v>7</v>
      </c>
      <c r="B637" s="1061">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1">
        <v>8</v>
      </c>
      <c r="B638" s="1061">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1">
        <v>9</v>
      </c>
      <c r="B639" s="1061">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1">
        <v>10</v>
      </c>
      <c r="B640" s="1061">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1">
        <v>11</v>
      </c>
      <c r="B641" s="1061">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1">
        <v>12</v>
      </c>
      <c r="B642" s="1061">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1">
        <v>13</v>
      </c>
      <c r="B643" s="1061">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1">
        <v>14</v>
      </c>
      <c r="B644" s="1061">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1">
        <v>15</v>
      </c>
      <c r="B645" s="1061">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1">
        <v>16</v>
      </c>
      <c r="B646" s="1061">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1">
        <v>17</v>
      </c>
      <c r="B647" s="1061">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1">
        <v>18</v>
      </c>
      <c r="B648" s="1061">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1">
        <v>19</v>
      </c>
      <c r="B649" s="1061">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1">
        <v>20</v>
      </c>
      <c r="B650" s="1061">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1">
        <v>21</v>
      </c>
      <c r="B651" s="1061">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1">
        <v>22</v>
      </c>
      <c r="B652" s="1061">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1">
        <v>23</v>
      </c>
      <c r="B653" s="1061">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1">
        <v>24</v>
      </c>
      <c r="B654" s="1061">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1">
        <v>25</v>
      </c>
      <c r="B655" s="1061">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1">
        <v>26</v>
      </c>
      <c r="B656" s="1061">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1">
        <v>27</v>
      </c>
      <c r="B657" s="1061">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1">
        <v>28</v>
      </c>
      <c r="B658" s="1061">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1">
        <v>29</v>
      </c>
      <c r="B659" s="1061">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1">
        <v>30</v>
      </c>
      <c r="B660" s="1061">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1">
        <v>1</v>
      </c>
      <c r="B664" s="1061">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1">
        <v>2</v>
      </c>
      <c r="B665" s="1061">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1">
        <v>3</v>
      </c>
      <c r="B666" s="1061">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1">
        <v>4</v>
      </c>
      <c r="B667" s="1061">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1">
        <v>5</v>
      </c>
      <c r="B668" s="1061">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1">
        <v>6</v>
      </c>
      <c r="B669" s="1061">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1">
        <v>7</v>
      </c>
      <c r="B670" s="1061">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1">
        <v>8</v>
      </c>
      <c r="B671" s="1061">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1">
        <v>9</v>
      </c>
      <c r="B672" s="1061">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1">
        <v>10</v>
      </c>
      <c r="B673" s="1061">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1">
        <v>11</v>
      </c>
      <c r="B674" s="1061">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1">
        <v>12</v>
      </c>
      <c r="B675" s="1061">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1">
        <v>13</v>
      </c>
      <c r="B676" s="1061">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1">
        <v>14</v>
      </c>
      <c r="B677" s="1061">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1">
        <v>15</v>
      </c>
      <c r="B678" s="1061">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1">
        <v>16</v>
      </c>
      <c r="B679" s="1061">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1">
        <v>17</v>
      </c>
      <c r="B680" s="1061">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1">
        <v>18</v>
      </c>
      <c r="B681" s="1061">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1">
        <v>19</v>
      </c>
      <c r="B682" s="1061">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1">
        <v>20</v>
      </c>
      <c r="B683" s="1061">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1">
        <v>21</v>
      </c>
      <c r="B684" s="1061">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1">
        <v>22</v>
      </c>
      <c r="B685" s="1061">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1">
        <v>23</v>
      </c>
      <c r="B686" s="1061">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1">
        <v>24</v>
      </c>
      <c r="B687" s="1061">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1">
        <v>25</v>
      </c>
      <c r="B688" s="1061">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1">
        <v>26</v>
      </c>
      <c r="B689" s="1061">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1">
        <v>27</v>
      </c>
      <c r="B690" s="1061">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1">
        <v>28</v>
      </c>
      <c r="B691" s="1061">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1">
        <v>29</v>
      </c>
      <c r="B692" s="1061">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1">
        <v>30</v>
      </c>
      <c r="B693" s="1061">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1">
        <v>1</v>
      </c>
      <c r="B697" s="1061">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1">
        <v>2</v>
      </c>
      <c r="B698" s="1061">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1">
        <v>3</v>
      </c>
      <c r="B699" s="1061">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1">
        <v>4</v>
      </c>
      <c r="B700" s="1061">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1">
        <v>5</v>
      </c>
      <c r="B701" s="1061">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1">
        <v>6</v>
      </c>
      <c r="B702" s="1061">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1">
        <v>7</v>
      </c>
      <c r="B703" s="1061">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1">
        <v>8</v>
      </c>
      <c r="B704" s="1061">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1">
        <v>9</v>
      </c>
      <c r="B705" s="1061">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1">
        <v>10</v>
      </c>
      <c r="B706" s="1061">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1">
        <v>11</v>
      </c>
      <c r="B707" s="1061">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1">
        <v>12</v>
      </c>
      <c r="B708" s="1061">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1">
        <v>13</v>
      </c>
      <c r="B709" s="1061">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1">
        <v>14</v>
      </c>
      <c r="B710" s="1061">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1">
        <v>15</v>
      </c>
      <c r="B711" s="1061">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1">
        <v>16</v>
      </c>
      <c r="B712" s="1061">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1">
        <v>17</v>
      </c>
      <c r="B713" s="1061">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1">
        <v>18</v>
      </c>
      <c r="B714" s="1061">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1">
        <v>19</v>
      </c>
      <c r="B715" s="1061">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1">
        <v>20</v>
      </c>
      <c r="B716" s="1061">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1">
        <v>21</v>
      </c>
      <c r="B717" s="1061">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1">
        <v>22</v>
      </c>
      <c r="B718" s="1061">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1">
        <v>23</v>
      </c>
      <c r="B719" s="1061">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1">
        <v>24</v>
      </c>
      <c r="B720" s="1061">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1">
        <v>25</v>
      </c>
      <c r="B721" s="1061">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1">
        <v>26</v>
      </c>
      <c r="B722" s="1061">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1">
        <v>27</v>
      </c>
      <c r="B723" s="1061">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1">
        <v>28</v>
      </c>
      <c r="B724" s="1061">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1">
        <v>29</v>
      </c>
      <c r="B725" s="1061">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1">
        <v>30</v>
      </c>
      <c r="B726" s="1061">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1">
        <v>1</v>
      </c>
      <c r="B730" s="1061">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1">
        <v>2</v>
      </c>
      <c r="B731" s="1061">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1">
        <v>3</v>
      </c>
      <c r="B732" s="1061">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1">
        <v>4</v>
      </c>
      <c r="B733" s="1061">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1">
        <v>5</v>
      </c>
      <c r="B734" s="1061">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1">
        <v>6</v>
      </c>
      <c r="B735" s="1061">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1">
        <v>7</v>
      </c>
      <c r="B736" s="1061">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1">
        <v>8</v>
      </c>
      <c r="B737" s="1061">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1">
        <v>9</v>
      </c>
      <c r="B738" s="1061">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1">
        <v>10</v>
      </c>
      <c r="B739" s="1061">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1">
        <v>11</v>
      </c>
      <c r="B740" s="1061">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1">
        <v>12</v>
      </c>
      <c r="B741" s="1061">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1">
        <v>13</v>
      </c>
      <c r="B742" s="1061">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1">
        <v>14</v>
      </c>
      <c r="B743" s="1061">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1">
        <v>15</v>
      </c>
      <c r="B744" s="1061">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1">
        <v>16</v>
      </c>
      <c r="B745" s="1061">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1">
        <v>17</v>
      </c>
      <c r="B746" s="1061">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1">
        <v>18</v>
      </c>
      <c r="B747" s="1061">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1">
        <v>19</v>
      </c>
      <c r="B748" s="1061">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1">
        <v>20</v>
      </c>
      <c r="B749" s="1061">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1">
        <v>21</v>
      </c>
      <c r="B750" s="1061">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1">
        <v>22</v>
      </c>
      <c r="B751" s="1061">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1">
        <v>23</v>
      </c>
      <c r="B752" s="1061">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1">
        <v>24</v>
      </c>
      <c r="B753" s="1061">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1">
        <v>25</v>
      </c>
      <c r="B754" s="1061">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1">
        <v>26</v>
      </c>
      <c r="B755" s="1061">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1">
        <v>27</v>
      </c>
      <c r="B756" s="1061">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1">
        <v>28</v>
      </c>
      <c r="B757" s="1061">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1">
        <v>29</v>
      </c>
      <c r="B758" s="1061">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1">
        <v>30</v>
      </c>
      <c r="B759" s="1061">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1">
        <v>1</v>
      </c>
      <c r="B763" s="1061">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1">
        <v>2</v>
      </c>
      <c r="B764" s="1061">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1">
        <v>3</v>
      </c>
      <c r="B765" s="1061">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1">
        <v>4</v>
      </c>
      <c r="B766" s="1061">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1">
        <v>5</v>
      </c>
      <c r="B767" s="1061">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1">
        <v>6</v>
      </c>
      <c r="B768" s="1061">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1">
        <v>7</v>
      </c>
      <c r="B769" s="1061">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1">
        <v>8</v>
      </c>
      <c r="B770" s="1061">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1">
        <v>9</v>
      </c>
      <c r="B771" s="1061">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1">
        <v>10</v>
      </c>
      <c r="B772" s="1061">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1">
        <v>11</v>
      </c>
      <c r="B773" s="1061">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1">
        <v>12</v>
      </c>
      <c r="B774" s="1061">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1">
        <v>13</v>
      </c>
      <c r="B775" s="1061">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1">
        <v>14</v>
      </c>
      <c r="B776" s="1061">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1">
        <v>15</v>
      </c>
      <c r="B777" s="1061">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1">
        <v>16</v>
      </c>
      <c r="B778" s="1061">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1">
        <v>17</v>
      </c>
      <c r="B779" s="1061">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1">
        <v>18</v>
      </c>
      <c r="B780" s="1061">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1">
        <v>19</v>
      </c>
      <c r="B781" s="1061">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1">
        <v>20</v>
      </c>
      <c r="B782" s="1061">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1">
        <v>21</v>
      </c>
      <c r="B783" s="1061">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1">
        <v>22</v>
      </c>
      <c r="B784" s="1061">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1">
        <v>23</v>
      </c>
      <c r="B785" s="1061">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1">
        <v>24</v>
      </c>
      <c r="B786" s="1061">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1">
        <v>25</v>
      </c>
      <c r="B787" s="1061">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1">
        <v>26</v>
      </c>
      <c r="B788" s="1061">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1">
        <v>27</v>
      </c>
      <c r="B789" s="1061">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1">
        <v>28</v>
      </c>
      <c r="B790" s="1061">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1">
        <v>29</v>
      </c>
      <c r="B791" s="1061">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1">
        <v>30</v>
      </c>
      <c r="B792" s="1061">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1">
        <v>1</v>
      </c>
      <c r="B796" s="1061">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1">
        <v>2</v>
      </c>
      <c r="B797" s="1061">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1">
        <v>3</v>
      </c>
      <c r="B798" s="1061">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1">
        <v>4</v>
      </c>
      <c r="B799" s="1061">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1">
        <v>5</v>
      </c>
      <c r="B800" s="1061">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1">
        <v>6</v>
      </c>
      <c r="B801" s="1061">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1">
        <v>7</v>
      </c>
      <c r="B802" s="1061">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1">
        <v>8</v>
      </c>
      <c r="B803" s="1061">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1">
        <v>9</v>
      </c>
      <c r="B804" s="1061">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1">
        <v>10</v>
      </c>
      <c r="B805" s="1061">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1">
        <v>11</v>
      </c>
      <c r="B806" s="1061">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1">
        <v>12</v>
      </c>
      <c r="B807" s="1061">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1">
        <v>13</v>
      </c>
      <c r="B808" s="1061">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1">
        <v>14</v>
      </c>
      <c r="B809" s="1061">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1">
        <v>15</v>
      </c>
      <c r="B810" s="1061">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1">
        <v>16</v>
      </c>
      <c r="B811" s="1061">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1">
        <v>17</v>
      </c>
      <c r="B812" s="1061">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1">
        <v>18</v>
      </c>
      <c r="B813" s="1061">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1">
        <v>19</v>
      </c>
      <c r="B814" s="1061">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1">
        <v>20</v>
      </c>
      <c r="B815" s="1061">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1">
        <v>21</v>
      </c>
      <c r="B816" s="1061">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1">
        <v>22</v>
      </c>
      <c r="B817" s="1061">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1">
        <v>23</v>
      </c>
      <c r="B818" s="1061">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1">
        <v>24</v>
      </c>
      <c r="B819" s="1061">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1">
        <v>25</v>
      </c>
      <c r="B820" s="1061">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1">
        <v>26</v>
      </c>
      <c r="B821" s="1061">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1">
        <v>27</v>
      </c>
      <c r="B822" s="1061">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1">
        <v>28</v>
      </c>
      <c r="B823" s="1061">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1">
        <v>29</v>
      </c>
      <c r="B824" s="1061">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1">
        <v>30</v>
      </c>
      <c r="B825" s="1061">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1">
        <v>1</v>
      </c>
      <c r="B829" s="1061">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1">
        <v>2</v>
      </c>
      <c r="B830" s="1061">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1">
        <v>3</v>
      </c>
      <c r="B831" s="1061">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1">
        <v>4</v>
      </c>
      <c r="B832" s="1061">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1">
        <v>5</v>
      </c>
      <c r="B833" s="1061">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1">
        <v>6</v>
      </c>
      <c r="B834" s="1061">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1">
        <v>7</v>
      </c>
      <c r="B835" s="1061">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1">
        <v>8</v>
      </c>
      <c r="B836" s="1061">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1">
        <v>9</v>
      </c>
      <c r="B837" s="1061">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1">
        <v>10</v>
      </c>
      <c r="B838" s="1061">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1">
        <v>11</v>
      </c>
      <c r="B839" s="1061">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1">
        <v>12</v>
      </c>
      <c r="B840" s="1061">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1">
        <v>13</v>
      </c>
      <c r="B841" s="1061">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1">
        <v>14</v>
      </c>
      <c r="B842" s="1061">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1">
        <v>15</v>
      </c>
      <c r="B843" s="1061">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1">
        <v>16</v>
      </c>
      <c r="B844" s="1061">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1">
        <v>17</v>
      </c>
      <c r="B845" s="1061">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1">
        <v>18</v>
      </c>
      <c r="B846" s="1061">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1">
        <v>19</v>
      </c>
      <c r="B847" s="1061">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1">
        <v>20</v>
      </c>
      <c r="B848" s="1061">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1">
        <v>21</v>
      </c>
      <c r="B849" s="1061">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1">
        <v>22</v>
      </c>
      <c r="B850" s="1061">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1">
        <v>23</v>
      </c>
      <c r="B851" s="1061">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1">
        <v>24</v>
      </c>
      <c r="B852" s="1061">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1">
        <v>25</v>
      </c>
      <c r="B853" s="1061">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1">
        <v>26</v>
      </c>
      <c r="B854" s="1061">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1">
        <v>27</v>
      </c>
      <c r="B855" s="1061">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1">
        <v>28</v>
      </c>
      <c r="B856" s="1061">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1">
        <v>29</v>
      </c>
      <c r="B857" s="1061">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1">
        <v>30</v>
      </c>
      <c r="B858" s="1061">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1">
        <v>1</v>
      </c>
      <c r="B862" s="1061">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1">
        <v>2</v>
      </c>
      <c r="B863" s="1061">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1">
        <v>3</v>
      </c>
      <c r="B864" s="1061">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1">
        <v>4</v>
      </c>
      <c r="B865" s="1061">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1">
        <v>5</v>
      </c>
      <c r="B866" s="1061">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1">
        <v>6</v>
      </c>
      <c r="B867" s="1061">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1">
        <v>7</v>
      </c>
      <c r="B868" s="1061">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1">
        <v>8</v>
      </c>
      <c r="B869" s="1061">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1">
        <v>9</v>
      </c>
      <c r="B870" s="1061">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1">
        <v>10</v>
      </c>
      <c r="B871" s="1061">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1">
        <v>11</v>
      </c>
      <c r="B872" s="1061">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1">
        <v>12</v>
      </c>
      <c r="B873" s="1061">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1">
        <v>13</v>
      </c>
      <c r="B874" s="1061">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1">
        <v>14</v>
      </c>
      <c r="B875" s="1061">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1">
        <v>15</v>
      </c>
      <c r="B876" s="1061">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1">
        <v>16</v>
      </c>
      <c r="B877" s="1061">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1">
        <v>17</v>
      </c>
      <c r="B878" s="1061">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1">
        <v>18</v>
      </c>
      <c r="B879" s="1061">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1">
        <v>19</v>
      </c>
      <c r="B880" s="1061">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1">
        <v>20</v>
      </c>
      <c r="B881" s="1061">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1">
        <v>21</v>
      </c>
      <c r="B882" s="1061">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1">
        <v>22</v>
      </c>
      <c r="B883" s="1061">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1">
        <v>23</v>
      </c>
      <c r="B884" s="1061">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1">
        <v>24</v>
      </c>
      <c r="B885" s="1061">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1">
        <v>25</v>
      </c>
      <c r="B886" s="1061">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1">
        <v>26</v>
      </c>
      <c r="B887" s="1061">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1">
        <v>27</v>
      </c>
      <c r="B888" s="1061">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1">
        <v>28</v>
      </c>
      <c r="B889" s="1061">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1">
        <v>29</v>
      </c>
      <c r="B890" s="1061">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1">
        <v>30</v>
      </c>
      <c r="B891" s="1061">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1">
        <v>1</v>
      </c>
      <c r="B895" s="1061">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1">
        <v>2</v>
      </c>
      <c r="B896" s="1061">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1">
        <v>3</v>
      </c>
      <c r="B897" s="1061">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1">
        <v>4</v>
      </c>
      <c r="B898" s="1061">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1">
        <v>5</v>
      </c>
      <c r="B899" s="1061">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1">
        <v>6</v>
      </c>
      <c r="B900" s="1061">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1">
        <v>7</v>
      </c>
      <c r="B901" s="1061">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1">
        <v>8</v>
      </c>
      <c r="B902" s="1061">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1">
        <v>9</v>
      </c>
      <c r="B903" s="1061">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1">
        <v>10</v>
      </c>
      <c r="B904" s="1061">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1">
        <v>11</v>
      </c>
      <c r="B905" s="1061">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1">
        <v>12</v>
      </c>
      <c r="B906" s="1061">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1">
        <v>13</v>
      </c>
      <c r="B907" s="1061">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1">
        <v>14</v>
      </c>
      <c r="B908" s="1061">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1">
        <v>15</v>
      </c>
      <c r="B909" s="1061">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1">
        <v>16</v>
      </c>
      <c r="B910" s="1061">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1">
        <v>17</v>
      </c>
      <c r="B911" s="1061">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1">
        <v>18</v>
      </c>
      <c r="B912" s="1061">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1">
        <v>19</v>
      </c>
      <c r="B913" s="1061">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1">
        <v>20</v>
      </c>
      <c r="B914" s="1061">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1">
        <v>21</v>
      </c>
      <c r="B915" s="1061">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1">
        <v>22</v>
      </c>
      <c r="B916" s="1061">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1">
        <v>23</v>
      </c>
      <c r="B917" s="1061">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1">
        <v>24</v>
      </c>
      <c r="B918" s="1061">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1">
        <v>25</v>
      </c>
      <c r="B919" s="1061">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1">
        <v>26</v>
      </c>
      <c r="B920" s="1061">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1">
        <v>27</v>
      </c>
      <c r="B921" s="1061">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1">
        <v>28</v>
      </c>
      <c r="B922" s="1061">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1">
        <v>29</v>
      </c>
      <c r="B923" s="1061">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1">
        <v>30</v>
      </c>
      <c r="B924" s="1061">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1">
        <v>1</v>
      </c>
      <c r="B928" s="1061">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1">
        <v>2</v>
      </c>
      <c r="B929" s="1061">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1">
        <v>3</v>
      </c>
      <c r="B930" s="1061">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1">
        <v>4</v>
      </c>
      <c r="B931" s="1061">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1">
        <v>5</v>
      </c>
      <c r="B932" s="1061">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1">
        <v>6</v>
      </c>
      <c r="B933" s="1061">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1">
        <v>7</v>
      </c>
      <c r="B934" s="1061">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1">
        <v>8</v>
      </c>
      <c r="B935" s="1061">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1">
        <v>9</v>
      </c>
      <c r="B936" s="1061">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1">
        <v>10</v>
      </c>
      <c r="B937" s="1061">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1">
        <v>11</v>
      </c>
      <c r="B938" s="1061">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1">
        <v>12</v>
      </c>
      <c r="B939" s="1061">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1">
        <v>13</v>
      </c>
      <c r="B940" s="1061">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1">
        <v>14</v>
      </c>
      <c r="B941" s="1061">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1">
        <v>15</v>
      </c>
      <c r="B942" s="1061">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1">
        <v>16</v>
      </c>
      <c r="B943" s="1061">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1">
        <v>17</v>
      </c>
      <c r="B944" s="1061">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1">
        <v>18</v>
      </c>
      <c r="B945" s="1061">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1">
        <v>19</v>
      </c>
      <c r="B946" s="1061">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1">
        <v>20</v>
      </c>
      <c r="B947" s="1061">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1">
        <v>21</v>
      </c>
      <c r="B948" s="1061">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1">
        <v>22</v>
      </c>
      <c r="B949" s="1061">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1">
        <v>23</v>
      </c>
      <c r="B950" s="1061">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1">
        <v>24</v>
      </c>
      <c r="B951" s="1061">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1">
        <v>25</v>
      </c>
      <c r="B952" s="1061">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1">
        <v>26</v>
      </c>
      <c r="B953" s="1061">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1">
        <v>27</v>
      </c>
      <c r="B954" s="1061">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1">
        <v>28</v>
      </c>
      <c r="B955" s="1061">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1">
        <v>29</v>
      </c>
      <c r="B956" s="1061">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1">
        <v>30</v>
      </c>
      <c r="B957" s="1061">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1">
        <v>1</v>
      </c>
      <c r="B961" s="1061">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1">
        <v>2</v>
      </c>
      <c r="B962" s="1061">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1">
        <v>3</v>
      </c>
      <c r="B963" s="1061">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1">
        <v>4</v>
      </c>
      <c r="B964" s="1061">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1">
        <v>5</v>
      </c>
      <c r="B965" s="1061">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1">
        <v>6</v>
      </c>
      <c r="B966" s="1061">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1">
        <v>7</v>
      </c>
      <c r="B967" s="1061">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1">
        <v>8</v>
      </c>
      <c r="B968" s="1061">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1">
        <v>9</v>
      </c>
      <c r="B969" s="1061">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1">
        <v>10</v>
      </c>
      <c r="B970" s="1061">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1">
        <v>11</v>
      </c>
      <c r="B971" s="1061">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1">
        <v>12</v>
      </c>
      <c r="B972" s="1061">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1">
        <v>13</v>
      </c>
      <c r="B973" s="1061">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1">
        <v>14</v>
      </c>
      <c r="B974" s="1061">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1">
        <v>15</v>
      </c>
      <c r="B975" s="1061">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1">
        <v>16</v>
      </c>
      <c r="B976" s="1061">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1">
        <v>17</v>
      </c>
      <c r="B977" s="1061">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1">
        <v>18</v>
      </c>
      <c r="B978" s="1061">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1">
        <v>19</v>
      </c>
      <c r="B979" s="1061">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1">
        <v>20</v>
      </c>
      <c r="B980" s="1061">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1">
        <v>21</v>
      </c>
      <c r="B981" s="1061">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1">
        <v>22</v>
      </c>
      <c r="B982" s="1061">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1">
        <v>23</v>
      </c>
      <c r="B983" s="1061">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1">
        <v>24</v>
      </c>
      <c r="B984" s="1061">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1">
        <v>25</v>
      </c>
      <c r="B985" s="1061">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1">
        <v>26</v>
      </c>
      <c r="B986" s="1061">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1">
        <v>27</v>
      </c>
      <c r="B987" s="1061">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1">
        <v>28</v>
      </c>
      <c r="B988" s="1061">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1">
        <v>29</v>
      </c>
      <c r="B989" s="1061">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1">
        <v>30</v>
      </c>
      <c r="B990" s="1061">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1">
        <v>1</v>
      </c>
      <c r="B994" s="1061">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1">
        <v>2</v>
      </c>
      <c r="B995" s="1061">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1">
        <v>3</v>
      </c>
      <c r="B996" s="1061">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1">
        <v>4</v>
      </c>
      <c r="B997" s="1061">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1">
        <v>5</v>
      </c>
      <c r="B998" s="1061">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1">
        <v>6</v>
      </c>
      <c r="B999" s="1061">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1">
        <v>7</v>
      </c>
      <c r="B1000" s="1061">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1">
        <v>8</v>
      </c>
      <c r="B1001" s="1061">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1">
        <v>9</v>
      </c>
      <c r="B1002" s="1061">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1">
        <v>10</v>
      </c>
      <c r="B1003" s="1061">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1">
        <v>11</v>
      </c>
      <c r="B1004" s="1061">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1">
        <v>12</v>
      </c>
      <c r="B1005" s="1061">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1">
        <v>13</v>
      </c>
      <c r="B1006" s="1061">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1">
        <v>14</v>
      </c>
      <c r="B1007" s="1061">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1">
        <v>15</v>
      </c>
      <c r="B1008" s="1061">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1">
        <v>16</v>
      </c>
      <c r="B1009" s="1061">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1">
        <v>17</v>
      </c>
      <c r="B1010" s="1061">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1">
        <v>18</v>
      </c>
      <c r="B1011" s="1061">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1">
        <v>19</v>
      </c>
      <c r="B1012" s="1061">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1">
        <v>20</v>
      </c>
      <c r="B1013" s="1061">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1">
        <v>21</v>
      </c>
      <c r="B1014" s="1061">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1">
        <v>22</v>
      </c>
      <c r="B1015" s="1061">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1">
        <v>23</v>
      </c>
      <c r="B1016" s="1061">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1">
        <v>24</v>
      </c>
      <c r="B1017" s="1061">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1">
        <v>25</v>
      </c>
      <c r="B1018" s="1061">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1">
        <v>26</v>
      </c>
      <c r="B1019" s="1061">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1">
        <v>27</v>
      </c>
      <c r="B1020" s="1061">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1">
        <v>28</v>
      </c>
      <c r="B1021" s="1061">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1">
        <v>29</v>
      </c>
      <c r="B1022" s="1061">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1">
        <v>30</v>
      </c>
      <c r="B1023" s="1061">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1">
        <v>1</v>
      </c>
      <c r="B1027" s="1061">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1">
        <v>2</v>
      </c>
      <c r="B1028" s="1061">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1">
        <v>3</v>
      </c>
      <c r="B1029" s="1061">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1">
        <v>4</v>
      </c>
      <c r="B1030" s="1061">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1">
        <v>5</v>
      </c>
      <c r="B1031" s="1061">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1">
        <v>6</v>
      </c>
      <c r="B1032" s="1061">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1">
        <v>7</v>
      </c>
      <c r="B1033" s="1061">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1">
        <v>8</v>
      </c>
      <c r="B1034" s="1061">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1">
        <v>9</v>
      </c>
      <c r="B1035" s="1061">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1">
        <v>10</v>
      </c>
      <c r="B1036" s="1061">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1">
        <v>11</v>
      </c>
      <c r="B1037" s="1061">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1">
        <v>12</v>
      </c>
      <c r="B1038" s="1061">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1">
        <v>13</v>
      </c>
      <c r="B1039" s="1061">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1">
        <v>14</v>
      </c>
      <c r="B1040" s="1061">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1">
        <v>15</v>
      </c>
      <c r="B1041" s="1061">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1">
        <v>16</v>
      </c>
      <c r="B1042" s="1061">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1">
        <v>17</v>
      </c>
      <c r="B1043" s="1061">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1">
        <v>18</v>
      </c>
      <c r="B1044" s="1061">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1">
        <v>19</v>
      </c>
      <c r="B1045" s="1061">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1">
        <v>20</v>
      </c>
      <c r="B1046" s="1061">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1">
        <v>21</v>
      </c>
      <c r="B1047" s="1061">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1">
        <v>22</v>
      </c>
      <c r="B1048" s="1061">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1">
        <v>23</v>
      </c>
      <c r="B1049" s="1061">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1">
        <v>24</v>
      </c>
      <c r="B1050" s="1061">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1">
        <v>25</v>
      </c>
      <c r="B1051" s="1061">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1">
        <v>26</v>
      </c>
      <c r="B1052" s="1061">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1">
        <v>27</v>
      </c>
      <c r="B1053" s="1061">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1">
        <v>28</v>
      </c>
      <c r="B1054" s="1061">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1">
        <v>29</v>
      </c>
      <c r="B1055" s="1061">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1">
        <v>30</v>
      </c>
      <c r="B1056" s="1061">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1">
        <v>1</v>
      </c>
      <c r="B1060" s="1061">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1">
        <v>2</v>
      </c>
      <c r="B1061" s="1061">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1">
        <v>3</v>
      </c>
      <c r="B1062" s="1061">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1">
        <v>4</v>
      </c>
      <c r="B1063" s="1061">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1">
        <v>5</v>
      </c>
      <c r="B1064" s="1061">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1">
        <v>6</v>
      </c>
      <c r="B1065" s="1061">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1">
        <v>7</v>
      </c>
      <c r="B1066" s="1061">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1">
        <v>8</v>
      </c>
      <c r="B1067" s="1061">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1">
        <v>9</v>
      </c>
      <c r="B1068" s="1061">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1">
        <v>10</v>
      </c>
      <c r="B1069" s="1061">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1">
        <v>11</v>
      </c>
      <c r="B1070" s="1061">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1">
        <v>12</v>
      </c>
      <c r="B1071" s="1061">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1">
        <v>13</v>
      </c>
      <c r="B1072" s="1061">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1">
        <v>14</v>
      </c>
      <c r="B1073" s="1061">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1">
        <v>15</v>
      </c>
      <c r="B1074" s="1061">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1">
        <v>16</v>
      </c>
      <c r="B1075" s="1061">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1">
        <v>17</v>
      </c>
      <c r="B1076" s="1061">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1">
        <v>18</v>
      </c>
      <c r="B1077" s="1061">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1">
        <v>19</v>
      </c>
      <c r="B1078" s="1061">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1">
        <v>20</v>
      </c>
      <c r="B1079" s="1061">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1">
        <v>21</v>
      </c>
      <c r="B1080" s="1061">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1">
        <v>22</v>
      </c>
      <c r="B1081" s="1061">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1">
        <v>23</v>
      </c>
      <c r="B1082" s="1061">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1">
        <v>24</v>
      </c>
      <c r="B1083" s="1061">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1">
        <v>25</v>
      </c>
      <c r="B1084" s="1061">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1">
        <v>26</v>
      </c>
      <c r="B1085" s="1061">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1">
        <v>27</v>
      </c>
      <c r="B1086" s="1061">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1">
        <v>28</v>
      </c>
      <c r="B1087" s="1061">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1">
        <v>29</v>
      </c>
      <c r="B1088" s="1061">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1">
        <v>30</v>
      </c>
      <c r="B1089" s="1061">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1">
        <v>1</v>
      </c>
      <c r="B1093" s="1061">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1">
        <v>2</v>
      </c>
      <c r="B1094" s="1061">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1">
        <v>3</v>
      </c>
      <c r="B1095" s="1061">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1">
        <v>4</v>
      </c>
      <c r="B1096" s="1061">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1">
        <v>5</v>
      </c>
      <c r="B1097" s="1061">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1">
        <v>6</v>
      </c>
      <c r="B1098" s="1061">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1">
        <v>7</v>
      </c>
      <c r="B1099" s="1061">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1">
        <v>8</v>
      </c>
      <c r="B1100" s="1061">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1">
        <v>9</v>
      </c>
      <c r="B1101" s="1061">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1">
        <v>10</v>
      </c>
      <c r="B1102" s="1061">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1">
        <v>11</v>
      </c>
      <c r="B1103" s="1061">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1">
        <v>12</v>
      </c>
      <c r="B1104" s="1061">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1">
        <v>13</v>
      </c>
      <c r="B1105" s="1061">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1">
        <v>14</v>
      </c>
      <c r="B1106" s="1061">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1">
        <v>15</v>
      </c>
      <c r="B1107" s="1061">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1">
        <v>16</v>
      </c>
      <c r="B1108" s="1061">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1">
        <v>17</v>
      </c>
      <c r="B1109" s="1061">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1">
        <v>18</v>
      </c>
      <c r="B1110" s="1061">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1">
        <v>19</v>
      </c>
      <c r="B1111" s="1061">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1">
        <v>20</v>
      </c>
      <c r="B1112" s="1061">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1">
        <v>21</v>
      </c>
      <c r="B1113" s="1061">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1">
        <v>22</v>
      </c>
      <c r="B1114" s="1061">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1">
        <v>23</v>
      </c>
      <c r="B1115" s="1061">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1">
        <v>24</v>
      </c>
      <c r="B1116" s="1061">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1">
        <v>25</v>
      </c>
      <c r="B1117" s="1061">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1">
        <v>26</v>
      </c>
      <c r="B1118" s="1061">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1">
        <v>27</v>
      </c>
      <c r="B1119" s="1061">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1">
        <v>28</v>
      </c>
      <c r="B1120" s="1061">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1">
        <v>29</v>
      </c>
      <c r="B1121" s="1061">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1">
        <v>30</v>
      </c>
      <c r="B1122" s="1061">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1">
        <v>1</v>
      </c>
      <c r="B1126" s="1061">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1">
        <v>2</v>
      </c>
      <c r="B1127" s="1061">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1">
        <v>3</v>
      </c>
      <c r="B1128" s="1061">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1">
        <v>4</v>
      </c>
      <c r="B1129" s="1061">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1">
        <v>5</v>
      </c>
      <c r="B1130" s="1061">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1">
        <v>6</v>
      </c>
      <c r="B1131" s="1061">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1">
        <v>7</v>
      </c>
      <c r="B1132" s="1061">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1">
        <v>8</v>
      </c>
      <c r="B1133" s="1061">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1">
        <v>9</v>
      </c>
      <c r="B1134" s="1061">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1">
        <v>10</v>
      </c>
      <c r="B1135" s="1061">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1">
        <v>11</v>
      </c>
      <c r="B1136" s="1061">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1">
        <v>12</v>
      </c>
      <c r="B1137" s="1061">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1">
        <v>13</v>
      </c>
      <c r="B1138" s="1061">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1">
        <v>14</v>
      </c>
      <c r="B1139" s="1061">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1">
        <v>15</v>
      </c>
      <c r="B1140" s="1061">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1">
        <v>16</v>
      </c>
      <c r="B1141" s="1061">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1">
        <v>17</v>
      </c>
      <c r="B1142" s="1061">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1">
        <v>18</v>
      </c>
      <c r="B1143" s="1061">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1">
        <v>19</v>
      </c>
      <c r="B1144" s="1061">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1">
        <v>20</v>
      </c>
      <c r="B1145" s="1061">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1">
        <v>21</v>
      </c>
      <c r="B1146" s="1061">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1">
        <v>22</v>
      </c>
      <c r="B1147" s="1061">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1">
        <v>23</v>
      </c>
      <c r="B1148" s="1061">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1">
        <v>24</v>
      </c>
      <c r="B1149" s="1061">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1">
        <v>25</v>
      </c>
      <c r="B1150" s="1061">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1">
        <v>26</v>
      </c>
      <c r="B1151" s="1061">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1">
        <v>27</v>
      </c>
      <c r="B1152" s="1061">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1">
        <v>28</v>
      </c>
      <c r="B1153" s="1061">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1">
        <v>29</v>
      </c>
      <c r="B1154" s="1061">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1">
        <v>30</v>
      </c>
      <c r="B1155" s="1061">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1">
        <v>1</v>
      </c>
      <c r="B1159" s="1061">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1">
        <v>2</v>
      </c>
      <c r="B1160" s="1061">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1">
        <v>3</v>
      </c>
      <c r="B1161" s="1061">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1">
        <v>4</v>
      </c>
      <c r="B1162" s="1061">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1">
        <v>5</v>
      </c>
      <c r="B1163" s="1061">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1">
        <v>6</v>
      </c>
      <c r="B1164" s="1061">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1">
        <v>7</v>
      </c>
      <c r="B1165" s="1061">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1">
        <v>8</v>
      </c>
      <c r="B1166" s="1061">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1">
        <v>9</v>
      </c>
      <c r="B1167" s="1061">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1">
        <v>10</v>
      </c>
      <c r="B1168" s="1061">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1">
        <v>11</v>
      </c>
      <c r="B1169" s="1061">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1">
        <v>12</v>
      </c>
      <c r="B1170" s="1061">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1">
        <v>13</v>
      </c>
      <c r="B1171" s="1061">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1">
        <v>14</v>
      </c>
      <c r="B1172" s="1061">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1">
        <v>15</v>
      </c>
      <c r="B1173" s="1061">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1">
        <v>16</v>
      </c>
      <c r="B1174" s="1061">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1">
        <v>17</v>
      </c>
      <c r="B1175" s="1061">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1">
        <v>18</v>
      </c>
      <c r="B1176" s="1061">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1">
        <v>19</v>
      </c>
      <c r="B1177" s="1061">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1">
        <v>20</v>
      </c>
      <c r="B1178" s="1061">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1">
        <v>21</v>
      </c>
      <c r="B1179" s="1061">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1">
        <v>22</v>
      </c>
      <c r="B1180" s="1061">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1">
        <v>23</v>
      </c>
      <c r="B1181" s="1061">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1">
        <v>24</v>
      </c>
      <c r="B1182" s="1061">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1">
        <v>25</v>
      </c>
      <c r="B1183" s="1061">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1">
        <v>26</v>
      </c>
      <c r="B1184" s="1061">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1">
        <v>27</v>
      </c>
      <c r="B1185" s="1061">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1">
        <v>28</v>
      </c>
      <c r="B1186" s="1061">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1">
        <v>29</v>
      </c>
      <c r="B1187" s="1061">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1">
        <v>30</v>
      </c>
      <c r="B1188" s="1061">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1">
        <v>1</v>
      </c>
      <c r="B1192" s="1061">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1">
        <v>2</v>
      </c>
      <c r="B1193" s="1061">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1">
        <v>3</v>
      </c>
      <c r="B1194" s="1061">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1">
        <v>4</v>
      </c>
      <c r="B1195" s="1061">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1">
        <v>5</v>
      </c>
      <c r="B1196" s="1061">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1">
        <v>6</v>
      </c>
      <c r="B1197" s="1061">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1">
        <v>7</v>
      </c>
      <c r="B1198" s="1061">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1">
        <v>8</v>
      </c>
      <c r="B1199" s="1061">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1">
        <v>9</v>
      </c>
      <c r="B1200" s="1061">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1">
        <v>10</v>
      </c>
      <c r="B1201" s="1061">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1">
        <v>11</v>
      </c>
      <c r="B1202" s="1061">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1">
        <v>12</v>
      </c>
      <c r="B1203" s="1061">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1">
        <v>13</v>
      </c>
      <c r="B1204" s="1061">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1">
        <v>14</v>
      </c>
      <c r="B1205" s="1061">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1">
        <v>15</v>
      </c>
      <c r="B1206" s="1061">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1">
        <v>16</v>
      </c>
      <c r="B1207" s="1061">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1">
        <v>17</v>
      </c>
      <c r="B1208" s="1061">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1">
        <v>18</v>
      </c>
      <c r="B1209" s="1061">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1">
        <v>19</v>
      </c>
      <c r="B1210" s="1061">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1">
        <v>20</v>
      </c>
      <c r="B1211" s="1061">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1">
        <v>21</v>
      </c>
      <c r="B1212" s="1061">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1">
        <v>22</v>
      </c>
      <c r="B1213" s="1061">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1">
        <v>23</v>
      </c>
      <c r="B1214" s="1061">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1">
        <v>24</v>
      </c>
      <c r="B1215" s="1061">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1">
        <v>25</v>
      </c>
      <c r="B1216" s="1061">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1">
        <v>26</v>
      </c>
      <c r="B1217" s="1061">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1">
        <v>27</v>
      </c>
      <c r="B1218" s="1061">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1">
        <v>28</v>
      </c>
      <c r="B1219" s="1061">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1">
        <v>29</v>
      </c>
      <c r="B1220" s="1061">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1">
        <v>30</v>
      </c>
      <c r="B1221" s="1061">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1">
        <v>1</v>
      </c>
      <c r="B1225" s="1061">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1">
        <v>2</v>
      </c>
      <c r="B1226" s="1061">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1">
        <v>3</v>
      </c>
      <c r="B1227" s="1061">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1">
        <v>4</v>
      </c>
      <c r="B1228" s="1061">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1">
        <v>5</v>
      </c>
      <c r="B1229" s="1061">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1">
        <v>6</v>
      </c>
      <c r="B1230" s="1061">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1">
        <v>7</v>
      </c>
      <c r="B1231" s="1061">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1">
        <v>8</v>
      </c>
      <c r="B1232" s="1061">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1">
        <v>9</v>
      </c>
      <c r="B1233" s="1061">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1">
        <v>10</v>
      </c>
      <c r="B1234" s="1061">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1">
        <v>11</v>
      </c>
      <c r="B1235" s="1061">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1">
        <v>12</v>
      </c>
      <c r="B1236" s="1061">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1">
        <v>13</v>
      </c>
      <c r="B1237" s="1061">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1">
        <v>14</v>
      </c>
      <c r="B1238" s="1061">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1">
        <v>15</v>
      </c>
      <c r="B1239" s="1061">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1">
        <v>16</v>
      </c>
      <c r="B1240" s="1061">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1">
        <v>17</v>
      </c>
      <c r="B1241" s="1061">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1">
        <v>18</v>
      </c>
      <c r="B1242" s="1061">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1">
        <v>19</v>
      </c>
      <c r="B1243" s="1061">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1">
        <v>20</v>
      </c>
      <c r="B1244" s="1061">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1">
        <v>21</v>
      </c>
      <c r="B1245" s="1061">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1">
        <v>22</v>
      </c>
      <c r="B1246" s="1061">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1">
        <v>23</v>
      </c>
      <c r="B1247" s="1061">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1">
        <v>24</v>
      </c>
      <c r="B1248" s="1061">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1">
        <v>25</v>
      </c>
      <c r="B1249" s="1061">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1">
        <v>26</v>
      </c>
      <c r="B1250" s="1061">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1">
        <v>27</v>
      </c>
      <c r="B1251" s="1061">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1">
        <v>28</v>
      </c>
      <c r="B1252" s="1061">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1">
        <v>29</v>
      </c>
      <c r="B1253" s="1061">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1">
        <v>30</v>
      </c>
      <c r="B1254" s="1061">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1">
        <v>1</v>
      </c>
      <c r="B1258" s="1061">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1">
        <v>2</v>
      </c>
      <c r="B1259" s="1061">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1">
        <v>3</v>
      </c>
      <c r="B1260" s="1061">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1">
        <v>4</v>
      </c>
      <c r="B1261" s="1061">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1">
        <v>5</v>
      </c>
      <c r="B1262" s="1061">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1">
        <v>6</v>
      </c>
      <c r="B1263" s="1061">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1">
        <v>7</v>
      </c>
      <c r="B1264" s="1061">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1">
        <v>8</v>
      </c>
      <c r="B1265" s="1061">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1">
        <v>9</v>
      </c>
      <c r="B1266" s="1061">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1">
        <v>10</v>
      </c>
      <c r="B1267" s="1061">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1">
        <v>11</v>
      </c>
      <c r="B1268" s="1061">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1">
        <v>12</v>
      </c>
      <c r="B1269" s="1061">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1">
        <v>13</v>
      </c>
      <c r="B1270" s="1061">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1">
        <v>14</v>
      </c>
      <c r="B1271" s="1061">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1">
        <v>15</v>
      </c>
      <c r="B1272" s="1061">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1">
        <v>16</v>
      </c>
      <c r="B1273" s="1061">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1">
        <v>17</v>
      </c>
      <c r="B1274" s="1061">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1">
        <v>18</v>
      </c>
      <c r="B1275" s="1061">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1">
        <v>19</v>
      </c>
      <c r="B1276" s="1061">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1">
        <v>20</v>
      </c>
      <c r="B1277" s="1061">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1">
        <v>21</v>
      </c>
      <c r="B1278" s="1061">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1">
        <v>22</v>
      </c>
      <c r="B1279" s="1061">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1">
        <v>23</v>
      </c>
      <c r="B1280" s="1061">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1">
        <v>24</v>
      </c>
      <c r="B1281" s="1061">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1">
        <v>25</v>
      </c>
      <c r="B1282" s="1061">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1">
        <v>26</v>
      </c>
      <c r="B1283" s="1061">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1">
        <v>27</v>
      </c>
      <c r="B1284" s="1061">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1">
        <v>28</v>
      </c>
      <c r="B1285" s="1061">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1">
        <v>29</v>
      </c>
      <c r="B1286" s="1061">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1">
        <v>30</v>
      </c>
      <c r="B1287" s="1061">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1">
        <v>1</v>
      </c>
      <c r="B1291" s="1061">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1">
        <v>2</v>
      </c>
      <c r="B1292" s="1061">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1">
        <v>3</v>
      </c>
      <c r="B1293" s="1061">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1">
        <v>4</v>
      </c>
      <c r="B1294" s="1061">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1">
        <v>5</v>
      </c>
      <c r="B1295" s="1061">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1">
        <v>6</v>
      </c>
      <c r="B1296" s="1061">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1">
        <v>7</v>
      </c>
      <c r="B1297" s="1061">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1">
        <v>8</v>
      </c>
      <c r="B1298" s="1061">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1">
        <v>9</v>
      </c>
      <c r="B1299" s="1061">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1">
        <v>10</v>
      </c>
      <c r="B1300" s="1061">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1">
        <v>11</v>
      </c>
      <c r="B1301" s="1061">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1">
        <v>12</v>
      </c>
      <c r="B1302" s="1061">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1">
        <v>13</v>
      </c>
      <c r="B1303" s="1061">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1">
        <v>14</v>
      </c>
      <c r="B1304" s="1061">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1">
        <v>15</v>
      </c>
      <c r="B1305" s="1061">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1">
        <v>16</v>
      </c>
      <c r="B1306" s="1061">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1">
        <v>17</v>
      </c>
      <c r="B1307" s="1061">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1">
        <v>18</v>
      </c>
      <c r="B1308" s="1061">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1">
        <v>19</v>
      </c>
      <c r="B1309" s="1061">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1">
        <v>20</v>
      </c>
      <c r="B1310" s="1061">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1">
        <v>21</v>
      </c>
      <c r="B1311" s="1061">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1">
        <v>22</v>
      </c>
      <c r="B1312" s="1061">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1">
        <v>23</v>
      </c>
      <c r="B1313" s="1061">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1">
        <v>24</v>
      </c>
      <c r="B1314" s="1061">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1">
        <v>25</v>
      </c>
      <c r="B1315" s="1061">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1">
        <v>26</v>
      </c>
      <c r="B1316" s="1061">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1">
        <v>27</v>
      </c>
      <c r="B1317" s="1061">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1">
        <v>28</v>
      </c>
      <c r="B1318" s="1061">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1">
        <v>29</v>
      </c>
      <c r="B1319" s="1061">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1">
        <v>30</v>
      </c>
      <c r="B1320" s="1061">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2018-05-24T04:43:29Z</cp:lastPrinted>
  <dcterms:created xsi:type="dcterms:W3CDTF">2012-03-13T00:50:25Z</dcterms:created>
  <dcterms:modified xsi:type="dcterms:W3CDTF">2018-07-05T04:30:34Z</dcterms:modified>
</cp:coreProperties>
</file>