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<sst xmlns="http://schemas.openxmlformats.org/spreadsheetml/2006/main" count="2906" uniqueCount="628">
  <si>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</si>
  <si>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</si>
  <si>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</si>
  <si>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</si>
  <si>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</si>
  <si>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</si>
  <si>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</si>
  <si>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</si>
  <si>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</si>
  <si>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</si>
  <si>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</si>
  <si>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</si>
  <si>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</si>
  <si>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</si>
  <si>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</si>
  <si>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</si>
  <si>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</si>
  <si>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</si>
  <si>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</si>
  <si>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</si>
  <si>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</si>
  <si>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</si>
  <si>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</si>
  <si>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</si>
  <si>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</si>
  <si>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</si>
  <si>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</si>
  <si>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</si>
  <si>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</si>
  <si>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</si>
  <si>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</si>
  <si>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</si>
  <si>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</si>
  <si>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</si>
  <si>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</si>
  <si>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</si>
  <si>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</si>
  <si>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</si>
  <si>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</si>
  <si>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</si>
  <si>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</si>
  <si>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</si>
  <si>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</si>
  <si>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</si>
  <si>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</si>
  <si>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</si>
  <si>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</si>
  <si>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</si>
  <si>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</si>
  <si>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</si>
  <si>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</si>
  <si>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</si>
  <si>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</si>
  <si>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</si>
  <si>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</si>
  <si>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</si>
  <si>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</si>
  <si>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</si>
  <si>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</si>
  <si>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</si>
  <si>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</si>
  <si>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</si>
  <si>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</si>
  <si>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</si>
  <si>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</si>
  <si>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</si>
  <si>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</si>
  <si>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</si>
  <si>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</si>
  <si>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</si>
  <si>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</si>
  <si>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</si>
  <si>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</si>
  <si>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</si>
  <si>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</si>
  <si>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</si>
  <si>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</si>
  <si>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</si>
  <si>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</si>
  <si>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</si>
  <si>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</si>
  <si>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</si>
  <si>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</si>
  <si>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</si>
  <si>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</si>
  <si>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</si>
  <si>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</si>
  <si>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</si>
  <si>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</si>
  <si>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</si>
  <si>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</si>
  <si>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</si>
  <si>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</si>
  <si>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</si>
  <si>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</si>
  <si>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</si>
  <si>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</si>
  <si>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</si>
  <si>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</si>
  <si>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</si>
  <si>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</si>
  <si>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</si>
  <si>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</si>
  <si>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</si>
  <si>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</si>
  <si>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</si>
  <si>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</si>
  <si>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</si>
  <si>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</si>
  <si>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</si>
  <si>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</si>
  <si>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</si>
  <si>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</si>
  <si>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</si>
  <si>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</si>
  <si>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</si>
  <si>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</si>
  <si>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</si>
  <si>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</si>
  <si>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</si>
  <si>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</si>
  <si>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</si>
  <si>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</si>
  <si>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</si>
  <si>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</si>
  <si>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</si>
  <si>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</si>
  <si>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</si>
  <si>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</si>
  <si>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</si>
  <si>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</si>
  <si>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</si>
  <si>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</si>
  <si>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</si>
  <si>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</si>
  <si>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</si>
  <si>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</si>
  <si>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</si>
  <si>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</si>
  <si>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</si>
  <si>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</si>
  <si>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</si>
  <si>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</si>
  <si>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</si>
  <si>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</si>
  <si>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</si>
  <si>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</si>
  <si>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</si>
  <si>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</si>
  <si>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</si>
  <si>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</si>
  <si>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</si>
  <si>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</si>
  <si>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</si>
  <si>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</si>
  <si>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</si>
  <si>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</si>
  <si>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</si>
  <si>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</si>
  <si>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</si>
  <si>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</si>
  <si>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</si>
  <si>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</si>
  <si>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</si>
  <si>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</si>
  <si>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</si>
  <si>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</si>
  <si>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</si>
  <si>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</si>
  <si>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</si>
  <si>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</si>
  <si>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</si>
  <si>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</si>
  <si>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</si>
  <si>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</si>
  <si>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</si>
  <si>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</si>
  <si>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</si>
  <si>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</si>
  <si>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</si>
  <si>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</si>
  <si>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</si>
  <si>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</si>
  <si>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</si>
  <si>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</si>
  <si>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</si>
  <si>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</si>
  <si>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</si>
  <si>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</si>
  <si>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</si>
  <si>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</si>
  <si>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</si>
  <si>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</si>
  <si>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</si>
  <si>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</si>
  <si>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</si>
  <si>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</si>
  <si>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</si>
  <si>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</si>
  <si>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</si>
  <si>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</si>
  <si>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</si>
  <si>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</si>
  <si>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</si>
  <si>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</si>
  <si>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</si>
  <si>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</si>
  <si>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</si>
  <si>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</si>
  <si>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</si>
  <si>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</si>
  <si>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</si>
  <si>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</si>
  <si>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</si>
  <si>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</si>
  <si>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</si>
  <si>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</si>
  <si>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</si>
  <si>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</si>
  <si>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</si>
  <si>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</si>
  <si>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</si>
  <si>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</si>
  <si>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</si>
  <si>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</si>
  <si>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</si>
  <si>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</si>
  <si>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</si>
  <si>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</si>
  <si>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</si>
  <si>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</si>
  <si>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</si>
  <si>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</si>
  <si>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</si>
  <si>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</si>
  <si>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</si>
  <si>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</si>
  <si>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</si>
  <si>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</si>
  <si>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</si>
  <si>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</si>
  <si>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</si>
  <si>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</si>
  <si>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</si>
  <si>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</si>
  <si>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</si>
  <si>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</si>
  <si>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</si>
  <si>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</si>
  <si>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</si>
  <si>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</si>
  <si>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</si>
  <si>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</si>
  <si>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</si>
  <si>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</si>
  <si>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</si>
  <si>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</si>
  <si>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</si>
  <si>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</si>
  <si>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</si>
  <si>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</si>
  <si>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</si>
  <si>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</si>
  <si>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</si>
  <si>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</si>
  <si>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</si>
  <si>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</si>
  <si>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</si>
  <si>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</si>
  <si>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</si>
  <si>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</si>
  <si>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</si>
  <si>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</si>
  <si>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</si>
  <si>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</si>
  <si>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</si>
  <si>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</si>
  <si>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</si>
  <si>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</si>
  <si>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</si>
  <si>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</si>
  <si>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</si>
  <si>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</si>
  <si>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</si>
  <si>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</si>
  <si>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</si>
  <si>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</si>
  <si>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</si>
  <si>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</si>
  <si>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</si>
  <si>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</si>
  <si>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</si>
  <si>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</si>
  <si>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</si>
  <si>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</si>
  <si>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</si>
  <si>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</si>
  <si>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</si>
  <si>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</si>
  <si>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</si>
  <si>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</si>
  <si>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</si>
  <si>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</si>
  <si>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</si>
  <si>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</si>
  <si>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</si>
  <si>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</si>
  <si>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</si>
  <si>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</si>
  <si>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</si>
  <si>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</si>
  <si>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</si>
  <si>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</si>
  <si>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</si>
  <si>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</si>
  <si>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</si>
  <si>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</si>
  <si>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</si>
  <si>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</si>
  <si>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</si>
  <si>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</si>
  <si>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</si>
  <si>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</si>
  <si>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</si>
  <si>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</si>
  <si>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</si>
  <si>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</si>
  <si>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</si>
  <si>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</si>
  <si>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</si>
  <si>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</si>
  <si>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</si>
  <si>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</si>
  <si>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</si>
  <si>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</si>
  <si>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</si>
  <si>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</si>
  <si>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</si>
  <si>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</si>
  <si>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</si>
  <si>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</si>
  <si>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</si>
  <si>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</si>
  <si>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</si>
  <si>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</si>
  <si>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</si>
  <si>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</si>
  <si>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</si>
  <si>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</si>
  <si>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</si>
  <si>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</si>
  <si>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</si>
  <si>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</si>
  <si>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</si>
  <si>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</si>
  <si>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</si>
  <si>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</si>
  <si>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</si>
  <si>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</si>
  <si>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</si>
  <si>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</si>
  <si>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</si>
  <si>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</si>
  <si>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</si>
  <si>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</si>
  <si>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</si>
  <si>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</si>
  <si>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</si>
  <si>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</si>
  <si>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</si>
  <si>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</si>
  <si>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</si>
  <si>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</si>
  <si>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</si>
  <si>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</si>
  <si>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</si>
  <si>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</si>
  <si>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</si>
  <si>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</si>
  <si>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</si>
  <si>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</si>
  <si>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</si>
  <si>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</si>
  <si>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</si>
  <si>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</si>
  <si>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</si>
  <si>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</si>
  <si>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</si>
  <si>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</si>
  <si>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</si>
  <si>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</si>
  <si>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</si>
  <si>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</si>
  <si>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</si>
  <si>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</si>
  <si>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</si>
  <si>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</si>
  <si>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</si>
  <si>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</si>
  <si>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</si>
  <si>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</si>
  <si>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</si>
  <si>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</si>
  <si>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</si>
  <si>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</si>
  <si>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</si>
  <si>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</si>
  <si>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</si>
  <si>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</si>
  <si>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</si>
  <si>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</si>
  <si>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</si>
  <si>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</si>
  <si>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</si>
  <si>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</si>
  <si>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</si>
  <si>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</si>
  <si>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</si>
  <si>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</si>
  <si>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</si>
  <si>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</si>
  <si>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</si>
  <si>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</si>
  <si>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</si>
  <si>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</si>
  <si>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</si>
  <si>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</si>
  <si>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</si>
  <si>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</si>
  <si>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</si>
  <si>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</si>
  <si>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</si>
  <si>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</si>
  <si>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</si>
  <si>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</si>
  <si>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</si>
  <si>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</si>
  <si>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</si>
  <si>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</si>
  <si>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</si>
  <si>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</si>
  <si>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</si>
  <si>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</si>
  <si>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</si>
  <si>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</si>
  <si>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</si>
  <si>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</si>
  <si>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</si>
  <si>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</si>
  <si>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</si>
  <si>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</si>
  <si>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</si>
  <si>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</si>
  <si>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</si>
  <si>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</si>
  <si>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</si>
  <si>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</si>
  <si>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</si>
  <si>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</si>
  <si>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</si>
  <si>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</si>
  <si>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</si>
  <si>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</si>
  <si>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</si>
  <si>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</si>
  <si>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</si>
  <si>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</si>
  <si>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</si>
  <si>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</si>
  <si>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</si>
  <si>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</si>
  <si>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</si>
  <si>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</si>
  <si>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</si>
  <si>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</si>
  <si>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</si>
  <si>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</si>
  <si>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</si>
  <si>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</si>
  <si>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</si>
  <si>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</si>
  <si>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</si>
  <si>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</si>
  <si>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</si>
  <si>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</si>
  <si>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</si>
  <si>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</si>
  <si>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</si>
  <si>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</si>
  <si>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</si>
  <si>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</si>
  <si>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</si>
  <si>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</si>
  <si>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</si>
  <si>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</si>
  <si>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</si>
  <si>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</si>
  <si>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</si>
  <si>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</si>
  <si>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</si>
  <si>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</si>
  <si>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</si>
  <si>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</si>
  <si>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</si>
  <si>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</si>
  <si>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</si>
  <si>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</si>
  <si>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</si>
  <si>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</si>
  <si>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</si>
  <si>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</si>
  <si>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</si>
  <si>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</si>
  <si>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</si>
  <si>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</si>
  <si>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</si>
  <si>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</si>
  <si>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</si>
  <si>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</si>
  <si>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</si>
  <si>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</si>
  <si>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</si>
  <si>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</si>
  <si>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</si>
  <si>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</si>
  <si>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</si>
  <si>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</si>
  <si>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</si>
  <si>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</si>
  <si>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</si>
  <si>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</si>
  <si>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</si>
  <si>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</si>
  <si>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</si>
  <si>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</si>
  <si>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</si>
  <si>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</si>
  <si>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</si>
  <si>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</si>
  <si>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</si>
  <si>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</si>
  <si>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</si>
  <si>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</si>
  <si>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</si>
  <si>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</si>
  <si>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</si>
  <si>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</si>
  <si>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</si>
  <si>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</si>
  <si>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</si>
  <si>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</si>
  <si>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医薬・生活衛生局</t>
    <phoneticPr fontId="5"/>
  </si>
  <si>
    <t>生活衛生課</t>
    <phoneticPr fontId="5"/>
  </si>
  <si>
    <t>生活衛生課長
竹林　経治</t>
    <phoneticPr fontId="5"/>
  </si>
  <si>
    <t>生活衛生金融対策費</t>
    <phoneticPr fontId="5"/>
  </si>
  <si>
    <t>○</t>
  </si>
  <si>
    <t>-</t>
  </si>
  <si>
    <t>-</t>
    <phoneticPr fontId="5"/>
  </si>
  <si>
    <t>株式会社日本政策金融公庫補給金</t>
    <phoneticPr fontId="5"/>
  </si>
  <si>
    <t>-</t>
    <phoneticPr fontId="5"/>
  </si>
  <si>
    <t>-</t>
    <phoneticPr fontId="5"/>
  </si>
  <si>
    <t>-</t>
    <phoneticPr fontId="5"/>
  </si>
  <si>
    <t>-</t>
    <phoneticPr fontId="5"/>
  </si>
  <si>
    <t>日本政策金融公庫の融資業務の規模は、毎年の経済状況等の影響により大幅に増減するため。</t>
    <phoneticPr fontId="5"/>
  </si>
  <si>
    <t>成果目標：生活衛生関係営業者への資金繰り支援
達成状況：新規開業や経営悪化、災害などの様々な場面に応じた融資を実行し、生活衛生関係営業者の資金繰りを支援してきた。</t>
    <phoneticPr fontId="5"/>
  </si>
  <si>
    <t>中小企業・小規模事業者の資金繰りの円滑化を図る</t>
    <phoneticPr fontId="5"/>
  </si>
  <si>
    <t>生活衛生貸付の貸付実績（金額）</t>
    <phoneticPr fontId="5"/>
  </si>
  <si>
    <t>百万円</t>
    <phoneticPr fontId="5"/>
  </si>
  <si>
    <t>-</t>
    <phoneticPr fontId="5"/>
  </si>
  <si>
    <t>件</t>
    <phoneticPr fontId="5"/>
  </si>
  <si>
    <t>件</t>
    <phoneticPr fontId="5"/>
  </si>
  <si>
    <t>-</t>
    <phoneticPr fontId="5"/>
  </si>
  <si>
    <t>百万円</t>
    <phoneticPr fontId="5"/>
  </si>
  <si>
    <t>日本政策金融公庫貸付件数（生活衛生資金貸付）
（日本政策金融公庫調べ）</t>
    <phoneticPr fontId="5"/>
  </si>
  <si>
    <t>件</t>
    <phoneticPr fontId="5"/>
  </si>
  <si>
    <t>件</t>
    <phoneticPr fontId="5"/>
  </si>
  <si>
    <t>生活衛生関係営業の衛生水準の確保及び振興等を目的とした生活衛生資金貸付の件数が増加することにより生活衛生の向上、増進を図ることができる。</t>
    <phoneticPr fontId="5"/>
  </si>
  <si>
    <t>-</t>
    <phoneticPr fontId="5"/>
  </si>
  <si>
    <t>-</t>
    <phoneticPr fontId="5"/>
  </si>
  <si>
    <t>-</t>
    <phoneticPr fontId="5"/>
  </si>
  <si>
    <t>無</t>
  </si>
  <si>
    <t>貸付実績を考慮して支出を行っている。</t>
    <phoneticPr fontId="5"/>
  </si>
  <si>
    <t>生活に密着した生活衛生関係営業の衛生水準の維持向上は広く国民のニーズがある。</t>
    <phoneticPr fontId="5"/>
  </si>
  <si>
    <t>一般の金融機関が行う金融を補完することが目的となっており、生活衛生関係営業者が融資や利便性について不安にならないため、国が実施すべき事業である。</t>
    <phoneticPr fontId="5"/>
  </si>
  <si>
    <t>生活に密着した生活衛生関係営業の衛生水準の維持向上のため優先度は高い。</t>
    <phoneticPr fontId="5"/>
  </si>
  <si>
    <t>‐</t>
  </si>
  <si>
    <t>貸付金利を低減し低利な貸付金利となっている。</t>
    <phoneticPr fontId="5"/>
  </si>
  <si>
    <t>政策判断に基づいた貸付利率に対応した補給率となっている。</t>
    <phoneticPr fontId="5"/>
  </si>
  <si>
    <t>貸付金利を低減するため、利ざやの減少分を補給するものに限定されている。</t>
    <phoneticPr fontId="5"/>
  </si>
  <si>
    <t>助成などでは賄えない部分を融資で補っており、経営健全化に効果的な手段となっている。</t>
    <phoneticPr fontId="5"/>
  </si>
  <si>
    <t>-</t>
    <phoneticPr fontId="5"/>
  </si>
  <si>
    <t>370</t>
    <phoneticPr fontId="5"/>
  </si>
  <si>
    <t>321</t>
    <phoneticPr fontId="5"/>
  </si>
  <si>
    <t>280</t>
    <phoneticPr fontId="5"/>
  </si>
  <si>
    <t>334</t>
    <phoneticPr fontId="5"/>
  </si>
  <si>
    <t>345</t>
    <phoneticPr fontId="5"/>
  </si>
  <si>
    <t>356</t>
    <phoneticPr fontId="5"/>
  </si>
  <si>
    <t>353</t>
    <phoneticPr fontId="5"/>
  </si>
  <si>
    <t>補給金</t>
    <rPh sb="0" eb="3">
      <t>ホキュウキン</t>
    </rPh>
    <phoneticPr fontId="5"/>
  </si>
  <si>
    <t>生活衛生関係営業者に対する融資</t>
    <rPh sb="0" eb="2">
      <t>セイカツ</t>
    </rPh>
    <rPh sb="2" eb="4">
      <t>エイセイ</t>
    </rPh>
    <rPh sb="4" eb="6">
      <t>カンケイ</t>
    </rPh>
    <rPh sb="6" eb="9">
      <t>エイギョウシャ</t>
    </rPh>
    <rPh sb="10" eb="11">
      <t>タイ</t>
    </rPh>
    <rPh sb="13" eb="15">
      <t>ユウシ</t>
    </rPh>
    <phoneticPr fontId="5"/>
  </si>
  <si>
    <t>出資金</t>
    <rPh sb="0" eb="3">
      <t>シュッシキン</t>
    </rPh>
    <phoneticPr fontId="5"/>
  </si>
  <si>
    <t>日本政策金融公庫の財政基盤強化</t>
    <rPh sb="0" eb="2">
      <t>ニホン</t>
    </rPh>
    <rPh sb="2" eb="4">
      <t>セイサク</t>
    </rPh>
    <rPh sb="4" eb="6">
      <t>キンユウ</t>
    </rPh>
    <rPh sb="6" eb="8">
      <t>コウコ</t>
    </rPh>
    <rPh sb="9" eb="11">
      <t>ザイセイ</t>
    </rPh>
    <rPh sb="11" eb="13">
      <t>キバン</t>
    </rPh>
    <rPh sb="13" eb="15">
      <t>キョウカ</t>
    </rPh>
    <phoneticPr fontId="5"/>
  </si>
  <si>
    <t>株式会社日本政策金融公庫</t>
    <rPh sb="0" eb="4">
      <t>カブシキガイシャ</t>
    </rPh>
    <rPh sb="4" eb="6">
      <t>ニホン</t>
    </rPh>
    <rPh sb="6" eb="8">
      <t>セイサク</t>
    </rPh>
    <rPh sb="8" eb="10">
      <t>キンユウ</t>
    </rPh>
    <rPh sb="10" eb="12">
      <t>コウコ</t>
    </rPh>
    <phoneticPr fontId="5"/>
  </si>
  <si>
    <t>-</t>
    <phoneticPr fontId="5"/>
  </si>
  <si>
    <t>-</t>
    <phoneticPr fontId="5"/>
  </si>
  <si>
    <t>生活衛生関係営業の振興等により、衛生水準の向上を図ること（施策大目標Ⅱ－５）</t>
    <rPh sb="4" eb="6">
      <t>カンケイ</t>
    </rPh>
    <rPh sb="6" eb="8">
      <t>エイギョウ</t>
    </rPh>
    <rPh sb="9" eb="11">
      <t>シンコウ</t>
    </rPh>
    <rPh sb="11" eb="12">
      <t>トウ</t>
    </rPh>
    <rPh sb="16" eb="18">
      <t>エイセイ</t>
    </rPh>
    <rPh sb="18" eb="20">
      <t>スイジュン</t>
    </rPh>
    <rPh sb="21" eb="23">
      <t>コウジョウ</t>
    </rPh>
    <rPh sb="24" eb="25">
      <t>ハカ</t>
    </rPh>
    <rPh sb="29" eb="31">
      <t>セサク</t>
    </rPh>
    <rPh sb="31" eb="32">
      <t>ダイ</t>
    </rPh>
    <rPh sb="32" eb="34">
      <t>モクヒョウ</t>
    </rPh>
    <phoneticPr fontId="5"/>
  </si>
  <si>
    <t>生活衛生関係営業の振興等を通じて、公衆衛生の向上・増進及び国民生活の安定に寄与すること（施策目標Ⅱ－５－１）</t>
    <rPh sb="9" eb="11">
      <t>シンコウ</t>
    </rPh>
    <rPh sb="11" eb="12">
      <t>トウ</t>
    </rPh>
    <rPh sb="13" eb="14">
      <t>ツウ</t>
    </rPh>
    <rPh sb="17" eb="19">
      <t>コウシュウ</t>
    </rPh>
    <rPh sb="19" eb="21">
      <t>エイセイ</t>
    </rPh>
    <rPh sb="22" eb="24">
      <t>コウジョウ</t>
    </rPh>
    <rPh sb="25" eb="27">
      <t>ゾウシン</t>
    </rPh>
    <rPh sb="27" eb="28">
      <t>オヨ</t>
    </rPh>
    <rPh sb="29" eb="31">
      <t>コクミン</t>
    </rPh>
    <rPh sb="31" eb="33">
      <t>セイカツ</t>
    </rPh>
    <rPh sb="34" eb="36">
      <t>アンテイ</t>
    </rPh>
    <rPh sb="37" eb="39">
      <t>キヨ</t>
    </rPh>
    <rPh sb="44" eb="46">
      <t>セサク</t>
    </rPh>
    <rPh sb="46" eb="48">
      <t>モクヒョウ</t>
    </rPh>
    <phoneticPr fontId="5"/>
  </si>
  <si>
    <t>-</t>
    <phoneticPr fontId="5"/>
  </si>
  <si>
    <t>-</t>
    <phoneticPr fontId="5"/>
  </si>
  <si>
    <t>-</t>
    <phoneticPr fontId="5"/>
  </si>
  <si>
    <t>　日本政策金融公庫（国民一般向け業務）が行う、「生活衛生改善貸付」、「新創業融資制度」、「災害貸付」、「特定の政策目的に沿って設けられている特別利率」、「無担保融資特例制度」及び「経営者保証免除特例制度」を円滑に実施する。</t>
    <rPh sb="87" eb="88">
      <t>オヨ</t>
    </rPh>
    <phoneticPr fontId="5"/>
  </si>
  <si>
    <t>-</t>
    <phoneticPr fontId="5"/>
  </si>
  <si>
    <t>A.株式会社日本政策金融公庫</t>
    <phoneticPr fontId="5"/>
  </si>
  <si>
    <t>1億円×3.41％</t>
    <phoneticPr fontId="5"/>
  </si>
  <si>
    <t>1億円×4.52％</t>
    <phoneticPr fontId="5"/>
  </si>
  <si>
    <t>1億円×5.22％</t>
    <phoneticPr fontId="5"/>
  </si>
  <si>
    <t>生活衛生貸付の貸出を１億円と仮定し、当該貸出金額に平均的な補給率5.22％を乗じて算出　</t>
    <rPh sb="0" eb="2">
      <t>セイカツ</t>
    </rPh>
    <rPh sb="2" eb="4">
      <t>エイセイ</t>
    </rPh>
    <rPh sb="4" eb="6">
      <t>カシツケ</t>
    </rPh>
    <phoneticPr fontId="5"/>
  </si>
  <si>
    <t>生活衛生貸付の貸付実績（件数）</t>
    <rPh sb="9" eb="11">
      <t>ジッセキ</t>
    </rPh>
    <rPh sb="12" eb="14">
      <t>ケンスウ</t>
    </rPh>
    <phoneticPr fontId="5"/>
  </si>
  <si>
    <t>貸付業務の規模は、経済環境等により大幅に増減するため成果実績及び活動実績からの評価は困難であるが、本事業は株式会社日本政策金融公庫の生活衛生関係営業者に対し政策的に利率を引き下げて貸付を行った場合に、その貸付の利ざやの減少分について財政措置を行い、同公庫の融資業務の円滑な実施を図るものであり、既貸付にかかる補給金は、金利を変更できないことから、確実に予算措置する必要があり、新規貸付分にかかる補給金は予算措置が減少すれば顧客負担にならざるをえず、適正な予算額の確保が必要である。</t>
    <rPh sb="0" eb="2">
      <t>カシツケ</t>
    </rPh>
    <rPh sb="2" eb="4">
      <t>ギョウム</t>
    </rPh>
    <rPh sb="5" eb="7">
      <t>キボ</t>
    </rPh>
    <rPh sb="9" eb="11">
      <t>ケイザイ</t>
    </rPh>
    <rPh sb="11" eb="13">
      <t>カンキョウ</t>
    </rPh>
    <rPh sb="13" eb="14">
      <t>トウ</t>
    </rPh>
    <rPh sb="17" eb="19">
      <t>オオハバ</t>
    </rPh>
    <rPh sb="20" eb="22">
      <t>ゾウゲン</t>
    </rPh>
    <rPh sb="26" eb="28">
      <t>セイカ</t>
    </rPh>
    <rPh sb="28" eb="30">
      <t>ジッセキ</t>
    </rPh>
    <rPh sb="30" eb="31">
      <t>オヨ</t>
    </rPh>
    <rPh sb="32" eb="34">
      <t>カツドウ</t>
    </rPh>
    <rPh sb="34" eb="36">
      <t>ジッセキ</t>
    </rPh>
    <rPh sb="39" eb="41">
      <t>ヒョウカ</t>
    </rPh>
    <rPh sb="42" eb="44">
      <t>コンナン</t>
    </rPh>
    <rPh sb="49" eb="50">
      <t>ホン</t>
    </rPh>
    <rPh sb="50" eb="52">
      <t>ジギョウ</t>
    </rPh>
    <rPh sb="53" eb="57">
      <t>カブシキガイシャ</t>
    </rPh>
    <rPh sb="57" eb="59">
      <t>ニホン</t>
    </rPh>
    <rPh sb="59" eb="61">
      <t>セイサク</t>
    </rPh>
    <rPh sb="61" eb="63">
      <t>キンユウ</t>
    </rPh>
    <rPh sb="63" eb="65">
      <t>コウコ</t>
    </rPh>
    <rPh sb="66" eb="68">
      <t>セイカツ</t>
    </rPh>
    <rPh sb="68" eb="70">
      <t>エイセイ</t>
    </rPh>
    <rPh sb="70" eb="72">
      <t>カンケイ</t>
    </rPh>
    <rPh sb="72" eb="75">
      <t>エイギョウシャ</t>
    </rPh>
    <rPh sb="76" eb="77">
      <t>タイ</t>
    </rPh>
    <rPh sb="78" eb="81">
      <t>セイサクテキ</t>
    </rPh>
    <rPh sb="82" eb="84">
      <t>リリツ</t>
    </rPh>
    <rPh sb="85" eb="86">
      <t>ヒ</t>
    </rPh>
    <rPh sb="87" eb="88">
      <t>サ</t>
    </rPh>
    <rPh sb="90" eb="92">
      <t>カシツケ</t>
    </rPh>
    <rPh sb="93" eb="94">
      <t>オコナ</t>
    </rPh>
    <rPh sb="96" eb="98">
      <t>バアイ</t>
    </rPh>
    <rPh sb="102" eb="104">
      <t>カシツケ</t>
    </rPh>
    <rPh sb="105" eb="106">
      <t>リ</t>
    </rPh>
    <rPh sb="109" eb="112">
      <t>ゲンショウブン</t>
    </rPh>
    <rPh sb="116" eb="118">
      <t>ザイセイ</t>
    </rPh>
    <rPh sb="118" eb="120">
      <t>ソチ</t>
    </rPh>
    <rPh sb="121" eb="122">
      <t>オコナ</t>
    </rPh>
    <rPh sb="124" eb="125">
      <t>ドウ</t>
    </rPh>
    <rPh sb="125" eb="127">
      <t>コウコ</t>
    </rPh>
    <rPh sb="128" eb="130">
      <t>ユウシ</t>
    </rPh>
    <rPh sb="130" eb="132">
      <t>ギョウム</t>
    </rPh>
    <rPh sb="133" eb="135">
      <t>エンカツ</t>
    </rPh>
    <rPh sb="136" eb="138">
      <t>ジッシ</t>
    </rPh>
    <rPh sb="139" eb="140">
      <t>ハカ</t>
    </rPh>
    <rPh sb="147" eb="148">
      <t>スデ</t>
    </rPh>
    <rPh sb="148" eb="150">
      <t>カシツケ</t>
    </rPh>
    <rPh sb="154" eb="157">
      <t>ホキュウキン</t>
    </rPh>
    <rPh sb="159" eb="161">
      <t>キンリ</t>
    </rPh>
    <rPh sb="162" eb="164">
      <t>ヘンコウ</t>
    </rPh>
    <rPh sb="173" eb="175">
      <t>カクジツ</t>
    </rPh>
    <rPh sb="176" eb="178">
      <t>ヨサン</t>
    </rPh>
    <rPh sb="178" eb="180">
      <t>ソチ</t>
    </rPh>
    <rPh sb="182" eb="184">
      <t>ヒツヨウ</t>
    </rPh>
    <rPh sb="188" eb="190">
      <t>シンキ</t>
    </rPh>
    <rPh sb="190" eb="191">
      <t>カ</t>
    </rPh>
    <rPh sb="191" eb="192">
      <t>ツ</t>
    </rPh>
    <rPh sb="192" eb="193">
      <t>ブン</t>
    </rPh>
    <rPh sb="197" eb="200">
      <t>ホキュウキン</t>
    </rPh>
    <rPh sb="201" eb="203">
      <t>ヨサン</t>
    </rPh>
    <rPh sb="203" eb="205">
      <t>ソチ</t>
    </rPh>
    <rPh sb="206" eb="208">
      <t>ゲンショウ</t>
    </rPh>
    <rPh sb="211" eb="213">
      <t>コキャク</t>
    </rPh>
    <rPh sb="213" eb="215">
      <t>フタン</t>
    </rPh>
    <rPh sb="224" eb="226">
      <t>テキセイ</t>
    </rPh>
    <rPh sb="227" eb="230">
      <t>ヨサンガク</t>
    </rPh>
    <rPh sb="231" eb="233">
      <t>カクホ</t>
    </rPh>
    <rPh sb="234" eb="236">
      <t>ヒツヨウ</t>
    </rPh>
    <phoneticPr fontId="5"/>
  </si>
  <si>
    <t>○補給金
　生活衛生関係営業者に対して、無担保・無保証人で融資する「生活衛生改善貸付」や新企業育成などの特定の目的のために設けられている「特例貸付」等により、日本政策金融公庫が貸付利率を低減するため、利ざやの減少分を補給するもの。
○出資金
　平成29年度補正予算においては、生活衛生関係営業者について、経営基盤の安定しない創業期の支援として日本政策金融公庫が無担保・無保証融資を行うにあたり、同公庫の財務基盤強化のため出資するもの。</t>
    <rPh sb="44" eb="47">
      <t>シンキギョウ</t>
    </rPh>
    <rPh sb="47" eb="49">
      <t>イクセイ</t>
    </rPh>
    <rPh sb="191" eb="192">
      <t>オコナ</t>
    </rPh>
    <rPh sb="198" eb="199">
      <t>ドウ</t>
    </rPh>
    <rPh sb="199" eb="201">
      <t>コウコ</t>
    </rPh>
    <rPh sb="202" eb="204">
      <t>ザイム</t>
    </rPh>
    <rPh sb="204" eb="206">
      <t>キバン</t>
    </rPh>
    <rPh sb="206" eb="208">
      <t>キョウカ</t>
    </rPh>
    <rPh sb="211" eb="213">
      <t>シュッシ</t>
    </rPh>
    <phoneticPr fontId="5"/>
  </si>
  <si>
    <t>-</t>
    <phoneticPr fontId="5"/>
  </si>
  <si>
    <t>-</t>
    <phoneticPr fontId="5"/>
  </si>
  <si>
    <t>-</t>
    <phoneticPr fontId="5"/>
  </si>
  <si>
    <t>政策的支援の必要性の観点から措置の見直しを行い、政策目的の実現のため、民間金融機関のみでは適切な対応が困難な分野に対して資金供給を行っている。また、民間金融機関との協調・連携を進めている。</t>
    <phoneticPr fontId="5"/>
  </si>
  <si>
    <t>生活衛生関係営業者への特定の貸付に対する金利低減措置のための補給金、及び、経済・金融情勢等に応じた措置を実施するうえで必要な財務基盤強化のための出資金を措置しているものであり、事業は効率的に実施されている。</t>
    <rPh sb="0" eb="2">
      <t>セイカツ</t>
    </rPh>
    <rPh sb="2" eb="4">
      <t>エイセイ</t>
    </rPh>
    <rPh sb="4" eb="6">
      <t>カンケイ</t>
    </rPh>
    <rPh sb="6" eb="9">
      <t>エイギョウシャ</t>
    </rPh>
    <phoneticPr fontId="5"/>
  </si>
  <si>
    <t>政策目的に沿った事業を行う生活衛生関係営業者に対して資金供給を行った結果、相応の貸付実績を上げている。</t>
    <phoneticPr fontId="5"/>
  </si>
  <si>
    <t>利用者の資金ニーズを踏まえつつ、政策的支援の必要性や民業補完の観点から貸付制度について不断の見直しを行い、引き続き生活衛生関係営業者の資金調達の円滑化を図る。また、民業補完の徹底のため、公庫と民間金融機関との連携・協調を推進する。</t>
    <rPh sb="0" eb="3">
      <t>リヨウシャ</t>
    </rPh>
    <rPh sb="4" eb="6">
      <t>シキン</t>
    </rPh>
    <rPh sb="10" eb="11">
      <t>フ</t>
    </rPh>
    <rPh sb="16" eb="19">
      <t>セイサクテキ</t>
    </rPh>
    <rPh sb="19" eb="21">
      <t>シエン</t>
    </rPh>
    <rPh sb="22" eb="25">
      <t>ヒツヨウセイ</t>
    </rPh>
    <rPh sb="26" eb="28">
      <t>ミンギョウ</t>
    </rPh>
    <rPh sb="28" eb="30">
      <t>ホカン</t>
    </rPh>
    <rPh sb="31" eb="33">
      <t>カンテン</t>
    </rPh>
    <rPh sb="35" eb="37">
      <t>カシツケ</t>
    </rPh>
    <rPh sb="37" eb="39">
      <t>セイド</t>
    </rPh>
    <rPh sb="43" eb="45">
      <t>フダン</t>
    </rPh>
    <rPh sb="46" eb="48">
      <t>ミナオ</t>
    </rPh>
    <rPh sb="50" eb="51">
      <t>オコナ</t>
    </rPh>
    <rPh sb="53" eb="54">
      <t>ヒ</t>
    </rPh>
    <rPh sb="55" eb="56">
      <t>ツヅ</t>
    </rPh>
    <rPh sb="57" eb="59">
      <t>セイカツ</t>
    </rPh>
    <rPh sb="59" eb="61">
      <t>エイセイ</t>
    </rPh>
    <rPh sb="61" eb="63">
      <t>カンケイ</t>
    </rPh>
    <rPh sb="63" eb="66">
      <t>エイギョウシャ</t>
    </rPh>
    <rPh sb="67" eb="69">
      <t>シキン</t>
    </rPh>
    <rPh sb="69" eb="71">
      <t>チョウタツ</t>
    </rPh>
    <rPh sb="72" eb="75">
      <t>エンカツカ</t>
    </rPh>
    <rPh sb="76" eb="77">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</si>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</sst>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130175</xdr:colOff>
      <xdr:row>741</xdr:row>
      <xdr:rowOff>0</xdr:rowOff>
    </xdr:from>
    <xdr:to>
      <xdr:col>31</xdr:col>
      <xdr:colOff>150283</xdr:colOff>
      <xdr:row>749</xdr:row>
      <xdr:rowOff>523875</xdr:rowOff>
    </xdr:to>
    <xdr:sp macro="" textlink="">
      <xdr:nvSpPr>
        <xdr:cNvPr id="2" name="Rectangle 5"/>
        <xdr:cNvSpPr>
          <a:spLocks noChangeArrowheads="1"/>
        </xdr:cNvSpPr>
      </xdr:nvSpPr>
      <xdr:spPr bwMode="auto">
        <a:xfrm>
          <a:off x="4130675" y="42652950"/>
          <a:ext cx="2220383" cy="3171825"/>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厚生労働省</a:t>
          </a: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4,288</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66675</xdr:colOff>
      <xdr:row>750</xdr:row>
      <xdr:rowOff>52917</xdr:rowOff>
    </xdr:from>
    <xdr:to>
      <xdr:col>31</xdr:col>
      <xdr:colOff>2117</xdr:colOff>
      <xdr:row>750</xdr:row>
      <xdr:rowOff>206376</xdr:rowOff>
    </xdr:to>
    <xdr:sp macro="" textlink="">
      <xdr:nvSpPr>
        <xdr:cNvPr id="3" name="大かっこ 2"/>
        <xdr:cNvSpPr/>
      </xdr:nvSpPr>
      <xdr:spPr>
        <a:xfrm>
          <a:off x="4267200" y="45877692"/>
          <a:ext cx="1935692" cy="153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171450</xdr:colOff>
      <xdr:row>750</xdr:row>
      <xdr:rowOff>295275</xdr:rowOff>
    </xdr:from>
    <xdr:to>
      <xdr:col>25</xdr:col>
      <xdr:colOff>180975</xdr:colOff>
      <xdr:row>751</xdr:row>
      <xdr:rowOff>323850</xdr:rowOff>
    </xdr:to>
    <xdr:sp macro="" textlink="">
      <xdr:nvSpPr>
        <xdr:cNvPr id="4" name="Line 4"/>
        <xdr:cNvSpPr>
          <a:spLocks noChangeShapeType="1"/>
        </xdr:cNvSpPr>
      </xdr:nvSpPr>
      <xdr:spPr bwMode="auto">
        <a:xfrm>
          <a:off x="5172075" y="46120050"/>
          <a:ext cx="9525" cy="3810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123825</xdr:colOff>
      <xdr:row>753</xdr:row>
      <xdr:rowOff>28575</xdr:rowOff>
    </xdr:from>
    <xdr:to>
      <xdr:col>31</xdr:col>
      <xdr:colOff>152400</xdr:colOff>
      <xdr:row>755</xdr:row>
      <xdr:rowOff>155575</xdr:rowOff>
    </xdr:to>
    <xdr:sp macro="" textlink="">
      <xdr:nvSpPr>
        <xdr:cNvPr id="5" name="Rectangle 3"/>
        <xdr:cNvSpPr>
          <a:spLocks noChangeArrowheads="1"/>
        </xdr:cNvSpPr>
      </xdr:nvSpPr>
      <xdr:spPr bwMode="auto">
        <a:xfrm>
          <a:off x="4124325" y="46910625"/>
          <a:ext cx="2228850" cy="831850"/>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Ａ．株式会社日本政策金融公庫</a:t>
          </a: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4,288</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179917</xdr:colOff>
      <xdr:row>755</xdr:row>
      <xdr:rowOff>189442</xdr:rowOff>
    </xdr:from>
    <xdr:to>
      <xdr:col>20</xdr:col>
      <xdr:colOff>47624</xdr:colOff>
      <xdr:row>756</xdr:row>
      <xdr:rowOff>189442</xdr:rowOff>
    </xdr:to>
    <xdr:sp macro="" textlink="">
      <xdr:nvSpPr>
        <xdr:cNvPr id="6" name="Line 4"/>
        <xdr:cNvSpPr>
          <a:spLocks noChangeShapeType="1"/>
        </xdr:cNvSpPr>
      </xdr:nvSpPr>
      <xdr:spPr bwMode="auto">
        <a:xfrm flipH="1">
          <a:off x="2580217" y="47776342"/>
          <a:ext cx="1467907"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37042</xdr:colOff>
      <xdr:row>755</xdr:row>
      <xdr:rowOff>244475</xdr:rowOff>
    </xdr:from>
    <xdr:to>
      <xdr:col>22</xdr:col>
      <xdr:colOff>122767</xdr:colOff>
      <xdr:row>756</xdr:row>
      <xdr:rowOff>244475</xdr:rowOff>
    </xdr:to>
    <xdr:sp macro="" textlink="">
      <xdr:nvSpPr>
        <xdr:cNvPr id="7" name="Line 4"/>
        <xdr:cNvSpPr>
          <a:spLocks noChangeShapeType="1"/>
        </xdr:cNvSpPr>
      </xdr:nvSpPr>
      <xdr:spPr bwMode="auto">
        <a:xfrm flipH="1">
          <a:off x="4037542" y="47831375"/>
          <a:ext cx="485775"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170392</xdr:colOff>
      <xdr:row>755</xdr:row>
      <xdr:rowOff>255058</xdr:rowOff>
    </xdr:from>
    <xdr:to>
      <xdr:col>25</xdr:col>
      <xdr:colOff>179917</xdr:colOff>
      <xdr:row>756</xdr:row>
      <xdr:rowOff>255058</xdr:rowOff>
    </xdr:to>
    <xdr:sp macro="" textlink="">
      <xdr:nvSpPr>
        <xdr:cNvPr id="8" name="Line 4"/>
        <xdr:cNvSpPr>
          <a:spLocks noChangeShapeType="1"/>
        </xdr:cNvSpPr>
      </xdr:nvSpPr>
      <xdr:spPr bwMode="auto">
        <a:xfrm>
          <a:off x="5171017" y="47841958"/>
          <a:ext cx="9525"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98424</xdr:colOff>
      <xdr:row>755</xdr:row>
      <xdr:rowOff>170392</xdr:rowOff>
    </xdr:from>
    <xdr:to>
      <xdr:col>39</xdr:col>
      <xdr:colOff>173565</xdr:colOff>
      <xdr:row>756</xdr:row>
      <xdr:rowOff>170392</xdr:rowOff>
    </xdr:to>
    <xdr:sp macro="" textlink="">
      <xdr:nvSpPr>
        <xdr:cNvPr id="9" name="Line 4"/>
        <xdr:cNvSpPr>
          <a:spLocks noChangeShapeType="1"/>
        </xdr:cNvSpPr>
      </xdr:nvSpPr>
      <xdr:spPr bwMode="auto">
        <a:xfrm>
          <a:off x="6499224" y="47757292"/>
          <a:ext cx="1475316"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31750</xdr:colOff>
      <xdr:row>755</xdr:row>
      <xdr:rowOff>215900</xdr:rowOff>
    </xdr:from>
    <xdr:to>
      <xdr:col>33</xdr:col>
      <xdr:colOff>79376</xdr:colOff>
      <xdr:row>756</xdr:row>
      <xdr:rowOff>215900</xdr:rowOff>
    </xdr:to>
    <xdr:sp macro="" textlink="">
      <xdr:nvSpPr>
        <xdr:cNvPr id="10" name="Line 4"/>
        <xdr:cNvSpPr>
          <a:spLocks noChangeShapeType="1"/>
        </xdr:cNvSpPr>
      </xdr:nvSpPr>
      <xdr:spPr bwMode="auto">
        <a:xfrm>
          <a:off x="5832475" y="47802800"/>
          <a:ext cx="847726" cy="3524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195792</xdr:colOff>
      <xdr:row>756</xdr:row>
      <xdr:rowOff>275167</xdr:rowOff>
    </xdr:from>
    <xdr:to>
      <xdr:col>40</xdr:col>
      <xdr:colOff>195792</xdr:colOff>
      <xdr:row>777</xdr:row>
      <xdr:rowOff>46567</xdr:rowOff>
    </xdr:to>
    <xdr:sp macro="" textlink="">
      <xdr:nvSpPr>
        <xdr:cNvPr id="11" name="Rectangle 3"/>
        <xdr:cNvSpPr>
          <a:spLocks noChangeArrowheads="1"/>
        </xdr:cNvSpPr>
      </xdr:nvSpPr>
      <xdr:spPr bwMode="auto">
        <a:xfrm>
          <a:off x="2596092" y="48214492"/>
          <a:ext cx="5600700" cy="438150"/>
        </a:xfrm>
        <a:prstGeom prst="rect">
          <a:avLst/>
        </a:prstGeom>
        <a:solidFill>
          <a:srgbClr val="FFFFFF"/>
        </a:solidFill>
        <a:ln w="25400">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生活衛生関係営業者</a:t>
          </a:r>
          <a:endParaRPr lang="en-US" altLang="ja-JP" sz="1100" b="0" i="0" u="none" strike="noStrike" baseline="0">
            <a:solidFill>
              <a:srgbClr val="000000"/>
            </a:solidFill>
            <a:latin typeface="ＭＳ Ｐゴシック"/>
            <a:ea typeface="ＭＳ Ｐゴシック"/>
          </a:endParaRPr>
        </a:p>
      </xdr:txBody>
    </xdr:sp>
    <xdr:clientData/>
  </xdr:twoCellAnchor>
  <xdr:oneCellAnchor>
    <xdr:from>
      <xdr:col>23</xdr:col>
      <xdr:colOff>25400</xdr:colOff>
      <xdr:row>749</xdr:row>
      <xdr:rowOff>609600</xdr:rowOff>
    </xdr:from>
    <xdr:ext cx="1172116" cy="275717"/>
    <xdr:sp macro="" textlink="">
      <xdr:nvSpPr>
        <xdr:cNvPr id="12" name="テキスト ボックス 11"/>
        <xdr:cNvSpPr txBox="1"/>
      </xdr:nvSpPr>
      <xdr:spPr>
        <a:xfrm>
          <a:off x="4625975" y="4582477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貸付制度の設計</a:t>
          </a:r>
        </a:p>
      </xdr:txBody>
    </xdr:sp>
    <xdr:clientData/>
  </xdr:oneCellAnchor>
  <xdr:twoCellAnchor>
    <xdr:from>
      <xdr:col>21</xdr:col>
      <xdr:colOff>76200</xdr:colOff>
      <xdr:row>752</xdr:row>
      <xdr:rowOff>0</xdr:rowOff>
    </xdr:from>
    <xdr:to>
      <xdr:col>30</xdr:col>
      <xdr:colOff>135467</xdr:colOff>
      <xdr:row>752</xdr:row>
      <xdr:rowOff>276225</xdr:rowOff>
    </xdr:to>
    <xdr:sp macro="" textlink="">
      <xdr:nvSpPr>
        <xdr:cNvPr id="13" name="大かっこ 12"/>
        <xdr:cNvSpPr/>
      </xdr:nvSpPr>
      <xdr:spPr>
        <a:xfrm>
          <a:off x="4276725" y="46529625"/>
          <a:ext cx="1859492"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22</xdr:col>
      <xdr:colOff>28575</xdr:colOff>
      <xdr:row>752</xdr:row>
      <xdr:rowOff>28575</xdr:rowOff>
    </xdr:from>
    <xdr:ext cx="1562100" cy="275717"/>
    <xdr:sp macro="" textlink="">
      <xdr:nvSpPr>
        <xdr:cNvPr id="14" name="テキスト ボックス 13"/>
        <xdr:cNvSpPr txBox="1"/>
      </xdr:nvSpPr>
      <xdr:spPr>
        <a:xfrm>
          <a:off x="4429125" y="46558200"/>
          <a:ext cx="1562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補給金及び出資金</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370</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557</v>
      </c>
      <c r="H7" s="835"/>
      <c r="I7" s="835"/>
      <c r="J7" s="835"/>
      <c r="K7" s="835"/>
      <c r="L7" s="835"/>
      <c r="M7" s="835"/>
      <c r="N7" s="835"/>
      <c r="O7" s="835"/>
      <c r="P7" s="835"/>
      <c r="Q7" s="835"/>
      <c r="R7" s="835"/>
      <c r="S7" s="835"/>
      <c r="T7" s="835"/>
      <c r="U7" s="835"/>
      <c r="V7" s="835"/>
      <c r="W7" s="835"/>
      <c r="X7" s="836"/>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610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6" customHeight="1" x14ac:dyDescent="0.15">
      <c r="A10" s="739" t="s">
        <v>30</v>
      </c>
      <c r="B10" s="740"/>
      <c r="C10" s="740"/>
      <c r="D10" s="740"/>
      <c r="E10" s="740"/>
      <c r="F10" s="740"/>
      <c r="G10" s="672" t="s">
        <v>619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2180</v>
      </c>
      <c r="Q13" s="98"/>
      <c r="R13" s="98"/>
      <c r="S13" s="98"/>
      <c r="T13" s="98"/>
      <c r="U13" s="98"/>
      <c r="V13" s="99"/>
      <c r="W13" s="97">
        <v>2496</v>
      </c>
      <c r="X13" s="98"/>
      <c r="Y13" s="98"/>
      <c r="Z13" s="98"/>
      <c r="AA13" s="98"/>
      <c r="AB13" s="98"/>
      <c r="AC13" s="99"/>
      <c r="AD13" s="97">
        <v>3056</v>
      </c>
      <c r="AE13" s="98"/>
      <c r="AF13" s="98"/>
      <c r="AG13" s="98"/>
      <c r="AH13" s="98"/>
      <c r="AI13" s="98"/>
      <c r="AJ13" s="99"/>
      <c r="AK13" s="97">
        <v>3445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v>28</v>
      </c>
      <c r="Q14" s="98"/>
      <c r="R14" s="98"/>
      <c r="S14" s="98"/>
      <c r="T14" s="98"/>
      <c r="U14" s="98"/>
      <c r="V14" s="99"/>
      <c r="W14" s="97">
        <v>981</v>
      </c>
      <c r="X14" s="98"/>
      <c r="Y14" s="98"/>
      <c r="Z14" s="98"/>
      <c r="AA14" s="98"/>
      <c r="AB14" s="98"/>
      <c r="AC14" s="99"/>
      <c r="AD14" s="97">
        <v>1298</v>
      </c>
      <c r="AE14" s="98"/>
      <c r="AF14" s="98"/>
      <c r="AG14" s="98"/>
      <c r="AH14" s="98"/>
      <c r="AI14" s="98"/>
      <c r="AJ14" s="99"/>
      <c r="AK14" s="97" t="s">
        <v>627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627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603</v>
      </c>
      <c r="AE16" s="98"/>
      <c r="AF16" s="98"/>
      <c r="AG16" s="98"/>
      <c r="AH16" s="98"/>
      <c r="AI16" s="98"/>
      <c r="AJ16" s="99"/>
      <c r="AK16" s="97" t="s">
        <v>627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v>176</v>
      </c>
      <c r="X17" s="98"/>
      <c r="Y17" s="98"/>
      <c r="Z17" s="98"/>
      <c r="AA17" s="98"/>
      <c r="AB17" s="98"/>
      <c r="AC17" s="99"/>
      <c r="AD17" s="97" t="s">
        <v>556</v>
      </c>
      <c r="AE17" s="98"/>
      <c r="AF17" s="98"/>
      <c r="AG17" s="98"/>
      <c r="AH17" s="98"/>
      <c r="AI17" s="98"/>
      <c r="AJ17" s="99"/>
      <c r="AK17" s="97" t="s">
        <v>627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2208</v>
      </c>
      <c r="Q18" s="104"/>
      <c r="R18" s="104"/>
      <c r="S18" s="104"/>
      <c r="T18" s="104"/>
      <c r="U18" s="104"/>
      <c r="V18" s="105"/>
      <c r="W18" s="103">
        <f>SUM(W13:AC17)</f>
        <v>3653</v>
      </c>
      <c r="X18" s="104"/>
      <c r="Y18" s="104"/>
      <c r="Z18" s="104"/>
      <c r="AA18" s="104"/>
      <c r="AB18" s="104"/>
      <c r="AC18" s="105"/>
      <c r="AD18" s="103">
        <f>SUM(AD13:AJ17)</f>
        <v>4354</v>
      </c>
      <c r="AE18" s="104"/>
      <c r="AF18" s="104"/>
      <c r="AG18" s="104"/>
      <c r="AH18" s="104"/>
      <c r="AI18" s="104"/>
      <c r="AJ18" s="105"/>
      <c r="AK18" s="103">
        <f>SUM(AK13:AQ17)</f>
        <v>3445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2189</v>
      </c>
      <c r="Q19" s="98"/>
      <c r="R19" s="98"/>
      <c r="S19" s="98"/>
      <c r="T19" s="98"/>
      <c r="U19" s="98"/>
      <c r="V19" s="99"/>
      <c r="W19" s="97">
        <v>3653</v>
      </c>
      <c r="X19" s="98"/>
      <c r="Y19" s="98"/>
      <c r="Z19" s="98"/>
      <c r="AA19" s="98"/>
      <c r="AB19" s="98"/>
      <c r="AC19" s="99"/>
      <c r="AD19" s="97">
        <v>4288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0.99139492753623193</v>
      </c>
      <c r="Q20" s="539"/>
      <c r="R20" s="539"/>
      <c r="S20" s="539"/>
      <c r="T20" s="539"/>
      <c r="U20" s="539"/>
      <c r="V20" s="539"/>
      <c r="W20" s="539">
        <f t="shared" ref="W20" si="0">IF(W18=0, "-", SUM(W19)/W18)</f>
        <v>1</v>
      </c>
      <c r="X20" s="539"/>
      <c r="Y20" s="539"/>
      <c r="Z20" s="539"/>
      <c r="AA20" s="539"/>
      <c r="AB20" s="539"/>
      <c r="AC20" s="539"/>
      <c r="AD20" s="539">
        <f t="shared" ref="AD20" si="1">IF(AD18=0, "-", SUM(AD19)/AD18)</f>
        <v>0.9848415250344511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497</v>
      </c>
      <c r="H21" s="932"/>
      <c r="I21" s="932"/>
      <c r="J21" s="932"/>
      <c r="K21" s="932"/>
      <c r="L21" s="932"/>
      <c r="M21" s="932"/>
      <c r="N21" s="932"/>
      <c r="O21" s="932"/>
      <c r="P21" s="539">
        <f>IF(P19=0, "-", SUM(P19)/SUM(P13,P14))</f>
        <v>0.99139492753623193</v>
      </c>
      <c r="Q21" s="539"/>
      <c r="R21" s="539"/>
      <c r="S21" s="539"/>
      <c r="T21" s="539"/>
      <c r="U21" s="539"/>
      <c r="V21" s="539"/>
      <c r="W21" s="539">
        <f t="shared" ref="W21" si="2">IF(W19=0, "-", SUM(W19)/SUM(W13,W14))</f>
        <v>1.0506183491515675</v>
      </c>
      <c r="X21" s="539"/>
      <c r="Y21" s="539"/>
      <c r="Z21" s="539"/>
      <c r="AA21" s="539"/>
      <c r="AB21" s="539"/>
      <c r="AC21" s="539"/>
      <c r="AD21" s="539">
        <f t="shared" ref="AD21" si="3">IF(AD19=0, "-", SUM(AD19)/SUM(AD13,AD14))</f>
        <v>0.9848415250344511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5.25" customHeight="1" x14ac:dyDescent="0.15">
      <c r="A23" s="198"/>
      <c r="B23" s="199"/>
      <c r="C23" s="199"/>
      <c r="D23" s="199"/>
      <c r="E23" s="199"/>
      <c r="F23" s="200"/>
      <c r="G23" s="183" t="s">
        <v>558</v>
      </c>
      <c r="H23" s="184"/>
      <c r="I23" s="184"/>
      <c r="J23" s="184"/>
      <c r="K23" s="184"/>
      <c r="L23" s="184"/>
      <c r="M23" s="184"/>
      <c r="N23" s="184"/>
      <c r="O23" s="185"/>
      <c r="P23" s="94">
        <v>3445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3445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559</v>
      </c>
      <c r="AR31" s="133"/>
      <c r="AS31" s="134" t="s">
        <v>356</v>
      </c>
      <c r="AT31" s="169"/>
      <c r="AU31" s="269" t="s">
        <v>557</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611</v>
      </c>
      <c r="AC32" s="551"/>
      <c r="AD32" s="551"/>
      <c r="AE32" s="362" t="s">
        <v>561</v>
      </c>
      <c r="AF32" s="363"/>
      <c r="AG32" s="363"/>
      <c r="AH32" s="363"/>
      <c r="AI32" s="362" t="s">
        <v>560</v>
      </c>
      <c r="AJ32" s="363"/>
      <c r="AK32" s="363"/>
      <c r="AL32" s="363"/>
      <c r="AM32" s="362" t="s">
        <v>557</v>
      </c>
      <c r="AN32" s="363"/>
      <c r="AO32" s="363"/>
      <c r="AP32" s="363"/>
      <c r="AQ32" s="100" t="s">
        <v>557</v>
      </c>
      <c r="AR32" s="101"/>
      <c r="AS32" s="101"/>
      <c r="AT32" s="102"/>
      <c r="AU32" s="363" t="s">
        <v>557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611</v>
      </c>
      <c r="AC33" s="522"/>
      <c r="AD33" s="522"/>
      <c r="AE33" s="362" t="s">
        <v>562</v>
      </c>
      <c r="AF33" s="363"/>
      <c r="AG33" s="363"/>
      <c r="AH33" s="363"/>
      <c r="AI33" s="362" t="s">
        <v>561</v>
      </c>
      <c r="AJ33" s="363"/>
      <c r="AK33" s="363"/>
      <c r="AL33" s="363"/>
      <c r="AM33" s="362" t="s">
        <v>557</v>
      </c>
      <c r="AN33" s="363"/>
      <c r="AO33" s="363"/>
      <c r="AP33" s="363"/>
      <c r="AQ33" s="100" t="s">
        <v>562</v>
      </c>
      <c r="AR33" s="101"/>
      <c r="AS33" s="101"/>
      <c r="AT33" s="102"/>
      <c r="AU33" s="363" t="s">
        <v>557</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561</v>
      </c>
      <c r="AF34" s="363"/>
      <c r="AG34" s="363"/>
      <c r="AH34" s="363"/>
      <c r="AI34" s="362" t="s">
        <v>562</v>
      </c>
      <c r="AJ34" s="363"/>
      <c r="AK34" s="363"/>
      <c r="AL34" s="363"/>
      <c r="AM34" s="362" t="s">
        <v>561</v>
      </c>
      <c r="AN34" s="363"/>
      <c r="AO34" s="363"/>
      <c r="AP34" s="363"/>
      <c r="AQ34" s="100" t="s">
        <v>562</v>
      </c>
      <c r="AR34" s="101"/>
      <c r="AS34" s="101"/>
      <c r="AT34" s="102"/>
      <c r="AU34" s="363" t="s">
        <v>562</v>
      </c>
      <c r="AV34" s="363"/>
      <c r="AW34" s="363"/>
      <c r="AX34" s="365"/>
    </row>
    <row r="35" spans="1:50" ht="23.25" customHeight="1" x14ac:dyDescent="0.15">
      <c r="A35" s="902" t="s">
        <v>528</v>
      </c>
      <c r="B35" s="903"/>
      <c r="C35" s="903"/>
      <c r="D35" s="903"/>
      <c r="E35" s="903"/>
      <c r="F35" s="904"/>
      <c r="G35" s="908" t="s">
        <v>604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6" t="s">
        <v>357</v>
      </c>
      <c r="AF65" s="367"/>
      <c r="AG65" s="367"/>
      <c r="AH65" s="368"/>
      <c r="AI65" s="366" t="s">
        <v>363</v>
      </c>
      <c r="AJ65" s="367"/>
      <c r="AK65" s="367"/>
      <c r="AL65" s="368"/>
      <c r="AM65" s="373" t="s">
        <v>472</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492</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531</v>
      </c>
      <c r="B78" s="917"/>
      <c r="C78" s="917"/>
      <c r="D78" s="917"/>
      <c r="E78" s="914" t="s">
        <v>465</v>
      </c>
      <c r="F78" s="915"/>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486</v>
      </c>
      <c r="AP79" s="146"/>
      <c r="AQ79" s="146"/>
      <c r="AR79" s="81" t="s">
        <v>484</v>
      </c>
      <c r="AS79" s="145"/>
      <c r="AT79" s="146"/>
      <c r="AU79" s="146"/>
      <c r="AV79" s="146"/>
      <c r="AW79" s="146"/>
      <c r="AX79" s="147"/>
    </row>
    <row r="80" spans="1:50" ht="18.75" customHeight="1" x14ac:dyDescent="0.15">
      <c r="A80" s="519" t="s">
        <v>266</v>
      </c>
      <c r="B80" s="851" t="s">
        <v>483</v>
      </c>
      <c r="C80" s="852"/>
      <c r="D80" s="852"/>
      <c r="E80" s="852"/>
      <c r="F80" s="853"/>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7"/>
    </row>
    <row r="81" spans="1:60" ht="22.5" customHeight="1" x14ac:dyDescent="0.15">
      <c r="A81" s="520"/>
      <c r="B81" s="85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4"/>
      <c r="C82" s="552"/>
      <c r="D82" s="552"/>
      <c r="E82" s="552"/>
      <c r="F82" s="553"/>
      <c r="G82" s="501" t="s">
        <v>563</v>
      </c>
      <c r="H82" s="501"/>
      <c r="I82" s="501"/>
      <c r="J82" s="501"/>
      <c r="K82" s="501"/>
      <c r="L82" s="501"/>
      <c r="M82" s="501"/>
      <c r="N82" s="501"/>
      <c r="O82" s="501"/>
      <c r="P82" s="501"/>
      <c r="Q82" s="501"/>
      <c r="R82" s="501"/>
      <c r="S82" s="501"/>
      <c r="T82" s="501"/>
      <c r="U82" s="501"/>
      <c r="V82" s="501"/>
      <c r="W82" s="501"/>
      <c r="X82" s="501"/>
      <c r="Y82" s="501"/>
      <c r="Z82" s="501"/>
      <c r="AA82" s="752"/>
      <c r="AB82" s="500" t="s">
        <v>564</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561</v>
      </c>
      <c r="AR86" s="269"/>
      <c r="AS86" s="134" t="s">
        <v>356</v>
      </c>
      <c r="AT86" s="169"/>
      <c r="AU86" s="269" t="s">
        <v>560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565</v>
      </c>
      <c r="H87" s="158"/>
      <c r="I87" s="158"/>
      <c r="J87" s="158"/>
      <c r="K87" s="158"/>
      <c r="L87" s="158"/>
      <c r="M87" s="158"/>
      <c r="N87" s="158"/>
      <c r="O87" s="229"/>
      <c r="P87" s="158" t="s">
        <v>566</v>
      </c>
      <c r="Q87" s="804"/>
      <c r="R87" s="804"/>
      <c r="S87" s="804"/>
      <c r="T87" s="804"/>
      <c r="U87" s="804"/>
      <c r="V87" s="804"/>
      <c r="W87" s="804"/>
      <c r="X87" s="805"/>
      <c r="Y87" s="755" t="s">
        <v>62</v>
      </c>
      <c r="Z87" s="756"/>
      <c r="AA87" s="757"/>
      <c r="AB87" s="551" t="s">
        <v>567</v>
      </c>
      <c r="AC87" s="551"/>
      <c r="AD87" s="551"/>
      <c r="AE87" s="362">
        <v>64192</v>
      </c>
      <c r="AF87" s="363"/>
      <c r="AG87" s="363"/>
      <c r="AH87" s="363"/>
      <c r="AI87" s="362">
        <v>80738</v>
      </c>
      <c r="AJ87" s="363"/>
      <c r="AK87" s="363"/>
      <c r="AL87" s="363"/>
      <c r="AM87" s="362">
        <v>82213</v>
      </c>
      <c r="AN87" s="363"/>
      <c r="AO87" s="363"/>
      <c r="AP87" s="363"/>
      <c r="AQ87" s="100" t="s">
        <v>568</v>
      </c>
      <c r="AR87" s="101"/>
      <c r="AS87" s="101"/>
      <c r="AT87" s="102"/>
      <c r="AU87" s="363" t="s">
        <v>561</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29" t="s">
        <v>54</v>
      </c>
      <c r="Z88" s="730"/>
      <c r="AA88" s="731"/>
      <c r="AB88" s="522" t="s">
        <v>561</v>
      </c>
      <c r="AC88" s="522"/>
      <c r="AD88" s="522"/>
      <c r="AE88" s="362" t="s">
        <v>568</v>
      </c>
      <c r="AF88" s="363"/>
      <c r="AG88" s="363"/>
      <c r="AH88" s="363"/>
      <c r="AI88" s="362" t="s">
        <v>561</v>
      </c>
      <c r="AJ88" s="363"/>
      <c r="AK88" s="363"/>
      <c r="AL88" s="363"/>
      <c r="AM88" s="362" t="s">
        <v>607</v>
      </c>
      <c r="AN88" s="363"/>
      <c r="AO88" s="363"/>
      <c r="AP88" s="363"/>
      <c r="AQ88" s="100" t="s">
        <v>568</v>
      </c>
      <c r="AR88" s="101"/>
      <c r="AS88" s="101"/>
      <c r="AT88" s="102"/>
      <c r="AU88" s="363" t="s">
        <v>561</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29" t="s">
        <v>13</v>
      </c>
      <c r="Z89" s="730"/>
      <c r="AA89" s="731"/>
      <c r="AB89" s="461" t="s">
        <v>14</v>
      </c>
      <c r="AC89" s="461"/>
      <c r="AD89" s="461"/>
      <c r="AE89" s="362" t="s">
        <v>561</v>
      </c>
      <c r="AF89" s="363"/>
      <c r="AG89" s="363"/>
      <c r="AH89" s="363"/>
      <c r="AI89" s="362" t="s">
        <v>561</v>
      </c>
      <c r="AJ89" s="363"/>
      <c r="AK89" s="363"/>
      <c r="AL89" s="363"/>
      <c r="AM89" s="362" t="s">
        <v>608</v>
      </c>
      <c r="AN89" s="363"/>
      <c r="AO89" s="363"/>
      <c r="AP89" s="363"/>
      <c r="AQ89" s="100" t="s">
        <v>568</v>
      </c>
      <c r="AR89" s="101"/>
      <c r="AS89" s="101"/>
      <c r="AT89" s="102"/>
      <c r="AU89" s="363" t="s">
        <v>561</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29" t="s">
        <v>54</v>
      </c>
      <c r="Z98" s="730"/>
      <c r="AA98" s="731"/>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1"/>
      <c r="B101" s="492"/>
      <c r="C101" s="492"/>
      <c r="D101" s="492"/>
      <c r="E101" s="492"/>
      <c r="F101" s="493"/>
      <c r="G101" s="158" t="s">
        <v>617</v>
      </c>
      <c r="H101" s="158"/>
      <c r="I101" s="158"/>
      <c r="J101" s="158"/>
      <c r="K101" s="158"/>
      <c r="L101" s="158"/>
      <c r="M101" s="158"/>
      <c r="N101" s="158"/>
      <c r="O101" s="158"/>
      <c r="P101" s="158"/>
      <c r="Q101" s="158"/>
      <c r="R101" s="158"/>
      <c r="S101" s="158"/>
      <c r="T101" s="158"/>
      <c r="U101" s="158"/>
      <c r="V101" s="158"/>
      <c r="W101" s="158"/>
      <c r="X101" s="229"/>
      <c r="Y101" s="818" t="s">
        <v>55</v>
      </c>
      <c r="Z101" s="715"/>
      <c r="AA101" s="716"/>
      <c r="AB101" s="551" t="s">
        <v>569</v>
      </c>
      <c r="AC101" s="551"/>
      <c r="AD101" s="551"/>
      <c r="AE101" s="362">
        <v>11755</v>
      </c>
      <c r="AF101" s="363"/>
      <c r="AG101" s="363"/>
      <c r="AH101" s="364"/>
      <c r="AI101" s="362">
        <v>13783</v>
      </c>
      <c r="AJ101" s="363"/>
      <c r="AK101" s="363"/>
      <c r="AL101" s="364"/>
      <c r="AM101" s="362">
        <v>14107</v>
      </c>
      <c r="AN101" s="363"/>
      <c r="AO101" s="363"/>
      <c r="AP101" s="364"/>
      <c r="AQ101" s="362" t="s">
        <v>571</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t="s">
        <v>620</v>
      </c>
      <c r="AF102" s="356"/>
      <c r="AG102" s="356"/>
      <c r="AH102" s="356"/>
      <c r="AI102" s="356" t="s">
        <v>621</v>
      </c>
      <c r="AJ102" s="356"/>
      <c r="AK102" s="356"/>
      <c r="AL102" s="356"/>
      <c r="AM102" s="356" t="s">
        <v>621</v>
      </c>
      <c r="AN102" s="356"/>
      <c r="AO102" s="356"/>
      <c r="AP102" s="356"/>
      <c r="AQ102" s="819" t="s">
        <v>621</v>
      </c>
      <c r="AR102" s="820"/>
      <c r="AS102" s="820"/>
      <c r="AT102" s="821"/>
      <c r="AU102" s="819"/>
      <c r="AV102" s="820"/>
      <c r="AW102" s="820"/>
      <c r="AX102" s="821"/>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616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3.4</v>
      </c>
      <c r="AF116" s="356"/>
      <c r="AG116" s="356"/>
      <c r="AH116" s="356"/>
      <c r="AI116" s="356">
        <v>4.5</v>
      </c>
      <c r="AJ116" s="356"/>
      <c r="AK116" s="356"/>
      <c r="AL116" s="356"/>
      <c r="AM116" s="356">
        <v>5.2</v>
      </c>
      <c r="AN116" s="356"/>
      <c r="AO116" s="356"/>
      <c r="AP116" s="356"/>
      <c r="AQ116" s="362" t="s">
        <v>556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609</v>
      </c>
      <c r="AC117" s="340"/>
      <c r="AD117" s="341"/>
      <c r="AE117" s="304" t="s">
        <v>613</v>
      </c>
      <c r="AF117" s="304"/>
      <c r="AG117" s="304"/>
      <c r="AH117" s="304"/>
      <c r="AI117" s="304" t="s">
        <v>614</v>
      </c>
      <c r="AJ117" s="304"/>
      <c r="AK117" s="304"/>
      <c r="AL117" s="304"/>
      <c r="AM117" s="304" t="s">
        <v>615</v>
      </c>
      <c r="AN117" s="304"/>
      <c r="AO117" s="304"/>
      <c r="AP117" s="304"/>
      <c r="AQ117" s="304" t="s">
        <v>556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8" t="s">
        <v>369</v>
      </c>
      <c r="B130" s="996"/>
      <c r="C130" s="995" t="s">
        <v>366</v>
      </c>
      <c r="D130" s="996"/>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9"/>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9"/>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9"/>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customHeight="1" x14ac:dyDescent="0.15">
      <c r="A370" s="999"/>
      <c r="B370" s="250"/>
      <c r="C370" s="249"/>
      <c r="D370" s="250"/>
      <c r="E370" s="306" t="s">
        <v>399</v>
      </c>
      <c r="F370" s="307"/>
      <c r="G370" s="308" t="s">
        <v>605</v>
      </c>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customHeight="1" x14ac:dyDescent="0.15">
      <c r="A371" s="999"/>
      <c r="B371" s="250"/>
      <c r="C371" s="249"/>
      <c r="D371" s="250"/>
      <c r="E371" s="236" t="s">
        <v>398</v>
      </c>
      <c r="F371" s="237"/>
      <c r="G371" s="233" t="s">
        <v>606</v>
      </c>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t="s">
        <v>562</v>
      </c>
      <c r="AR373" s="269"/>
      <c r="AS373" s="134" t="s">
        <v>356</v>
      </c>
      <c r="AT373" s="169"/>
      <c r="AU373" s="133" t="s">
        <v>559</v>
      </c>
      <c r="AV373" s="133"/>
      <c r="AW373" s="134" t="s">
        <v>300</v>
      </c>
      <c r="AX373" s="135"/>
    </row>
    <row r="374" spans="1:50" ht="39.75" customHeight="1" x14ac:dyDescent="0.15">
      <c r="A374" s="999"/>
      <c r="B374" s="250"/>
      <c r="C374" s="249"/>
      <c r="D374" s="250"/>
      <c r="E374" s="249"/>
      <c r="F374" s="312"/>
      <c r="G374" s="228" t="s">
        <v>573</v>
      </c>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t="s">
        <v>574</v>
      </c>
      <c r="AC374" s="219"/>
      <c r="AD374" s="219"/>
      <c r="AE374" s="264">
        <v>11755</v>
      </c>
      <c r="AF374" s="101"/>
      <c r="AG374" s="101"/>
      <c r="AH374" s="101"/>
      <c r="AI374" s="264">
        <v>13783</v>
      </c>
      <c r="AJ374" s="101"/>
      <c r="AK374" s="101"/>
      <c r="AL374" s="101"/>
      <c r="AM374" s="264">
        <v>14107</v>
      </c>
      <c r="AN374" s="101"/>
      <c r="AO374" s="101"/>
      <c r="AP374" s="101"/>
      <c r="AQ374" s="264" t="s">
        <v>559</v>
      </c>
      <c r="AR374" s="101"/>
      <c r="AS374" s="101"/>
      <c r="AT374" s="101"/>
      <c r="AU374" s="264" t="s">
        <v>559</v>
      </c>
      <c r="AV374" s="101"/>
      <c r="AW374" s="101"/>
      <c r="AX374" s="220"/>
    </row>
    <row r="375" spans="1:50" ht="39.75"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t="s">
        <v>575</v>
      </c>
      <c r="AC375" s="130"/>
      <c r="AD375" s="130"/>
      <c r="AE375" s="356" t="s">
        <v>620</v>
      </c>
      <c r="AF375" s="356"/>
      <c r="AG375" s="356"/>
      <c r="AH375" s="356"/>
      <c r="AI375" s="264" t="s">
        <v>621</v>
      </c>
      <c r="AJ375" s="101"/>
      <c r="AK375" s="101"/>
      <c r="AL375" s="101"/>
      <c r="AM375" s="264" t="s">
        <v>621</v>
      </c>
      <c r="AN375" s="101"/>
      <c r="AO375" s="101"/>
      <c r="AP375" s="101"/>
      <c r="AQ375" s="264" t="s">
        <v>559</v>
      </c>
      <c r="AR375" s="101"/>
      <c r="AS375" s="101"/>
      <c r="AT375" s="101"/>
      <c r="AU375" s="264" t="s">
        <v>559</v>
      </c>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999"/>
      <c r="B428" s="250"/>
      <c r="C428" s="249"/>
      <c r="D428" s="250"/>
      <c r="E428" s="157" t="s">
        <v>576</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578</v>
      </c>
      <c r="AF432" s="133"/>
      <c r="AG432" s="134" t="s">
        <v>356</v>
      </c>
      <c r="AH432" s="169"/>
      <c r="AI432" s="179"/>
      <c r="AJ432" s="179"/>
      <c r="AK432" s="179"/>
      <c r="AL432" s="174"/>
      <c r="AM432" s="179"/>
      <c r="AN432" s="179"/>
      <c r="AO432" s="179"/>
      <c r="AP432" s="174"/>
      <c r="AQ432" s="215" t="s">
        <v>579</v>
      </c>
      <c r="AR432" s="133"/>
      <c r="AS432" s="134" t="s">
        <v>356</v>
      </c>
      <c r="AT432" s="169"/>
      <c r="AU432" s="133" t="s">
        <v>578</v>
      </c>
      <c r="AV432" s="133"/>
      <c r="AW432" s="134" t="s">
        <v>300</v>
      </c>
      <c r="AX432" s="135"/>
    </row>
    <row r="433" spans="1:50" ht="23.25" customHeight="1" x14ac:dyDescent="0.15">
      <c r="A433" s="999"/>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559</v>
      </c>
      <c r="AF433" s="101"/>
      <c r="AG433" s="101"/>
      <c r="AH433" s="101"/>
      <c r="AI433" s="100" t="s">
        <v>559</v>
      </c>
      <c r="AJ433" s="101"/>
      <c r="AK433" s="101"/>
      <c r="AL433" s="101"/>
      <c r="AM433" s="100" t="s">
        <v>577</v>
      </c>
      <c r="AN433" s="101"/>
      <c r="AO433" s="101"/>
      <c r="AP433" s="102"/>
      <c r="AQ433" s="100" t="s">
        <v>577</v>
      </c>
      <c r="AR433" s="101"/>
      <c r="AS433" s="101"/>
      <c r="AT433" s="102"/>
      <c r="AU433" s="101" t="s">
        <v>578</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577</v>
      </c>
      <c r="AC434" s="219"/>
      <c r="AD434" s="219"/>
      <c r="AE434" s="100" t="s">
        <v>561</v>
      </c>
      <c r="AF434" s="101"/>
      <c r="AG434" s="101"/>
      <c r="AH434" s="102"/>
      <c r="AI434" s="100" t="s">
        <v>578</v>
      </c>
      <c r="AJ434" s="101"/>
      <c r="AK434" s="101"/>
      <c r="AL434" s="101"/>
      <c r="AM434" s="100" t="s">
        <v>561</v>
      </c>
      <c r="AN434" s="101"/>
      <c r="AO434" s="101"/>
      <c r="AP434" s="102"/>
      <c r="AQ434" s="100" t="s">
        <v>579</v>
      </c>
      <c r="AR434" s="101"/>
      <c r="AS434" s="101"/>
      <c r="AT434" s="102"/>
      <c r="AU434" s="101" t="s">
        <v>578</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561</v>
      </c>
      <c r="AJ435" s="101"/>
      <c r="AK435" s="101"/>
      <c r="AL435" s="101"/>
      <c r="AM435" s="100" t="s">
        <v>561</v>
      </c>
      <c r="AN435" s="101"/>
      <c r="AO435" s="101"/>
      <c r="AP435" s="102"/>
      <c r="AQ435" s="100" t="s">
        <v>562</v>
      </c>
      <c r="AR435" s="101"/>
      <c r="AS435" s="101"/>
      <c r="AT435" s="102"/>
      <c r="AU435" s="101" t="s">
        <v>561</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561</v>
      </c>
      <c r="AF457" s="133"/>
      <c r="AG457" s="134" t="s">
        <v>356</v>
      </c>
      <c r="AH457" s="169"/>
      <c r="AI457" s="179"/>
      <c r="AJ457" s="179"/>
      <c r="AK457" s="179"/>
      <c r="AL457" s="174"/>
      <c r="AM457" s="179"/>
      <c r="AN457" s="179"/>
      <c r="AO457" s="179"/>
      <c r="AP457" s="174"/>
      <c r="AQ457" s="215" t="s">
        <v>561</v>
      </c>
      <c r="AR457" s="133"/>
      <c r="AS457" s="134" t="s">
        <v>356</v>
      </c>
      <c r="AT457" s="169"/>
      <c r="AU457" s="133" t="s">
        <v>561</v>
      </c>
      <c r="AV457" s="133"/>
      <c r="AW457" s="134" t="s">
        <v>300</v>
      </c>
      <c r="AX457" s="135"/>
    </row>
    <row r="458" spans="1:50" ht="23.25" customHeight="1" x14ac:dyDescent="0.15">
      <c r="A458" s="999"/>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561</v>
      </c>
      <c r="AC458" s="130"/>
      <c r="AD458" s="130"/>
      <c r="AE458" s="100" t="s">
        <v>561</v>
      </c>
      <c r="AF458" s="101"/>
      <c r="AG458" s="101"/>
      <c r="AH458" s="101"/>
      <c r="AI458" s="100" t="s">
        <v>561</v>
      </c>
      <c r="AJ458" s="101"/>
      <c r="AK458" s="101"/>
      <c r="AL458" s="101"/>
      <c r="AM458" s="100" t="s">
        <v>578</v>
      </c>
      <c r="AN458" s="101"/>
      <c r="AO458" s="101"/>
      <c r="AP458" s="102"/>
      <c r="AQ458" s="100" t="s">
        <v>561</v>
      </c>
      <c r="AR458" s="101"/>
      <c r="AS458" s="101"/>
      <c r="AT458" s="102"/>
      <c r="AU458" s="101" t="s">
        <v>561</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561</v>
      </c>
      <c r="AC459" s="219"/>
      <c r="AD459" s="219"/>
      <c r="AE459" s="100" t="s">
        <v>561</v>
      </c>
      <c r="AF459" s="101"/>
      <c r="AG459" s="101"/>
      <c r="AH459" s="102"/>
      <c r="AI459" s="100" t="s">
        <v>561</v>
      </c>
      <c r="AJ459" s="101"/>
      <c r="AK459" s="101"/>
      <c r="AL459" s="101"/>
      <c r="AM459" s="100" t="s">
        <v>578</v>
      </c>
      <c r="AN459" s="101"/>
      <c r="AO459" s="101"/>
      <c r="AP459" s="102"/>
      <c r="AQ459" s="100" t="s">
        <v>561</v>
      </c>
      <c r="AR459" s="101"/>
      <c r="AS459" s="101"/>
      <c r="AT459" s="102"/>
      <c r="AU459" s="101" t="s">
        <v>561</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561</v>
      </c>
      <c r="AJ460" s="101"/>
      <c r="AK460" s="101"/>
      <c r="AL460" s="101"/>
      <c r="AM460" s="100" t="s">
        <v>561</v>
      </c>
      <c r="AN460" s="101"/>
      <c r="AO460" s="101"/>
      <c r="AP460" s="102"/>
      <c r="AQ460" s="100" t="s">
        <v>561</v>
      </c>
      <c r="AR460" s="101"/>
      <c r="AS460" s="101"/>
      <c r="AT460" s="102"/>
      <c r="AU460" s="101" t="s">
        <v>561</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555</v>
      </c>
      <c r="AE702" s="901"/>
      <c r="AF702" s="901"/>
      <c r="AG702" s="890" t="s">
        <v>582</v>
      </c>
      <c r="AH702" s="891"/>
      <c r="AI702" s="891"/>
      <c r="AJ702" s="891"/>
      <c r="AK702" s="891"/>
      <c r="AL702" s="891"/>
      <c r="AM702" s="891"/>
      <c r="AN702" s="891"/>
      <c r="AO702" s="891"/>
      <c r="AP702" s="891"/>
      <c r="AQ702" s="891"/>
      <c r="AR702" s="891"/>
      <c r="AS702" s="891"/>
      <c r="AT702" s="891"/>
      <c r="AU702" s="891"/>
      <c r="AV702" s="891"/>
      <c r="AW702" s="891"/>
      <c r="AX702" s="892"/>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583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584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555</v>
      </c>
      <c r="AE705" s="733"/>
      <c r="AF705" s="733"/>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555</v>
      </c>
      <c r="AE708" s="668"/>
      <c r="AF708" s="668"/>
      <c r="AG708" s="526" t="s">
        <v>586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587</v>
      </c>
      <c r="AH709" s="665"/>
      <c r="AI709" s="665"/>
      <c r="AJ709" s="665"/>
      <c r="AK709" s="665"/>
      <c r="AL709" s="665"/>
      <c r="AM709" s="665"/>
      <c r="AN709" s="665"/>
      <c r="AO709" s="665"/>
      <c r="AP709" s="665"/>
      <c r="AQ709" s="665"/>
      <c r="AR709" s="665"/>
      <c r="AS709" s="665"/>
      <c r="AT709" s="665"/>
      <c r="AU709" s="665"/>
      <c r="AV709" s="665"/>
      <c r="AW709" s="665"/>
      <c r="AX709" s="666"/>
    </row>
    <row r="710" spans="1:50" ht="74.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91" t="s">
        <v>555</v>
      </c>
      <c r="AE710" s="592"/>
      <c r="AF710" s="593"/>
      <c r="AG710" s="664" t="s">
        <v>624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588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585</v>
      </c>
      <c r="AE712" s="586"/>
      <c r="AF712" s="586"/>
      <c r="AG712" s="594" t="s">
        <v>562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4" t="s">
        <v>590</v>
      </c>
      <c r="AH713" s="665"/>
      <c r="AI713" s="665"/>
      <c r="AJ713" s="665"/>
      <c r="AK713" s="665"/>
      <c r="AL713" s="665"/>
      <c r="AM713" s="665"/>
      <c r="AN713" s="665"/>
      <c r="AO713" s="665"/>
      <c r="AP713" s="665"/>
      <c r="AQ713" s="665"/>
      <c r="AR713" s="665"/>
      <c r="AS713" s="665"/>
      <c r="AT713" s="665"/>
      <c r="AU713" s="665"/>
      <c r="AV713" s="665"/>
      <c r="AW713" s="665"/>
      <c r="AX713" s="666"/>
    </row>
    <row r="714" spans="1:50" ht="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555</v>
      </c>
      <c r="AE714" s="592"/>
      <c r="AF714" s="593"/>
      <c r="AG714" s="689" t="s">
        <v>623</v>
      </c>
      <c r="AH714" s="690"/>
      <c r="AI714" s="690"/>
      <c r="AJ714" s="690"/>
      <c r="AK714" s="690"/>
      <c r="AL714" s="690"/>
      <c r="AM714" s="690"/>
      <c r="AN714" s="690"/>
      <c r="AO714" s="690"/>
      <c r="AP714" s="690"/>
      <c r="AQ714" s="690"/>
      <c r="AR714" s="690"/>
      <c r="AS714" s="690"/>
      <c r="AT714" s="690"/>
      <c r="AU714" s="690"/>
      <c r="AV714" s="690"/>
      <c r="AW714" s="690"/>
      <c r="AX714" s="691"/>
    </row>
    <row r="715" spans="1:50" ht="39"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625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555</v>
      </c>
      <c r="AE716" s="759"/>
      <c r="AF716" s="759"/>
      <c r="AG716" s="664" t="s">
        <v>589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585</v>
      </c>
      <c r="AE717" s="152"/>
      <c r="AF717" s="152"/>
      <c r="AG717" s="664" t="s">
        <v>622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585</v>
      </c>
      <c r="AE718" s="152"/>
      <c r="AF718" s="152"/>
      <c r="AG718" s="160" t="s">
        <v>562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585</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9" t="s">
        <v>618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6" t="s">
        <v>626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4.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363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778" t="s">
        <v>612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598</v>
      </c>
      <c r="H781" s="450"/>
      <c r="I781" s="450"/>
      <c r="J781" s="450"/>
      <c r="K781" s="451"/>
      <c r="L781" s="452" t="s">
        <v>599</v>
      </c>
      <c r="M781" s="453"/>
      <c r="N781" s="453"/>
      <c r="O781" s="453"/>
      <c r="P781" s="453"/>
      <c r="Q781" s="453"/>
      <c r="R781" s="453"/>
      <c r="S781" s="453"/>
      <c r="T781" s="453"/>
      <c r="U781" s="453"/>
      <c r="V781" s="453"/>
      <c r="W781" s="453"/>
      <c r="X781" s="454"/>
      <c r="Y781" s="455">
        <v>2990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600</v>
      </c>
      <c r="H782" s="347"/>
      <c r="I782" s="347"/>
      <c r="J782" s="347"/>
      <c r="K782" s="348"/>
      <c r="L782" s="399" t="s">
        <v>601</v>
      </c>
      <c r="M782" s="400"/>
      <c r="N782" s="400"/>
      <c r="O782" s="400"/>
      <c r="P782" s="400"/>
      <c r="Q782" s="400"/>
      <c r="R782" s="400"/>
      <c r="S782" s="400"/>
      <c r="T782" s="400"/>
      <c r="U782" s="400"/>
      <c r="V782" s="400"/>
      <c r="W782" s="400"/>
      <c r="X782" s="401"/>
      <c r="Y782" s="396">
        <v>1298</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4288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602</v>
      </c>
      <c r="D837" s="416"/>
      <c r="E837" s="416"/>
      <c r="F837" s="416"/>
      <c r="G837" s="416"/>
      <c r="H837" s="416"/>
      <c r="I837" s="416"/>
      <c r="J837" s="417">
        <v>8010001120391</v>
      </c>
      <c r="K837" s="418"/>
      <c r="L837" s="418"/>
      <c r="M837" s="418"/>
      <c r="N837" s="418"/>
      <c r="O837" s="418"/>
      <c r="P837" s="426" t="s">
        <v>599</v>
      </c>
      <c r="Q837" s="315"/>
      <c r="R837" s="315"/>
      <c r="S837" s="315"/>
      <c r="T837" s="315"/>
      <c r="U837" s="315"/>
      <c r="V837" s="315"/>
      <c r="W837" s="315"/>
      <c r="X837" s="315"/>
      <c r="Y837" s="316">
        <v>4288</v>
      </c>
      <c r="Z837" s="317"/>
      <c r="AA837" s="317"/>
      <c r="AB837" s="318"/>
      <c r="AC837" s="326" t="s">
        <v>196</v>
      </c>
      <c r="AD837" s="424"/>
      <c r="AE837" s="424"/>
      <c r="AF837" s="424"/>
      <c r="AG837" s="424"/>
      <c r="AH837" s="419" t="s">
        <v>466</v>
      </c>
      <c r="AI837" s="420"/>
      <c r="AJ837" s="420"/>
      <c r="AK837" s="420"/>
      <c r="AL837" s="323" t="s">
        <v>466</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customHeight="1" x14ac:dyDescent="0.15">
      <c r="A1102" s="402">
        <v>1</v>
      </c>
      <c r="B1102" s="402">
        <v>1</v>
      </c>
      <c r="C1102" s="898"/>
      <c r="D1102" s="898"/>
      <c r="E1102" s="259" t="s">
        <v>466</v>
      </c>
      <c r="F1102" s="897"/>
      <c r="G1102" s="897"/>
      <c r="H1102" s="897"/>
      <c r="I1102" s="897"/>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idden="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idden="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idden="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idden="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idden="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idden="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idden="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idden="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idden="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idden="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idden="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idden="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idden="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idden="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idden="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idden="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idden="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idden="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idden="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idden="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idden="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idden="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idden="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idden="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idden="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idden="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idden="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idden="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AK15:AQ17">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P15:AJ17 P13:AX13 AR15:AX15">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cfRule type="expression" dxfId="2795" priority="13693">
      <formula>IF(RIGHT(TEXT(Y783,"0.#"),1)=".",FALSE,TRUE)</formula>
    </cfRule>
    <cfRule type="expression" dxfId="2794" priority="13694">
      <formula>IF(RIGHT(TEXT(Y783,"0.#"),1)=".",TRUE,FALSE)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3:AO1131">
    <cfRule type="expression" dxfId="2409" priority="2875">
      <formula>IF(AND(AL1103&gt;=0, RIGHT(TEXT(AL1103,"0.#"),1)&lt;&gt;"."),TRUE,FALSE)</formula>
    </cfRule>
    <cfRule type="expression" dxfId="2408" priority="2876">
      <formula>IF(AND(AL1103&gt;=0, RIGHT(TEXT(AL1103,"0.#"),1)="."),TRUE,FALSE)</formula>
    </cfRule>
    <cfRule type="expression" dxfId="2407" priority="2877">
      <formula>IF(AND(AL1103&lt;0, RIGHT(TEXT(AL1103,"0.#"),1)&lt;&gt;"."),TRUE,FALSE)</formula>
    </cfRule>
    <cfRule type="expression" dxfId="2406" priority="2878">
      <formula>IF(AND(AL1103&lt;0, RIGHT(TEXT(AL1103,"0.#"),1)="."),TRUE,FALSE)</formula>
    </cfRule>
  </conditionalFormatting>
  <conditionalFormatting sqref="Y1103:Y1131">
    <cfRule type="expression" dxfId="2405" priority="2873">
      <formula>IF(RIGHT(TEXT(Y1103,"0.#"),1)=".",FALSE,TRUE)</formula>
    </cfRule>
    <cfRule type="expression" dxfId="2404" priority="2874">
      <formula>IF(RIGHT(TEXT(Y1103,"0.#"),1)=".",TRUE,FALSE)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8">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8">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E375">
    <cfRule type="expression" dxfId="701" priority="1">
      <formula>IF(RIGHT(TEXT(AE375,"0.#"),1)=".",FALSE,TRUE)</formula>
    </cfRule>
    <cfRule type="expression" dxfId="700" priority="2">
      <formula>IF(RIGHT(TEXT(AE375,"0.#"),1)=".",TRUE,FALSE)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t="s">
        <v>555</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9"/>
      <c r="Z2" s="410"/>
      <c r="AA2" s="411"/>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9"/>
      <c r="Z9" s="410"/>
      <c r="AA9" s="411"/>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9"/>
      <c r="Z51" s="410"/>
      <c r="AA51" s="411"/>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2018-05-18T04:29:42Z</cp:lastPrinted>
  <dcterms:created xsi:type="dcterms:W3CDTF">2012-03-13T00:50:25Z</dcterms:created>
  <dcterms:modified xsi:type="dcterms:W3CDTF">2018-07-05T04:20:20Z</dcterms:modified>
</cp:coreProperties>
</file>