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790" yWindow="-75" windowWidth="9780" windowHeight="8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<sst xmlns="http://schemas.openxmlformats.org/spreadsheetml/2006/main" count="3064" uniqueCount="651">
  <si>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</si>
  <si>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</si>
  <si>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</si>
  <si>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</si>
  <si>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</si>
  <si>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</si>
  <si>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</si>
  <si>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</si>
  <si>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</si>
  <si>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</si>
  <si>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</si>
  <si>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</si>
  <si>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</si>
  <si>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</si>
  <si>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</si>
  <si>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</si>
  <si>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</si>
  <si>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</si>
  <si>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</si>
  <si>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</si>
  <si>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</si>
  <si>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</si>
  <si>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</si>
  <si>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</si>
  <si>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</si>
  <si>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</si>
  <si>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</si>
  <si>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</si>
  <si>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</si>
  <si>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</si>
  <si>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</si>
  <si>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</si>
  <si>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</si>
  <si>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</si>
  <si>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</si>
  <si>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</si>
  <si>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</si>
  <si>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</si>
  <si>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</si>
  <si>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</si>
  <si>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</si>
  <si>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</si>
  <si>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</si>
  <si>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</si>
  <si>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</si>
  <si>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</si>
  <si>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</si>
  <si>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</si>
  <si>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</si>
  <si>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</si>
  <si>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</si>
  <si>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</si>
  <si>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</si>
  <si>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</si>
  <si>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</si>
  <si>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</si>
  <si>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</si>
  <si>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</si>
  <si>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</si>
  <si>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</si>
  <si>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</si>
  <si>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</si>
  <si>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</si>
  <si>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</si>
  <si>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</si>
  <si>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</si>
  <si>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</si>
  <si>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</si>
  <si>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</si>
  <si>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</si>
  <si>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</si>
  <si>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</si>
  <si>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</si>
  <si>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</si>
  <si>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</si>
  <si>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</si>
  <si>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</si>
  <si>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</si>
  <si>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</si>
  <si>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</si>
  <si>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</si>
  <si>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</si>
  <si>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</si>
  <si>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</si>
  <si>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</si>
  <si>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</si>
  <si>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</si>
  <si>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</si>
  <si>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</si>
  <si>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</si>
  <si>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</si>
  <si>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</si>
  <si>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</si>
  <si>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</si>
  <si>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</si>
  <si>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</si>
  <si>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</si>
  <si>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</si>
  <si>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</si>
  <si>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</si>
  <si>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</si>
  <si>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</si>
  <si>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</si>
  <si>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</si>
  <si>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</si>
  <si>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</si>
  <si>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</si>
  <si>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</si>
  <si>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</si>
  <si>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</si>
  <si>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</si>
  <si>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</si>
  <si>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</si>
  <si>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</si>
  <si>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</si>
  <si>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</si>
  <si>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</si>
  <si>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</si>
  <si>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</si>
  <si>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</si>
  <si>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</si>
  <si>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</si>
  <si>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</si>
  <si>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</si>
  <si>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</si>
  <si>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</si>
  <si>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</si>
  <si>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</si>
  <si>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</si>
  <si>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</si>
  <si>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</si>
  <si>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</si>
  <si>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</si>
  <si>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</si>
  <si>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</si>
  <si>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</si>
  <si>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</si>
  <si>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</si>
  <si>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</si>
  <si>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</si>
  <si>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</si>
  <si>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</si>
  <si>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</si>
  <si>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</si>
  <si>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</si>
  <si>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</si>
  <si>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</si>
  <si>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</si>
  <si>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</si>
  <si>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</si>
  <si>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</si>
  <si>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</si>
  <si>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</si>
  <si>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</si>
  <si>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</si>
  <si>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</si>
  <si>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</si>
  <si>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</si>
  <si>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</si>
  <si>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</si>
  <si>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</si>
  <si>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</si>
  <si>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</si>
  <si>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</si>
  <si>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</si>
  <si>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</si>
  <si>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</si>
  <si>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</si>
  <si>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</si>
  <si>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</si>
  <si>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</si>
  <si>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</si>
  <si>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</si>
  <si>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</si>
  <si>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</si>
  <si>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</si>
  <si>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</si>
  <si>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</si>
  <si>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</si>
  <si>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</si>
  <si>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</si>
  <si>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</si>
  <si>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</si>
  <si>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</si>
  <si>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</si>
  <si>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</si>
  <si>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</si>
  <si>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</si>
  <si>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</si>
  <si>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</si>
  <si>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</si>
  <si>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</si>
  <si>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</si>
  <si>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</si>
  <si>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</si>
  <si>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</si>
  <si>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</si>
  <si>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</si>
  <si>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</si>
  <si>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</si>
  <si>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</si>
  <si>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</si>
  <si>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</si>
  <si>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</si>
  <si>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</si>
  <si>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</si>
  <si>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</si>
  <si>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</si>
  <si>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</si>
  <si>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</si>
  <si>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</si>
  <si>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</si>
  <si>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</si>
  <si>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</si>
  <si>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</si>
  <si>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</si>
  <si>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</si>
  <si>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</si>
  <si>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</si>
  <si>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</si>
  <si>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</si>
  <si>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</si>
  <si>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</si>
  <si>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</si>
  <si>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</si>
  <si>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</si>
  <si>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</si>
  <si>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</si>
  <si>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</si>
  <si>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</si>
  <si>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</si>
  <si>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</si>
  <si>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</si>
  <si>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</si>
  <si>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</si>
  <si>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</si>
  <si>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</si>
  <si>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</si>
  <si>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</si>
  <si>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</si>
  <si>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</si>
  <si>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</si>
  <si>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</si>
  <si>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</si>
  <si>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</si>
  <si>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</si>
  <si>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</si>
  <si>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</si>
  <si>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</si>
  <si>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</si>
  <si>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</si>
  <si>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</si>
  <si>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</si>
  <si>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</si>
  <si>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</si>
  <si>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</si>
  <si>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</si>
  <si>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</si>
  <si>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</si>
  <si>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</si>
  <si>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</si>
  <si>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</si>
  <si>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</si>
  <si>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</si>
  <si>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</si>
  <si>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</si>
  <si>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</si>
  <si>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</si>
  <si>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</si>
  <si>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</si>
  <si>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</si>
  <si>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</si>
  <si>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</si>
  <si>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</si>
  <si>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</si>
  <si>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</si>
  <si>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</si>
  <si>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</si>
  <si>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</si>
  <si>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</si>
  <si>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</si>
  <si>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</si>
  <si>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</si>
  <si>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</si>
  <si>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</si>
  <si>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</si>
  <si>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</si>
  <si>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</si>
  <si>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</si>
  <si>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</si>
  <si>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</si>
  <si>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</si>
  <si>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</si>
  <si>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</si>
  <si>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</si>
  <si>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</si>
  <si>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</si>
  <si>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</si>
  <si>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</si>
  <si>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</si>
  <si>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</si>
  <si>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</si>
  <si>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</si>
  <si>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</si>
  <si>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</si>
  <si>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</si>
  <si>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</si>
  <si>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</si>
  <si>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</si>
  <si>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</si>
  <si>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</si>
  <si>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</si>
  <si>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</si>
  <si>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</si>
  <si>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</si>
  <si>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</si>
  <si>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</si>
  <si>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</si>
  <si>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</si>
  <si>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</si>
  <si>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</si>
  <si>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</si>
  <si>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</si>
  <si>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</si>
  <si>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</si>
  <si>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</si>
  <si>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</si>
  <si>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</si>
  <si>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</si>
  <si>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</si>
  <si>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</si>
  <si>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</si>
  <si>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</si>
  <si>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</si>
  <si>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</si>
  <si>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</si>
  <si>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</si>
  <si>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</si>
  <si>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</si>
  <si>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</si>
  <si>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</si>
  <si>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</si>
  <si>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</si>
  <si>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</si>
  <si>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</si>
  <si>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</si>
  <si>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</si>
  <si>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</si>
  <si>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</si>
  <si>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</si>
  <si>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</si>
  <si>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</si>
  <si>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</si>
  <si>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</si>
  <si>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</si>
  <si>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</si>
  <si>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</si>
  <si>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</si>
  <si>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</si>
  <si>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</si>
  <si>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</si>
  <si>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</si>
  <si>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</si>
  <si>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</si>
  <si>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</si>
  <si>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</si>
  <si>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</si>
  <si>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</si>
  <si>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</si>
  <si>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</si>
  <si>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</si>
  <si>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</si>
  <si>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</si>
  <si>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</si>
  <si>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</si>
  <si>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</si>
  <si>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</si>
  <si>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</si>
  <si>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</si>
  <si>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</si>
  <si>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</si>
  <si>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</si>
  <si>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</si>
  <si>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</si>
  <si>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</si>
  <si>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</si>
  <si>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</si>
  <si>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</si>
  <si>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</si>
  <si>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</si>
  <si>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</si>
  <si>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</si>
  <si>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</si>
  <si>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</si>
  <si>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</si>
  <si>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</si>
  <si>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</si>
  <si>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</si>
  <si>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</si>
  <si>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</si>
  <si>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</si>
  <si>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</si>
  <si>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</si>
  <si>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</si>
  <si>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</si>
  <si>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</si>
  <si>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</si>
  <si>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</si>
  <si>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</si>
  <si>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</si>
  <si>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</si>
  <si>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</si>
  <si>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</si>
  <si>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</si>
  <si>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</si>
  <si>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</si>
  <si>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</si>
  <si>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</si>
  <si>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</si>
  <si>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</si>
  <si>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</si>
  <si>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</si>
  <si>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</si>
  <si>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</si>
  <si>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</si>
  <si>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</si>
  <si>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</si>
  <si>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</si>
  <si>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</si>
  <si>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</si>
  <si>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</si>
  <si>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</si>
  <si>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</si>
  <si>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</si>
  <si>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</si>
  <si>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</si>
  <si>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</si>
  <si>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</si>
  <si>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</si>
  <si>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</si>
  <si>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</si>
  <si>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</si>
  <si>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</si>
  <si>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</si>
  <si>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</si>
  <si>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</si>
  <si>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</si>
  <si>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</si>
  <si>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</si>
  <si>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</si>
  <si>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</si>
  <si>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</si>
  <si>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</si>
  <si>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</si>
  <si>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</si>
  <si>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</si>
  <si>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</si>
  <si>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</si>
  <si>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</si>
  <si>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</si>
  <si>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</si>
  <si>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</si>
  <si>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</si>
  <si>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</si>
  <si>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</si>
  <si>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</si>
  <si>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</si>
  <si>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</si>
  <si>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</si>
  <si>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</si>
  <si>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</si>
  <si>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</si>
  <si>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</si>
  <si>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</si>
  <si>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</si>
  <si>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</si>
  <si>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</si>
  <si>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</si>
  <si>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</si>
  <si>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</si>
  <si>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</si>
  <si>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</si>
  <si>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</si>
  <si>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</si>
  <si>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</si>
  <si>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</si>
  <si>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</si>
  <si>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</si>
  <si>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</si>
  <si>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</si>
  <si>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</si>
  <si>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</si>
  <si>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</si>
  <si>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</si>
  <si>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</si>
  <si>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</si>
  <si>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</si>
  <si>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</si>
  <si>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</si>
  <si>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</si>
  <si>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</si>
  <si>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</si>
  <si>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</si>
  <si>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</si>
  <si>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</si>
  <si>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</si>
  <si>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</si>
  <si>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</si>
  <si>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</si>
  <si>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</si>
  <si>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</si>
  <si>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</si>
  <si>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</si>
  <si>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</si>
  <si>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</si>
  <si>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</si>
  <si>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</si>
  <si>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</si>
  <si>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</si>
  <si>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</si>
  <si>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</si>
  <si>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</si>
  <si>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</si>
  <si>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</si>
  <si>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</si>
  <si>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</si>
  <si>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</si>
  <si>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</si>
  <si>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</si>
  <si>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</si>
  <si>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</si>
  <si>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</si>
  <si>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</si>
  <si>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</si>
  <si>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</si>
  <si>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</si>
  <si>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</si>
  <si>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</si>
  <si>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</si>
  <si>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</si>
  <si>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</si>
  <si>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</si>
  <si>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</si>
  <si>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</si>
  <si>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</si>
  <si>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</si>
  <si>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</si>
  <si>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</si>
  <si>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医療用麻薬適正使用推進事業</t>
  </si>
  <si>
    <t>医薬・生活衛生局</t>
    <rPh sb="0" eb="2">
      <t>イヤク</t>
    </rPh>
    <rPh sb="3" eb="5">
      <t>セイカツ</t>
    </rPh>
    <rPh sb="5" eb="8">
      <t>エイセイキョク</t>
    </rPh>
    <phoneticPr fontId="5"/>
  </si>
  <si>
    <t>監視指導・麻薬対策課</t>
  </si>
  <si>
    <t>課長　磯部　総一郎</t>
    <rPh sb="0" eb="2">
      <t>カチョウ</t>
    </rPh>
    <rPh sb="3" eb="5">
      <t>イソベ</t>
    </rPh>
    <rPh sb="6" eb="9">
      <t>ソウイチロウ</t>
    </rPh>
    <phoneticPr fontId="5"/>
  </si>
  <si>
    <t>○</t>
  </si>
  <si>
    <t>がん対策基本法第９条第１項</t>
  </si>
  <si>
    <t>がん対策推進基本計画</t>
  </si>
  <si>
    <t>医療用麻薬の適正管理と適正使用の推進を図る。</t>
  </si>
  <si>
    <t xml:space="preserve">・医療関係者等向けに、医療用麻薬の適正使用推進のための講習会を開催。
・都道府県の薬務担当職員を対象に、医療用麻薬等指導監督業務研修を実施し、全国的に統一した管理・指導監督を実施。
</t>
  </si>
  <si>
    <t>-</t>
  </si>
  <si>
    <t>医薬品審査等業務庁費</t>
    <rPh sb="0" eb="3">
      <t>イヤクヒン</t>
    </rPh>
    <rPh sb="3" eb="5">
      <t>シンサ</t>
    </rPh>
    <rPh sb="5" eb="6">
      <t>トウ</t>
    </rPh>
    <rPh sb="6" eb="8">
      <t>ギョウム</t>
    </rPh>
    <rPh sb="8" eb="10">
      <t>チョウヒ</t>
    </rPh>
    <phoneticPr fontId="5"/>
  </si>
  <si>
    <t>委員等旅費</t>
    <rPh sb="0" eb="2">
      <t>イイン</t>
    </rPh>
    <rPh sb="2" eb="3">
      <t>トウ</t>
    </rPh>
    <rPh sb="3" eb="5">
      <t>リョヒ</t>
    </rPh>
    <phoneticPr fontId="5"/>
  </si>
  <si>
    <t>本事業は医療用麻薬について、適正な使用・管理・指導が行われることを目的としており、成果について直接的な指標は示すことは困難である。</t>
  </si>
  <si>
    <t>間接的な指標として医療用麻薬消費量（国際麻薬統制委員会麻薬消費量単位S-DDD）を成果実績評価に活用する。
S-DDD：100万人1日あたりの医療用麻薬消費量（過去3年の平均）</t>
  </si>
  <si>
    <t>S-DDD</t>
  </si>
  <si>
    <t>-</t>
    <phoneticPr fontId="5"/>
  </si>
  <si>
    <t>①講習会実施箇所数</t>
  </si>
  <si>
    <t>箇所</t>
    <rPh sb="0" eb="2">
      <t>カショ</t>
    </rPh>
    <phoneticPr fontId="5"/>
  </si>
  <si>
    <t>②講習参加者数</t>
  </si>
  <si>
    <t>③研修参加者数</t>
  </si>
  <si>
    <t>人</t>
    <rPh sb="0" eb="1">
      <t>ヒト</t>
    </rPh>
    <phoneticPr fontId="5"/>
  </si>
  <si>
    <t>①Ｘ：「当該年度の講習会実施に係る執行額」／
Ｙ：「当該年度の講習会実施箇所数」　　　　　　　　　　　　　　</t>
  </si>
  <si>
    <t>②Ｘ：「当該年度の講習会実施に係る執行額」／
　Ｙ：「当該年度の講習会参加者数」　</t>
  </si>
  <si>
    <t>③Ｘ：「当該年度の研修に係る執行額」／
Ｙ：「当該年度の研修参加者数」　　　　　　　　　　　　　　</t>
  </si>
  <si>
    <t>円</t>
    <rPh sb="0" eb="1">
      <t>エン</t>
    </rPh>
    <phoneticPr fontId="5"/>
  </si>
  <si>
    <t>　　X/Y</t>
  </si>
  <si>
    <t>2,385620/12</t>
  </si>
  <si>
    <t>1,208,208/12</t>
  </si>
  <si>
    <t>2,385620/2,481</t>
  </si>
  <si>
    <t>1,208,208/2,583</t>
  </si>
  <si>
    <t>16,734/37</t>
  </si>
  <si>
    <t>麻薬・覚醒剤等の乱用を防止すること（Ⅱ－３）</t>
  </si>
  <si>
    <t>規制されている乱用薬物について、不正流通の遮断及び乱用防止を推進すること（Ⅱ－３－１）</t>
  </si>
  <si>
    <t>がん患者の生活の質の向上を図るため、医療用麻薬の適正使用を普及させることは、国民のニーズが高い。</t>
    <rPh sb="2" eb="4">
      <t>カンジャ</t>
    </rPh>
    <rPh sb="5" eb="7">
      <t>セイカツ</t>
    </rPh>
    <rPh sb="8" eb="9">
      <t>シツ</t>
    </rPh>
    <rPh sb="10" eb="12">
      <t>コウジョウ</t>
    </rPh>
    <rPh sb="13" eb="14">
      <t>ハカ</t>
    </rPh>
    <rPh sb="18" eb="21">
      <t>イリョウヨウ</t>
    </rPh>
    <rPh sb="21" eb="23">
      <t>マヤク</t>
    </rPh>
    <rPh sb="24" eb="26">
      <t>テキセイ</t>
    </rPh>
    <rPh sb="26" eb="28">
      <t>シヨウ</t>
    </rPh>
    <rPh sb="29" eb="31">
      <t>フキュウ</t>
    </rPh>
    <rPh sb="38" eb="40">
      <t>コクミン</t>
    </rPh>
    <rPh sb="45" eb="46">
      <t>タカ</t>
    </rPh>
    <phoneticPr fontId="5"/>
  </si>
  <si>
    <t>医療関係者に対し、医療用麻薬適正使用のための管理・指導等を行うことは国が実施すべき事業である。</t>
    <rPh sb="0" eb="2">
      <t>イリョウ</t>
    </rPh>
    <rPh sb="2" eb="5">
      <t>カンケイシャ</t>
    </rPh>
    <rPh sb="6" eb="7">
      <t>タイ</t>
    </rPh>
    <rPh sb="9" eb="12">
      <t>イリョウヨウ</t>
    </rPh>
    <rPh sb="12" eb="14">
      <t>マヤク</t>
    </rPh>
    <rPh sb="14" eb="16">
      <t>テキセイ</t>
    </rPh>
    <rPh sb="16" eb="18">
      <t>シヨウ</t>
    </rPh>
    <rPh sb="22" eb="24">
      <t>カンリ</t>
    </rPh>
    <rPh sb="25" eb="27">
      <t>シドウ</t>
    </rPh>
    <rPh sb="27" eb="28">
      <t>トウ</t>
    </rPh>
    <rPh sb="29" eb="30">
      <t>オコナ</t>
    </rPh>
    <rPh sb="34" eb="35">
      <t>クニ</t>
    </rPh>
    <rPh sb="36" eb="38">
      <t>ジッシ</t>
    </rPh>
    <rPh sb="41" eb="43">
      <t>ジギョウ</t>
    </rPh>
    <phoneticPr fontId="7"/>
  </si>
  <si>
    <t>医療用麻薬の適正使用は、がん患者等の生活の質を向上させるものであり、優先度の高い事業である。</t>
    <rPh sb="0" eb="3">
      <t>イリョウヨウ</t>
    </rPh>
    <rPh sb="3" eb="5">
      <t>マヤク</t>
    </rPh>
    <rPh sb="6" eb="8">
      <t>テキセイ</t>
    </rPh>
    <rPh sb="8" eb="10">
      <t>シヨウ</t>
    </rPh>
    <rPh sb="14" eb="16">
      <t>カンジャ</t>
    </rPh>
    <rPh sb="16" eb="17">
      <t>トウ</t>
    </rPh>
    <rPh sb="18" eb="20">
      <t>セイカツ</t>
    </rPh>
    <rPh sb="21" eb="22">
      <t>シツ</t>
    </rPh>
    <rPh sb="23" eb="25">
      <t>コウジョウ</t>
    </rPh>
    <rPh sb="34" eb="37">
      <t>ユウセンド</t>
    </rPh>
    <rPh sb="38" eb="39">
      <t>タカ</t>
    </rPh>
    <rPh sb="40" eb="42">
      <t>ジギョウ</t>
    </rPh>
    <phoneticPr fontId="7"/>
  </si>
  <si>
    <t>調達はすべて少額随意契約であるが、複数の選択肢からより低コストな会場を選定する等、適切な執行に努めている。</t>
  </si>
  <si>
    <t>無</t>
  </si>
  <si>
    <t>事業目的に即した適正な執行を行っている。</t>
    <rPh sb="0" eb="2">
      <t>ジギョウ</t>
    </rPh>
    <rPh sb="2" eb="4">
      <t>モクテキ</t>
    </rPh>
    <rPh sb="5" eb="6">
      <t>ソク</t>
    </rPh>
    <rPh sb="8" eb="10">
      <t>テキセイ</t>
    </rPh>
    <rPh sb="11" eb="13">
      <t>シッコウ</t>
    </rPh>
    <rPh sb="14" eb="15">
      <t>オコナ</t>
    </rPh>
    <phoneticPr fontId="7"/>
  </si>
  <si>
    <t>講習会の開催にあたって、より効率的な執行を行えるよう会場選定を行う等した結果であり、妥当である。</t>
  </si>
  <si>
    <t>講習会等の実施について広報を通した効率的な実施を検討している。</t>
  </si>
  <si>
    <t>‐</t>
  </si>
  <si>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れる。</t>
  </si>
  <si>
    <t>医療用麻薬等指導監督業務研修では庁舎会議室を会場として使用する等、コスト削減を図った。</t>
  </si>
  <si>
    <t>概ね見込み通りである。</t>
    <rPh sb="0" eb="1">
      <t>オオム</t>
    </rPh>
    <rPh sb="2" eb="4">
      <t>ミコ</t>
    </rPh>
    <rPh sb="5" eb="6">
      <t>ドオ</t>
    </rPh>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</si>
  <si>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
・医療用麻薬等指導監督業務研修については、引き続き庁舎会議室を会場として使用する等の低コストで実施できた。</t>
  </si>
  <si>
    <t>・講習会については参加者数が見込を上回ったが、医師の参加数が少なかったため、講習会の広報の方法について、各都道府県や関係学会、団体の協力を得て広報を行うなど、検討、工夫する。
・医療用麻薬等指導監督業務研修については、引き続き庁舎会議室を会場として使用し、必要経費の抑制を図る。</t>
    <rPh sb="1" eb="4">
      <t>コウシュウカイ</t>
    </rPh>
    <rPh sb="9" eb="13">
      <t>サンカシャスウ</t>
    </rPh>
    <rPh sb="14" eb="16">
      <t>ミコミ</t>
    </rPh>
    <rPh sb="17" eb="19">
      <t>ウワマワ</t>
    </rPh>
    <rPh sb="23" eb="25">
      <t>イシ</t>
    </rPh>
    <rPh sb="26" eb="29">
      <t>サンカスウ</t>
    </rPh>
    <rPh sb="30" eb="31">
      <t>スク</t>
    </rPh>
    <rPh sb="38" eb="41">
      <t>コウシュウカイ</t>
    </rPh>
    <rPh sb="42" eb="44">
      <t>コウホウ</t>
    </rPh>
    <rPh sb="45" eb="47">
      <t>ホウホウ</t>
    </rPh>
    <rPh sb="52" eb="53">
      <t>カク</t>
    </rPh>
    <rPh sb="53" eb="57">
      <t>トドウフケン</t>
    </rPh>
    <rPh sb="58" eb="60">
      <t>カンケイ</t>
    </rPh>
    <rPh sb="60" eb="62">
      <t>ガッカイ</t>
    </rPh>
    <rPh sb="63" eb="65">
      <t>ダンタイ</t>
    </rPh>
    <rPh sb="66" eb="68">
      <t>キョウリョク</t>
    </rPh>
    <rPh sb="69" eb="70">
      <t>エ</t>
    </rPh>
    <rPh sb="71" eb="73">
      <t>コウホウ</t>
    </rPh>
    <rPh sb="74" eb="75">
      <t>オコナ</t>
    </rPh>
    <rPh sb="79" eb="81">
      <t>ケントウ</t>
    </rPh>
    <rPh sb="82" eb="84">
      <t>クフウ</t>
    </rPh>
    <rPh sb="89" eb="92">
      <t>イリョウヨウ</t>
    </rPh>
    <rPh sb="92" eb="94">
      <t>マヤク</t>
    </rPh>
    <rPh sb="94" eb="95">
      <t>トウ</t>
    </rPh>
    <rPh sb="95" eb="97">
      <t>シドウ</t>
    </rPh>
    <rPh sb="97" eb="99">
      <t>カントク</t>
    </rPh>
    <rPh sb="99" eb="101">
      <t>ギョウム</t>
    </rPh>
    <rPh sb="101" eb="103">
      <t>ケンシュウ</t>
    </rPh>
    <rPh sb="109" eb="110">
      <t>ヒ</t>
    </rPh>
    <rPh sb="111" eb="112">
      <t>ツヅ</t>
    </rPh>
    <rPh sb="113" eb="115">
      <t>チョウシャ</t>
    </rPh>
    <rPh sb="115" eb="118">
      <t>カイギシツ</t>
    </rPh>
    <rPh sb="119" eb="121">
      <t>カイジョウ</t>
    </rPh>
    <rPh sb="124" eb="126">
      <t>シヨウ</t>
    </rPh>
    <rPh sb="128" eb="130">
      <t>ヒツヨウ</t>
    </rPh>
    <rPh sb="130" eb="132">
      <t>ケイヒ</t>
    </rPh>
    <rPh sb="133" eb="135">
      <t>ヨクセイ</t>
    </rPh>
    <rPh sb="136" eb="137">
      <t>ハカ</t>
    </rPh>
    <phoneticPr fontId="5"/>
  </si>
  <si>
    <t>348</t>
    <phoneticPr fontId="5"/>
  </si>
  <si>
    <t>316</t>
    <phoneticPr fontId="5"/>
  </si>
  <si>
    <t>275</t>
    <phoneticPr fontId="5"/>
  </si>
  <si>
    <t>328</t>
    <phoneticPr fontId="5"/>
  </si>
  <si>
    <t>339</t>
    <phoneticPr fontId="5"/>
  </si>
  <si>
    <t>350</t>
    <phoneticPr fontId="5"/>
  </si>
  <si>
    <t>347</t>
    <phoneticPr fontId="5"/>
  </si>
  <si>
    <t>A.事務費</t>
    <rPh sb="2" eb="5">
      <t>ジムヒ</t>
    </rPh>
    <phoneticPr fontId="5"/>
  </si>
  <si>
    <t>B.-</t>
    <phoneticPr fontId="5"/>
  </si>
  <si>
    <t>がん疼痛緩和と医療用麻薬の適正使用推進のための講習会（会場借料）</t>
  </si>
  <si>
    <t>旅費</t>
    <rPh sb="0" eb="2">
      <t>リョヒ</t>
    </rPh>
    <phoneticPr fontId="5"/>
  </si>
  <si>
    <t>旅費・謝金</t>
    <rPh sb="0" eb="2">
      <t>リョヒ</t>
    </rPh>
    <rPh sb="3" eb="5">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</si>
  <si>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</si>
  <si>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</si>
  <si>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</si>
  <si>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</si>
  <si>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</si>
  <si>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</si>
  <si>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</si>
  <si>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</si>
  <si>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</si>
  <si>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</si>
  <si>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</si>
  <si>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用麻薬については年々消費量が増加していることから、全国的に統一した適正な使用・管理・指導を行うにより、がん疼痛患者等の生活の質（QOL）の向上を図ることを目標とし、講習会の開催等を実施した。
※Ｈ27～Ｈ29年度の達成状況等については、活動指標及び活動実績を御参照ください。</t>
  </si>
  <si>
    <t>医療関係者等向けに、医療用麻薬の適正使用推進のため講習会を開催し、医療用麻薬について、全国的に統一した適正な使用・管理に資することにより、麻薬・覚醒剤等の乱用防止に寄与するものである。（平成29年度の講習会実施箇所数　12箇所）</t>
    <rPh sb="93" eb="95">
      <t>ヘイセイ</t>
    </rPh>
    <rPh sb="97" eb="98">
      <t>ネン</t>
    </rPh>
    <rPh sb="98" eb="99">
      <t>ド</t>
    </rPh>
    <rPh sb="100" eb="103">
      <t>コウシュウカイ</t>
    </rPh>
    <rPh sb="103" eb="105">
      <t>ジッシ</t>
    </rPh>
    <rPh sb="105" eb="107">
      <t>カショ</t>
    </rPh>
    <rPh sb="107" eb="108">
      <t>スウ</t>
    </rPh>
    <rPh sb="111" eb="113">
      <t>カショ</t>
    </rPh>
    <phoneticPr fontId="5"/>
  </si>
  <si>
    <t>2,070,566/12</t>
    <phoneticPr fontId="5"/>
  </si>
  <si>
    <t>2,070,566/2,640</t>
    <phoneticPr fontId="5"/>
  </si>
  <si>
    <t>35,600/47</t>
    <phoneticPr fontId="5"/>
  </si>
  <si>
    <t>32,670/38</t>
    <phoneticPr fontId="5"/>
  </si>
  <si>
    <t>18,274,000/18</t>
    <phoneticPr fontId="5"/>
  </si>
  <si>
    <t>18,274,000/2,900</t>
    <phoneticPr fontId="5"/>
  </si>
  <si>
    <t>1,837,000/47</t>
    <phoneticPr fontId="5"/>
  </si>
  <si>
    <t>よみうりホール</t>
    <phoneticPr fontId="5"/>
  </si>
  <si>
    <t>阪急阪神ビジネストラベル</t>
    <rPh sb="0" eb="2">
      <t>ハンキュウ</t>
    </rPh>
    <rPh sb="2" eb="4">
      <t>ハンシン</t>
    </rPh>
    <phoneticPr fontId="5"/>
  </si>
  <si>
    <t>（株）千葉マリンスタジアム</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</si>
  <si>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</si>
  <si>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</si>
  <si>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</si>
  <si>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</si>
  <si>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t>
    <phoneticPr fontId="5"/>
  </si>
  <si>
    <t>（株）高知商工会館</t>
    <phoneticPr fontId="5"/>
  </si>
  <si>
    <t>一般社団法人　労働福祉センターみやぎ</t>
    <phoneticPr fontId="5"/>
  </si>
  <si>
    <t>-</t>
    <phoneticPr fontId="5"/>
  </si>
  <si>
    <t>-</t>
    <phoneticPr fontId="5"/>
  </si>
  <si>
    <t>旅券等手配</t>
    <rPh sb="0" eb="2">
      <t>リョケン</t>
    </rPh>
    <rPh sb="2" eb="3">
      <t>トウ</t>
    </rPh>
    <rPh sb="3" eb="5">
      <t>テハイ</t>
    </rPh>
    <phoneticPr fontId="5"/>
  </si>
  <si>
    <t>委員等Ａ</t>
    <rPh sb="0" eb="2">
      <t>イイン</t>
    </rPh>
    <rPh sb="2" eb="3">
      <t>トウ</t>
    </rPh>
    <phoneticPr fontId="5"/>
  </si>
  <si>
    <t>職員旅費</t>
    <rPh sb="0" eb="2">
      <t>ショクイン</t>
    </rPh>
    <rPh sb="2" eb="4">
      <t>リョヒ</t>
    </rPh>
    <phoneticPr fontId="5"/>
  </si>
  <si>
    <t>諸謝金</t>
    <rPh sb="0" eb="1">
      <t>ショ</t>
    </rPh>
    <rPh sb="1" eb="3">
      <t>シャキン</t>
    </rPh>
    <phoneticPr fontId="5"/>
  </si>
  <si>
    <t>点検対象外</t>
    <rPh sb="0" eb="2">
      <t>テンケン</t>
    </rPh>
    <rPh sb="2" eb="5">
      <t>タイショウガイ</t>
    </rPh>
    <phoneticPr fontId="5"/>
  </si>
  <si>
    <t>当初見込みよりも低コストで執行が実現できており妥当である。</t>
    <rPh sb="0" eb="2">
      <t>トウショ</t>
    </rPh>
    <rPh sb="2" eb="4">
      <t>ミコ</t>
    </rPh>
    <rPh sb="8" eb="9">
      <t>テイ</t>
    </rPh>
    <rPh sb="13" eb="15">
      <t>シッコウ</t>
    </rPh>
    <rPh sb="16" eb="18">
      <t>ジツゲン</t>
    </rPh>
    <rPh sb="23" eb="25">
      <t>ダトウ</t>
    </rPh>
    <phoneticPr fontId="5"/>
  </si>
  <si>
    <t>雑役務</t>
    <rPh sb="0" eb="2">
      <t>ザツエキ</t>
    </rPh>
    <rPh sb="2" eb="3">
      <t>ム</t>
    </rPh>
    <phoneticPr fontId="5"/>
  </si>
  <si>
    <t>会場借料</t>
    <rPh sb="0" eb="2">
      <t>カイジョウ</t>
    </rPh>
    <rPh sb="2" eb="4">
      <t>シャクリョウ</t>
    </rPh>
    <phoneticPr fontId="5"/>
  </si>
  <si>
    <t>旅費</t>
    <rPh sb="0" eb="2">
      <t>リョヒ</t>
    </rPh>
    <phoneticPr fontId="5"/>
  </si>
  <si>
    <t>医療用麻薬適正使用講習会職員旅費、委員等旅費</t>
    <rPh sb="9" eb="12">
      <t>コウシュウカイ</t>
    </rPh>
    <rPh sb="12" eb="14">
      <t>ショクイン</t>
    </rPh>
    <rPh sb="14" eb="16">
      <t>リョヒ</t>
    </rPh>
    <rPh sb="17" eb="19">
      <t>イイン</t>
    </rPh>
    <rPh sb="19" eb="20">
      <t>トウ</t>
    </rPh>
    <rPh sb="20" eb="22">
      <t>リョヒ</t>
    </rPh>
    <phoneticPr fontId="5"/>
  </si>
  <si>
    <t>謝金</t>
    <rPh sb="0" eb="2">
      <t>シャキン</t>
    </rPh>
    <phoneticPr fontId="5"/>
  </si>
  <si>
    <t>医療用麻薬等指導監督業務研修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</si>
</sst>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36</xdr:col>
      <xdr:colOff>134471</xdr:colOff>
      <xdr:row>743</xdr:row>
      <xdr:rowOff>88046</xdr:rowOff>
    </xdr:to>
    <xdr:sp macro="" textlink="">
      <xdr:nvSpPr>
        <xdr:cNvPr id="2" name="正方形/長方形 1"/>
        <xdr:cNvSpPr/>
      </xdr:nvSpPr>
      <xdr:spPr>
        <a:xfrm>
          <a:off x="4286250" y="234573536"/>
          <a:ext cx="3196078" cy="7956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２．１百万円　　　</a:t>
          </a:r>
        </a:p>
      </xdr:txBody>
    </xdr:sp>
    <xdr:clientData/>
  </xdr:twoCellAnchor>
  <xdr:twoCellAnchor>
    <xdr:from>
      <xdr:col>28</xdr:col>
      <xdr:colOff>54429</xdr:colOff>
      <xdr:row>743</xdr:row>
      <xdr:rowOff>95250</xdr:rowOff>
    </xdr:from>
    <xdr:to>
      <xdr:col>28</xdr:col>
      <xdr:colOff>57611</xdr:colOff>
      <xdr:row>745</xdr:row>
      <xdr:rowOff>16809</xdr:rowOff>
    </xdr:to>
    <xdr:cxnSp macro="">
      <xdr:nvCxnSpPr>
        <xdr:cNvPr id="3" name="直線矢印コネクタ 2"/>
        <xdr:cNvCxnSpPr/>
      </xdr:nvCxnSpPr>
      <xdr:spPr>
        <a:xfrm>
          <a:off x="5769429" y="235376357"/>
          <a:ext cx="3182" cy="62913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0</xdr:colOff>
      <xdr:row>745</xdr:row>
      <xdr:rowOff>122465</xdr:rowOff>
    </xdr:from>
    <xdr:to>
      <xdr:col>34</xdr:col>
      <xdr:colOff>118161</xdr:colOff>
      <xdr:row>747</xdr:row>
      <xdr:rowOff>227427</xdr:rowOff>
    </xdr:to>
    <xdr:sp macro="" textlink="">
      <xdr:nvSpPr>
        <xdr:cNvPr id="4" name="正方形/長方形 3"/>
        <xdr:cNvSpPr/>
      </xdr:nvSpPr>
      <xdr:spPr>
        <a:xfrm>
          <a:off x="4286250" y="236111144"/>
          <a:ext cx="2771554" cy="8125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Ａ</a:t>
          </a:r>
          <a:r>
            <a:rPr kumimoji="1" lang="en-US" altLang="ja-JP" sz="1100"/>
            <a:t>.</a:t>
          </a:r>
          <a:r>
            <a:rPr kumimoji="1" lang="ja-JP" altLang="en-US" sz="1100"/>
            <a:t>事務費２．１百万円</a:t>
          </a:r>
        </a:p>
      </xdr:txBody>
    </xdr:sp>
    <xdr:clientData/>
  </xdr:twoCellAnchor>
  <xdr:twoCellAnchor>
    <xdr:from>
      <xdr:col>20</xdr:col>
      <xdr:colOff>40822</xdr:colOff>
      <xdr:row>748</xdr:row>
      <xdr:rowOff>0</xdr:rowOff>
    </xdr:from>
    <xdr:to>
      <xdr:col>36</xdr:col>
      <xdr:colOff>12576</xdr:colOff>
      <xdr:row>749</xdr:row>
      <xdr:rowOff>36821</xdr:rowOff>
    </xdr:to>
    <xdr:sp macro="" textlink="">
      <xdr:nvSpPr>
        <xdr:cNvPr id="6" name="大かっこ 5"/>
        <xdr:cNvSpPr/>
      </xdr:nvSpPr>
      <xdr:spPr>
        <a:xfrm>
          <a:off x="4122965" y="237050036"/>
          <a:ext cx="3237468" cy="3906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会場借料、旅費、謝金</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364</v>
      </c>
      <c r="AT2" s="941"/>
      <c r="AU2" s="941"/>
      <c r="AV2" s="52" t="str">
        <f>IF(AW2="", "", "-")</f>
        <v/>
      </c>
      <c r="AW2" s="912"/>
      <c r="AX2" s="912"/>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v>
      </c>
      <c r="Q13" s="657"/>
      <c r="R13" s="657"/>
      <c r="S13" s="657"/>
      <c r="T13" s="657"/>
      <c r="U13" s="657"/>
      <c r="V13" s="658"/>
      <c r="W13" s="656">
        <v>3</v>
      </c>
      <c r="X13" s="657"/>
      <c r="Y13" s="657"/>
      <c r="Z13" s="657"/>
      <c r="AA13" s="657"/>
      <c r="AB13" s="657"/>
      <c r="AC13" s="658"/>
      <c r="AD13" s="656">
        <v>3</v>
      </c>
      <c r="AE13" s="657"/>
      <c r="AF13" s="657"/>
      <c r="AG13" s="657"/>
      <c r="AH13" s="657"/>
      <c r="AI13" s="657"/>
      <c r="AJ13" s="658"/>
      <c r="AK13" s="656">
        <v>18</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607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608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608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608</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3</v>
      </c>
      <c r="Q18" s="878"/>
      <c r="R18" s="878"/>
      <c r="S18" s="878"/>
      <c r="T18" s="878"/>
      <c r="U18" s="878"/>
      <c r="V18" s="879"/>
      <c r="W18" s="877">
        <f>SUM(W13:AC17)</f>
        <v>3</v>
      </c>
      <c r="X18" s="878"/>
      <c r="Y18" s="878"/>
      <c r="Z18" s="878"/>
      <c r="AA18" s="878"/>
      <c r="AB18" s="878"/>
      <c r="AC18" s="879"/>
      <c r="AD18" s="877">
        <f>SUM(AD13:AJ17)</f>
        <v>3</v>
      </c>
      <c r="AE18" s="878"/>
      <c r="AF18" s="878"/>
      <c r="AG18" s="878"/>
      <c r="AH18" s="878"/>
      <c r="AI18" s="878"/>
      <c r="AJ18" s="879"/>
      <c r="AK18" s="877">
        <f>SUM(AK13:AQ17)</f>
        <v>18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1</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0.66666666666666663</v>
      </c>
      <c r="Q20" s="311"/>
      <c r="R20" s="311"/>
      <c r="S20" s="311"/>
      <c r="T20" s="311"/>
      <c r="U20" s="311"/>
      <c r="V20" s="311"/>
      <c r="W20" s="311">
        <f t="shared" ref="W20" si="0">IF(W18=0, "-", SUM(W19)/W18)</f>
        <v>0.33333333333333331</v>
      </c>
      <c r="X20" s="311"/>
      <c r="Y20" s="311"/>
      <c r="Z20" s="311"/>
      <c r="AA20" s="311"/>
      <c r="AB20" s="311"/>
      <c r="AC20" s="311"/>
      <c r="AD20" s="311">
        <f t="shared" ref="AD20" si="1">IF(AD18=0, "-", SUM(AD19)/AD18)</f>
        <v>0.66666666666666663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0.33333333333333331</v>
      </c>
      <c r="X21" s="311"/>
      <c r="Y21" s="311"/>
      <c r="Z21" s="311"/>
      <c r="AA21" s="311"/>
      <c r="AB21" s="311"/>
      <c r="AC21" s="311"/>
      <c r="AD21" s="311">
        <f t="shared" ref="AD21" si="3">IF(AD19=0, "-", SUM(AD19)/SUM(AD13,AD14))</f>
        <v>0.66666666666666663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0">
        <v>16</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559</v>
      </c>
      <c r="H24" s="957"/>
      <c r="I24" s="957"/>
      <c r="J24" s="957"/>
      <c r="K24" s="957"/>
      <c r="L24" s="957"/>
      <c r="M24" s="957"/>
      <c r="N24" s="957"/>
      <c r="O24" s="958"/>
      <c r="P24" s="656">
        <v>1</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641</v>
      </c>
      <c r="H25" s="957"/>
      <c r="I25" s="957"/>
      <c r="J25" s="957"/>
      <c r="K25" s="957"/>
      <c r="L25" s="957"/>
      <c r="M25" s="957"/>
      <c r="N25" s="957"/>
      <c r="O25" s="958"/>
      <c r="P25" s="656">
        <v>0.7</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642</v>
      </c>
      <c r="H26" s="957"/>
      <c r="I26" s="957"/>
      <c r="J26" s="957"/>
      <c r="K26" s="957"/>
      <c r="L26" s="957"/>
      <c r="M26" s="957"/>
      <c r="N26" s="957"/>
      <c r="O26" s="958"/>
      <c r="P26" s="656">
        <v>0.3</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18</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557</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557</v>
      </c>
      <c r="Q32" s="98"/>
      <c r="R32" s="98"/>
      <c r="S32" s="98"/>
      <c r="T32" s="98"/>
      <c r="U32" s="98"/>
      <c r="V32" s="98"/>
      <c r="W32" s="98"/>
      <c r="X32" s="99"/>
      <c r="Y32" s="467" t="s">
        <v>12</v>
      </c>
      <c r="Z32" s="527"/>
      <c r="AA32" s="528"/>
      <c r="AB32" s="457" t="s">
        <v>557</v>
      </c>
      <c r="AC32" s="457"/>
      <c r="AD32" s="457"/>
      <c r="AE32" s="211" t="s">
        <v>557</v>
      </c>
      <c r="AF32" s="212"/>
      <c r="AG32" s="212"/>
      <c r="AH32" s="212"/>
      <c r="AI32" s="211" t="s">
        <v>557</v>
      </c>
      <c r="AJ32" s="212"/>
      <c r="AK32" s="212"/>
      <c r="AL32" s="212"/>
      <c r="AM32" s="211" t="s">
        <v>557</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557</v>
      </c>
      <c r="AF33" s="212"/>
      <c r="AG33" s="212"/>
      <c r="AH33" s="212"/>
      <c r="AI33" s="211" t="s">
        <v>557</v>
      </c>
      <c r="AJ33" s="212"/>
      <c r="AK33" s="212"/>
      <c r="AL33" s="212"/>
      <c r="AM33" s="211" t="s">
        <v>557</v>
      </c>
      <c r="AN33" s="212"/>
      <c r="AO33" s="212"/>
      <c r="AP33" s="212"/>
      <c r="AQ33" s="333" t="s">
        <v>557</v>
      </c>
      <c r="AR33" s="200"/>
      <c r="AS33" s="200"/>
      <c r="AT33" s="334"/>
      <c r="AU33" s="212"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525</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613</v>
      </c>
      <c r="AR66" s="192"/>
      <c r="AS66" s="235" t="s">
        <v>356</v>
      </c>
      <c r="AT66" s="236"/>
      <c r="AU66" s="192" t="s">
        <v>609</v>
      </c>
      <c r="AV66" s="192"/>
      <c r="AW66" s="235" t="s">
        <v>490</v>
      </c>
      <c r="AX66" s="247"/>
    </row>
    <row r="67" spans="1:50" ht="23.25" hidden="1" customHeight="1" x14ac:dyDescent="0.15">
      <c r="A67" s="471"/>
      <c r="B67" s="472"/>
      <c r="C67" s="472"/>
      <c r="D67" s="472"/>
      <c r="E67" s="472"/>
      <c r="F67" s="473"/>
      <c r="G67" s="248" t="s">
        <v>364</v>
      </c>
      <c r="H67" s="251" t="s">
        <v>609</v>
      </c>
      <c r="I67" s="252"/>
      <c r="J67" s="252"/>
      <c r="K67" s="252"/>
      <c r="L67" s="252"/>
      <c r="M67" s="252"/>
      <c r="N67" s="252"/>
      <c r="O67" s="253"/>
      <c r="P67" s="251" t="s">
        <v>610</v>
      </c>
      <c r="Q67" s="252"/>
      <c r="R67" s="252"/>
      <c r="S67" s="252"/>
      <c r="T67" s="252"/>
      <c r="U67" s="252"/>
      <c r="V67" s="253"/>
      <c r="W67" s="257"/>
      <c r="X67" s="258"/>
      <c r="Y67" s="263" t="s">
        <v>12</v>
      </c>
      <c r="Z67" s="263"/>
      <c r="AA67" s="264"/>
      <c r="AB67" s="265" t="s">
        <v>515</v>
      </c>
      <c r="AC67" s="265"/>
      <c r="AD67" s="265"/>
      <c r="AE67" s="211" t="s">
        <v>611</v>
      </c>
      <c r="AF67" s="212"/>
      <c r="AG67" s="212"/>
      <c r="AH67" s="212"/>
      <c r="AI67" s="211" t="s">
        <v>612</v>
      </c>
      <c r="AJ67" s="212"/>
      <c r="AK67" s="212"/>
      <c r="AL67" s="212"/>
      <c r="AM67" s="211" t="s">
        <v>557</v>
      </c>
      <c r="AN67" s="212"/>
      <c r="AO67" s="212"/>
      <c r="AP67" s="212"/>
      <c r="AQ67" s="211" t="s">
        <v>557</v>
      </c>
      <c r="AR67" s="212"/>
      <c r="AS67" s="212"/>
      <c r="AT67" s="213"/>
      <c r="AU67" s="212" t="s">
        <v>609</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t="s">
        <v>557</v>
      </c>
      <c r="AF68" s="212"/>
      <c r="AG68" s="212"/>
      <c r="AH68" s="212"/>
      <c r="AI68" s="211" t="s">
        <v>557</v>
      </c>
      <c r="AJ68" s="212"/>
      <c r="AK68" s="212"/>
      <c r="AL68" s="212"/>
      <c r="AM68" s="211" t="s">
        <v>557</v>
      </c>
      <c r="AN68" s="212"/>
      <c r="AO68" s="212"/>
      <c r="AP68" s="212"/>
      <c r="AQ68" s="211" t="s">
        <v>557</v>
      </c>
      <c r="AR68" s="212"/>
      <c r="AS68" s="212"/>
      <c r="AT68" s="213"/>
      <c r="AU68" s="212" t="s">
        <v>557</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t="s">
        <v>557</v>
      </c>
      <c r="AF69" s="267"/>
      <c r="AG69" s="267"/>
      <c r="AH69" s="267"/>
      <c r="AI69" s="266" t="s">
        <v>557</v>
      </c>
      <c r="AJ69" s="267"/>
      <c r="AK69" s="267"/>
      <c r="AL69" s="267"/>
      <c r="AM69" s="266" t="s">
        <v>557</v>
      </c>
      <c r="AN69" s="267"/>
      <c r="AO69" s="267"/>
      <c r="AP69" s="267"/>
      <c r="AQ69" s="211" t="s">
        <v>557</v>
      </c>
      <c r="AR69" s="212"/>
      <c r="AS69" s="212"/>
      <c r="AT69" s="213"/>
      <c r="AU69" s="212" t="s">
        <v>557</v>
      </c>
      <c r="AV69" s="212"/>
      <c r="AW69" s="212"/>
      <c r="AX69" s="214"/>
    </row>
    <row r="70" spans="1:50" ht="23.25" hidden="1" customHeight="1" x14ac:dyDescent="0.15">
      <c r="A70" s="471" t="s">
        <v>498</v>
      </c>
      <c r="B70" s="472"/>
      <c r="C70" s="472"/>
      <c r="D70" s="472"/>
      <c r="E70" s="472"/>
      <c r="F70" s="473"/>
      <c r="G70" s="249" t="s">
        <v>365</v>
      </c>
      <c r="H70" s="300" t="s">
        <v>609</v>
      </c>
      <c r="I70" s="300"/>
      <c r="J70" s="300"/>
      <c r="K70" s="300"/>
      <c r="L70" s="300"/>
      <c r="M70" s="300"/>
      <c r="N70" s="300"/>
      <c r="O70" s="300"/>
      <c r="P70" s="300" t="s">
        <v>610</v>
      </c>
      <c r="Q70" s="300"/>
      <c r="R70" s="300"/>
      <c r="S70" s="300"/>
      <c r="T70" s="300"/>
      <c r="U70" s="300"/>
      <c r="V70" s="300"/>
      <c r="W70" s="303" t="s">
        <v>514</v>
      </c>
      <c r="X70" s="304"/>
      <c r="Y70" s="263" t="s">
        <v>12</v>
      </c>
      <c r="Z70" s="263"/>
      <c r="AA70" s="264"/>
      <c r="AB70" s="265" t="s">
        <v>515</v>
      </c>
      <c r="AC70" s="265"/>
      <c r="AD70" s="265"/>
      <c r="AE70" s="211" t="s">
        <v>557</v>
      </c>
      <c r="AF70" s="212"/>
      <c r="AG70" s="212"/>
      <c r="AH70" s="212"/>
      <c r="AI70" s="211" t="s">
        <v>557</v>
      </c>
      <c r="AJ70" s="212"/>
      <c r="AK70" s="212"/>
      <c r="AL70" s="212"/>
      <c r="AM70" s="211" t="s">
        <v>557</v>
      </c>
      <c r="AN70" s="212"/>
      <c r="AO70" s="212"/>
      <c r="AP70" s="212"/>
      <c r="AQ70" s="211" t="s">
        <v>557</v>
      </c>
      <c r="AR70" s="212"/>
      <c r="AS70" s="212"/>
      <c r="AT70" s="213"/>
      <c r="AU70" s="212" t="s">
        <v>557</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t="s">
        <v>557</v>
      </c>
      <c r="AF71" s="212"/>
      <c r="AG71" s="212"/>
      <c r="AH71" s="212"/>
      <c r="AI71" s="211" t="s">
        <v>557</v>
      </c>
      <c r="AJ71" s="212"/>
      <c r="AK71" s="212"/>
      <c r="AL71" s="212"/>
      <c r="AM71" s="211" t="s">
        <v>557</v>
      </c>
      <c r="AN71" s="212"/>
      <c r="AO71" s="212"/>
      <c r="AP71" s="212"/>
      <c r="AQ71" s="211" t="s">
        <v>557</v>
      </c>
      <c r="AR71" s="212"/>
      <c r="AS71" s="212"/>
      <c r="AT71" s="213"/>
      <c r="AU71" s="212" t="s">
        <v>557</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t="s">
        <v>557</v>
      </c>
      <c r="AF72" s="212"/>
      <c r="AG72" s="212"/>
      <c r="AH72" s="212"/>
      <c r="AI72" s="211" t="s">
        <v>557</v>
      </c>
      <c r="AJ72" s="212"/>
      <c r="AK72" s="212"/>
      <c r="AL72" s="212"/>
      <c r="AM72" s="211" t="s">
        <v>557</v>
      </c>
      <c r="AN72" s="212"/>
      <c r="AO72" s="212"/>
      <c r="AP72" s="213"/>
      <c r="AQ72" s="211" t="s">
        <v>557</v>
      </c>
      <c r="AR72" s="212"/>
      <c r="AS72" s="212"/>
      <c r="AT72" s="213"/>
      <c r="AU72" s="212" t="s">
        <v>557</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613</v>
      </c>
      <c r="AR74" s="193"/>
      <c r="AS74" s="126" t="s">
        <v>356</v>
      </c>
      <c r="AT74" s="127"/>
      <c r="AU74" s="589" t="s">
        <v>609</v>
      </c>
      <c r="AV74" s="193"/>
      <c r="AW74" s="126" t="s">
        <v>300</v>
      </c>
      <c r="AX74" s="188"/>
    </row>
    <row r="75" spans="1:50" ht="23.25" hidden="1" customHeight="1" x14ac:dyDescent="0.15">
      <c r="A75" s="505"/>
      <c r="B75" s="506"/>
      <c r="C75" s="506"/>
      <c r="D75" s="506"/>
      <c r="E75" s="506"/>
      <c r="F75" s="507"/>
      <c r="G75" s="608" t="s">
        <v>364</v>
      </c>
      <c r="H75" s="98" t="s">
        <v>610</v>
      </c>
      <c r="I75" s="98"/>
      <c r="J75" s="98"/>
      <c r="K75" s="98"/>
      <c r="L75" s="98"/>
      <c r="M75" s="98"/>
      <c r="N75" s="98"/>
      <c r="O75" s="99"/>
      <c r="P75" s="98" t="s">
        <v>610</v>
      </c>
      <c r="Q75" s="98"/>
      <c r="R75" s="98"/>
      <c r="S75" s="98"/>
      <c r="T75" s="98"/>
      <c r="U75" s="98"/>
      <c r="V75" s="98"/>
      <c r="W75" s="98"/>
      <c r="X75" s="99"/>
      <c r="Y75" s="194" t="s">
        <v>12</v>
      </c>
      <c r="Z75" s="195"/>
      <c r="AA75" s="196"/>
      <c r="AB75" s="206" t="s">
        <v>610</v>
      </c>
      <c r="AC75" s="206"/>
      <c r="AD75" s="206"/>
      <c r="AE75" s="333" t="s">
        <v>557</v>
      </c>
      <c r="AF75" s="200"/>
      <c r="AG75" s="200"/>
      <c r="AH75" s="200"/>
      <c r="AI75" s="333" t="s">
        <v>557</v>
      </c>
      <c r="AJ75" s="200"/>
      <c r="AK75" s="200"/>
      <c r="AL75" s="200"/>
      <c r="AM75" s="333" t="s">
        <v>557</v>
      </c>
      <c r="AN75" s="200"/>
      <c r="AO75" s="200"/>
      <c r="AP75" s="200"/>
      <c r="AQ75" s="333" t="s">
        <v>557</v>
      </c>
      <c r="AR75" s="200"/>
      <c r="AS75" s="200"/>
      <c r="AT75" s="334"/>
      <c r="AU75" s="212" t="s">
        <v>557</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610</v>
      </c>
      <c r="AC76" s="198"/>
      <c r="AD76" s="198"/>
      <c r="AE76" s="333" t="s">
        <v>557</v>
      </c>
      <c r="AF76" s="200"/>
      <c r="AG76" s="200"/>
      <c r="AH76" s="200"/>
      <c r="AI76" s="333" t="s">
        <v>557</v>
      </c>
      <c r="AJ76" s="200"/>
      <c r="AK76" s="200"/>
      <c r="AL76" s="200"/>
      <c r="AM76" s="333" t="s">
        <v>557</v>
      </c>
      <c r="AN76" s="200"/>
      <c r="AO76" s="200"/>
      <c r="AP76" s="200"/>
      <c r="AQ76" s="333" t="s">
        <v>557</v>
      </c>
      <c r="AR76" s="200"/>
      <c r="AS76" s="200"/>
      <c r="AT76" s="334"/>
      <c r="AU76" s="212" t="s">
        <v>557</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557</v>
      </c>
      <c r="AF77" s="890"/>
      <c r="AG77" s="890"/>
      <c r="AH77" s="890"/>
      <c r="AI77" s="889" t="s">
        <v>557</v>
      </c>
      <c r="AJ77" s="890"/>
      <c r="AK77" s="890"/>
      <c r="AL77" s="890"/>
      <c r="AM77" s="889" t="s">
        <v>557</v>
      </c>
      <c r="AN77" s="890"/>
      <c r="AO77" s="890"/>
      <c r="AP77" s="890"/>
      <c r="AQ77" s="333" t="s">
        <v>557</v>
      </c>
      <c r="AR77" s="200"/>
      <c r="AS77" s="200"/>
      <c r="AT77" s="334"/>
      <c r="AU77" s="212" t="s">
        <v>557</v>
      </c>
      <c r="AV77" s="212"/>
      <c r="AW77" s="212"/>
      <c r="AX77" s="214"/>
    </row>
    <row r="78" spans="1:50" ht="69.75" hidden="1" customHeight="1" x14ac:dyDescent="0.15">
      <c r="A78" s="328" t="s">
        <v>528</v>
      </c>
      <c r="B78" s="329"/>
      <c r="C78" s="329"/>
      <c r="D78" s="329"/>
      <c r="E78" s="326" t="s">
        <v>465</v>
      </c>
      <c r="F78" s="327"/>
      <c r="G78" s="57" t="s">
        <v>365</v>
      </c>
      <c r="H78" s="586" t="s">
        <v>610</v>
      </c>
      <c r="I78" s="587"/>
      <c r="J78" s="587"/>
      <c r="K78" s="587"/>
      <c r="L78" s="587"/>
      <c r="M78" s="587"/>
      <c r="N78" s="587"/>
      <c r="O78" s="588"/>
      <c r="P78" s="140" t="s">
        <v>611</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2.25" customHeight="1" x14ac:dyDescent="0.15">
      <c r="A82" s="864"/>
      <c r="B82" s="523"/>
      <c r="C82" s="424"/>
      <c r="D82" s="424"/>
      <c r="E82" s="424"/>
      <c r="F82" s="425"/>
      <c r="G82" s="675" t="s">
        <v>560</v>
      </c>
      <c r="H82" s="675"/>
      <c r="I82" s="675"/>
      <c r="J82" s="675"/>
      <c r="K82" s="675"/>
      <c r="L82" s="675"/>
      <c r="M82" s="675"/>
      <c r="N82" s="675"/>
      <c r="O82" s="675"/>
      <c r="P82" s="675"/>
      <c r="Q82" s="675"/>
      <c r="R82" s="675"/>
      <c r="S82" s="675"/>
      <c r="T82" s="675"/>
      <c r="U82" s="675"/>
      <c r="V82" s="675"/>
      <c r="W82" s="675"/>
      <c r="X82" s="675"/>
      <c r="Y82" s="675"/>
      <c r="Z82" s="675"/>
      <c r="AA82" s="676"/>
      <c r="AB82" s="883" t="s">
        <v>618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3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7.7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v>30</v>
      </c>
      <c r="AV86" s="192"/>
      <c r="AW86" s="394" t="s">
        <v>300</v>
      </c>
      <c r="AX86" s="395"/>
      <c r="AY86" s="10"/>
      <c r="AZ86" s="10"/>
      <c r="BA86" s="10"/>
      <c r="BB86" s="10"/>
      <c r="BC86" s="10"/>
      <c r="BD86" s="10"/>
      <c r="BE86" s="10"/>
      <c r="BF86" s="10"/>
      <c r="BG86" s="10"/>
      <c r="BH86" s="10"/>
    </row>
    <row r="87" spans="1:60" ht="38.25" customHeight="1" x14ac:dyDescent="0.15">
      <c r="A87" s="864"/>
      <c r="B87" s="424"/>
      <c r="C87" s="424"/>
      <c r="D87" s="424"/>
      <c r="E87" s="424"/>
      <c r="F87" s="425"/>
      <c r="G87" s="97" t="s">
        <v>561</v>
      </c>
      <c r="H87" s="98"/>
      <c r="I87" s="98"/>
      <c r="J87" s="98"/>
      <c r="K87" s="98"/>
      <c r="L87" s="98"/>
      <c r="M87" s="98"/>
      <c r="N87" s="98"/>
      <c r="O87" s="99"/>
      <c r="P87" s="98" t="s">
        <v>562</v>
      </c>
      <c r="Q87" s="510"/>
      <c r="R87" s="510"/>
      <c r="S87" s="510"/>
      <c r="T87" s="510"/>
      <c r="U87" s="510"/>
      <c r="V87" s="510"/>
      <c r="W87" s="510"/>
      <c r="X87" s="511"/>
      <c r="Y87" s="557" t="s">
        <v>62</v>
      </c>
      <c r="Z87" s="558"/>
      <c r="AA87" s="559"/>
      <c r="AB87" s="457" t="s">
        <v>562</v>
      </c>
      <c r="AC87" s="457"/>
      <c r="AD87" s="457"/>
      <c r="AE87" s="211">
        <v>1171</v>
      </c>
      <c r="AF87" s="212"/>
      <c r="AG87" s="212"/>
      <c r="AH87" s="212"/>
      <c r="AI87" s="211">
        <v>1181</v>
      </c>
      <c r="AJ87" s="212"/>
      <c r="AK87" s="212"/>
      <c r="AL87" s="212"/>
      <c r="AM87" s="211">
        <v>1181</v>
      </c>
      <c r="AN87" s="212"/>
      <c r="AO87" s="212"/>
      <c r="AP87" s="212"/>
      <c r="AQ87" s="333" t="s">
        <v>557</v>
      </c>
      <c r="AR87" s="200"/>
      <c r="AS87" s="200"/>
      <c r="AT87" s="334"/>
      <c r="AU87" s="212" t="s">
        <v>557</v>
      </c>
      <c r="AV87" s="212"/>
      <c r="AW87" s="212"/>
      <c r="AX87" s="214"/>
    </row>
    <row r="88" spans="1:60" ht="42"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557</v>
      </c>
      <c r="AC88" s="519"/>
      <c r="AD88" s="519"/>
      <c r="AE88" s="211" t="s">
        <v>557</v>
      </c>
      <c r="AF88" s="212"/>
      <c r="AG88" s="212"/>
      <c r="AH88" s="212"/>
      <c r="AI88" s="211" t="s">
        <v>557</v>
      </c>
      <c r="AJ88" s="212"/>
      <c r="AK88" s="212"/>
      <c r="AL88" s="212"/>
      <c r="AM88" s="211" t="s">
        <v>612</v>
      </c>
      <c r="AN88" s="212"/>
      <c r="AO88" s="212"/>
      <c r="AP88" s="212"/>
      <c r="AQ88" s="333" t="s">
        <v>557</v>
      </c>
      <c r="AR88" s="200"/>
      <c r="AS88" s="200"/>
      <c r="AT88" s="334"/>
      <c r="AU88" s="212" t="s">
        <v>557</v>
      </c>
      <c r="AV88" s="212"/>
      <c r="AW88" s="212"/>
      <c r="AX88" s="214"/>
      <c r="AY88" s="10"/>
      <c r="AZ88" s="10"/>
      <c r="BA88" s="10"/>
      <c r="BB88" s="10"/>
      <c r="BC88" s="10"/>
    </row>
    <row r="89" spans="1:60" ht="45.7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557</v>
      </c>
      <c r="AF89" s="212"/>
      <c r="AG89" s="212"/>
      <c r="AH89" s="212"/>
      <c r="AI89" s="211" t="s">
        <v>557</v>
      </c>
      <c r="AJ89" s="212"/>
      <c r="AK89" s="212"/>
      <c r="AL89" s="212"/>
      <c r="AM89" s="211" t="s">
        <v>612</v>
      </c>
      <c r="AN89" s="212"/>
      <c r="AO89" s="212"/>
      <c r="AP89" s="212"/>
      <c r="AQ89" s="333" t="s">
        <v>557</v>
      </c>
      <c r="AR89" s="200"/>
      <c r="AS89" s="200"/>
      <c r="AT89" s="334"/>
      <c r="AU89" s="212" t="s">
        <v>557</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12</v>
      </c>
      <c r="AF101" s="212"/>
      <c r="AG101" s="212"/>
      <c r="AH101" s="213"/>
      <c r="AI101" s="211">
        <v>12</v>
      </c>
      <c r="AJ101" s="212"/>
      <c r="AK101" s="212"/>
      <c r="AL101" s="213"/>
      <c r="AM101" s="211">
        <v>12</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12</v>
      </c>
      <c r="AF102" s="414"/>
      <c r="AG102" s="414"/>
      <c r="AH102" s="414"/>
      <c r="AI102" s="414">
        <v>12</v>
      </c>
      <c r="AJ102" s="414"/>
      <c r="AK102" s="414"/>
      <c r="AL102" s="414"/>
      <c r="AM102" s="414">
        <v>12</v>
      </c>
      <c r="AN102" s="414"/>
      <c r="AO102" s="414"/>
      <c r="AP102" s="414"/>
      <c r="AQ102" s="266">
        <v>18</v>
      </c>
      <c r="AR102" s="267"/>
      <c r="AS102" s="267"/>
      <c r="AT102" s="312"/>
      <c r="AU102" s="266" t="s">
        <v>557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v>2481</v>
      </c>
      <c r="AF104" s="212"/>
      <c r="AG104" s="212"/>
      <c r="AH104" s="213"/>
      <c r="AI104" s="211">
        <v>2583</v>
      </c>
      <c r="AJ104" s="212"/>
      <c r="AK104" s="212"/>
      <c r="AL104" s="213"/>
      <c r="AM104" s="211">
        <v>2640</v>
      </c>
      <c r="AN104" s="212"/>
      <c r="AO104" s="212"/>
      <c r="AP104" s="213"/>
      <c r="AQ104" s="211" t="s">
        <v>557</v>
      </c>
      <c r="AR104" s="212"/>
      <c r="AS104" s="212"/>
      <c r="AT104" s="213"/>
      <c r="AU104" s="211" t="s">
        <v>557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v>2000</v>
      </c>
      <c r="AF105" s="414"/>
      <c r="AG105" s="414"/>
      <c r="AH105" s="414"/>
      <c r="AI105" s="414">
        <v>2000</v>
      </c>
      <c r="AJ105" s="414"/>
      <c r="AK105" s="414"/>
      <c r="AL105" s="414"/>
      <c r="AM105" s="414">
        <v>2000</v>
      </c>
      <c r="AN105" s="414"/>
      <c r="AO105" s="414"/>
      <c r="AP105" s="414"/>
      <c r="AQ105" s="211">
        <v>2900</v>
      </c>
      <c r="AR105" s="212"/>
      <c r="AS105" s="212"/>
      <c r="AT105" s="213"/>
      <c r="AU105" s="266" t="s">
        <v>557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567</v>
      </c>
      <c r="H107" s="98"/>
      <c r="I107" s="98"/>
      <c r="J107" s="98"/>
      <c r="K107" s="98"/>
      <c r="L107" s="98"/>
      <c r="M107" s="98"/>
      <c r="N107" s="98"/>
      <c r="O107" s="98"/>
      <c r="P107" s="98"/>
      <c r="Q107" s="98"/>
      <c r="R107" s="98"/>
      <c r="S107" s="98"/>
      <c r="T107" s="98"/>
      <c r="U107" s="98"/>
      <c r="V107" s="98"/>
      <c r="W107" s="98"/>
      <c r="X107" s="99"/>
      <c r="Y107" s="461" t="s">
        <v>55</v>
      </c>
      <c r="Z107" s="462"/>
      <c r="AA107" s="463"/>
      <c r="AB107" s="541" t="s">
        <v>568</v>
      </c>
      <c r="AC107" s="542"/>
      <c r="AD107" s="543"/>
      <c r="AE107" s="414">
        <v>37</v>
      </c>
      <c r="AF107" s="414"/>
      <c r="AG107" s="414"/>
      <c r="AH107" s="414"/>
      <c r="AI107" s="414">
        <v>47</v>
      </c>
      <c r="AJ107" s="414"/>
      <c r="AK107" s="414"/>
      <c r="AL107" s="414"/>
      <c r="AM107" s="414">
        <v>38</v>
      </c>
      <c r="AN107" s="414"/>
      <c r="AO107" s="414"/>
      <c r="AP107" s="414"/>
      <c r="AQ107" s="211" t="s">
        <v>557</v>
      </c>
      <c r="AR107" s="212"/>
      <c r="AS107" s="212"/>
      <c r="AT107" s="213"/>
      <c r="AU107" s="211" t="s">
        <v>557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568</v>
      </c>
      <c r="AC108" s="465"/>
      <c r="AD108" s="466"/>
      <c r="AE108" s="414">
        <v>47</v>
      </c>
      <c r="AF108" s="414"/>
      <c r="AG108" s="414"/>
      <c r="AH108" s="414"/>
      <c r="AI108" s="414">
        <v>47</v>
      </c>
      <c r="AJ108" s="414"/>
      <c r="AK108" s="414"/>
      <c r="AL108" s="414"/>
      <c r="AM108" s="414">
        <v>47</v>
      </c>
      <c r="AN108" s="414"/>
      <c r="AO108" s="414"/>
      <c r="AP108" s="414"/>
      <c r="AQ108" s="211">
        <v>47</v>
      </c>
      <c r="AR108" s="212"/>
      <c r="AS108" s="212"/>
      <c r="AT108" s="213"/>
      <c r="AU108" s="266" t="s">
        <v>557</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198802</v>
      </c>
      <c r="AF116" s="414"/>
      <c r="AG116" s="414"/>
      <c r="AH116" s="414"/>
      <c r="AI116" s="414">
        <v>100684</v>
      </c>
      <c r="AJ116" s="414"/>
      <c r="AK116" s="414"/>
      <c r="AL116" s="414"/>
      <c r="AM116" s="414">
        <v>172547</v>
      </c>
      <c r="AN116" s="414"/>
      <c r="AO116" s="414"/>
      <c r="AP116" s="414"/>
      <c r="AQ116" s="211">
        <v>1015222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620</v>
      </c>
      <c r="AN117" s="547"/>
      <c r="AO117" s="547"/>
      <c r="AP117" s="547"/>
      <c r="AQ117" s="547" t="s">
        <v>624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570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572</v>
      </c>
      <c r="AC119" s="459"/>
      <c r="AD119" s="460"/>
      <c r="AE119" s="414">
        <v>962</v>
      </c>
      <c r="AF119" s="414"/>
      <c r="AG119" s="414"/>
      <c r="AH119" s="414"/>
      <c r="AI119" s="414">
        <v>468</v>
      </c>
      <c r="AJ119" s="414"/>
      <c r="AK119" s="414"/>
      <c r="AL119" s="414"/>
      <c r="AM119" s="414">
        <v>784</v>
      </c>
      <c r="AN119" s="414"/>
      <c r="AO119" s="414"/>
      <c r="AP119" s="414"/>
      <c r="AQ119" s="414">
        <v>6301</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573</v>
      </c>
      <c r="AC120" s="469"/>
      <c r="AD120" s="470"/>
      <c r="AE120" s="547" t="s">
        <v>576</v>
      </c>
      <c r="AF120" s="547"/>
      <c r="AG120" s="547"/>
      <c r="AH120" s="547"/>
      <c r="AI120" s="547" t="s">
        <v>577</v>
      </c>
      <c r="AJ120" s="547"/>
      <c r="AK120" s="547"/>
      <c r="AL120" s="547"/>
      <c r="AM120" s="547" t="s">
        <v>621</v>
      </c>
      <c r="AN120" s="547"/>
      <c r="AO120" s="547"/>
      <c r="AP120" s="547"/>
      <c r="AQ120" s="547" t="s">
        <v>625</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15">
      <c r="A122" s="435"/>
      <c r="B122" s="436"/>
      <c r="C122" s="436"/>
      <c r="D122" s="436"/>
      <c r="E122" s="436"/>
      <c r="F122" s="437"/>
      <c r="G122" s="389" t="s">
        <v>571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572</v>
      </c>
      <c r="AC122" s="459"/>
      <c r="AD122" s="460"/>
      <c r="AE122" s="414">
        <v>452</v>
      </c>
      <c r="AF122" s="414"/>
      <c r="AG122" s="414"/>
      <c r="AH122" s="414"/>
      <c r="AI122" s="414">
        <v>757</v>
      </c>
      <c r="AJ122" s="414"/>
      <c r="AK122" s="414"/>
      <c r="AL122" s="414"/>
      <c r="AM122" s="414">
        <v>860</v>
      </c>
      <c r="AN122" s="414"/>
      <c r="AO122" s="414"/>
      <c r="AP122" s="414"/>
      <c r="AQ122" s="414">
        <v>39085</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573</v>
      </c>
      <c r="AC123" s="469"/>
      <c r="AD123" s="470"/>
      <c r="AE123" s="547" t="s">
        <v>578</v>
      </c>
      <c r="AF123" s="547"/>
      <c r="AG123" s="547"/>
      <c r="AH123" s="547"/>
      <c r="AI123" s="547" t="s">
        <v>622</v>
      </c>
      <c r="AJ123" s="547"/>
      <c r="AK123" s="547"/>
      <c r="AL123" s="547"/>
      <c r="AM123" s="547" t="s">
        <v>623</v>
      </c>
      <c r="AN123" s="547"/>
      <c r="AO123" s="547"/>
      <c r="AP123" s="547"/>
      <c r="AQ123" s="547" t="s">
        <v>626</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614</v>
      </c>
      <c r="H154" s="98"/>
      <c r="I154" s="98"/>
      <c r="J154" s="98"/>
      <c r="K154" s="98"/>
      <c r="L154" s="98"/>
      <c r="M154" s="98"/>
      <c r="N154" s="98"/>
      <c r="O154" s="98"/>
      <c r="P154" s="99"/>
      <c r="Q154" s="118" t="s">
        <v>615</v>
      </c>
      <c r="R154" s="98"/>
      <c r="S154" s="98"/>
      <c r="T154" s="98"/>
      <c r="U154" s="98"/>
      <c r="V154" s="98"/>
      <c r="W154" s="98"/>
      <c r="X154" s="98"/>
      <c r="Y154" s="98"/>
      <c r="Z154" s="98"/>
      <c r="AA154" s="286"/>
      <c r="AB154" s="134" t="s">
        <v>615</v>
      </c>
      <c r="AC154" s="135"/>
      <c r="AD154" s="135"/>
      <c r="AE154" s="140" t="s">
        <v>615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557</v>
      </c>
      <c r="K430" s="899"/>
      <c r="L430" s="899"/>
      <c r="M430" s="899"/>
      <c r="N430" s="899"/>
      <c r="O430" s="899"/>
      <c r="P430" s="899"/>
      <c r="Q430" s="899"/>
      <c r="R430" s="899"/>
      <c r="S430" s="899"/>
      <c r="T430" s="900"/>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589</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41.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589</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8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589</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27.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589</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557</v>
      </c>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5.2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5.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5.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5.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595</v>
      </c>
      <c r="F737" s="989"/>
      <c r="G737" s="989"/>
      <c r="H737" s="989"/>
      <c r="I737" s="989"/>
      <c r="J737" s="989"/>
      <c r="K737" s="989"/>
      <c r="L737" s="989"/>
      <c r="M737" s="989"/>
      <c r="N737" s="358" t="s">
        <v>358</v>
      </c>
      <c r="O737" s="358"/>
      <c r="P737" s="358"/>
      <c r="Q737" s="358"/>
      <c r="R737" s="989" t="s">
        <v>596</v>
      </c>
      <c r="S737" s="989"/>
      <c r="T737" s="989"/>
      <c r="U737" s="989"/>
      <c r="V737" s="989"/>
      <c r="W737" s="989"/>
      <c r="X737" s="989"/>
      <c r="Y737" s="989"/>
      <c r="Z737" s="989"/>
      <c r="AA737" s="358" t="s">
        <v>359</v>
      </c>
      <c r="AB737" s="358"/>
      <c r="AC737" s="358"/>
      <c r="AD737" s="358"/>
      <c r="AE737" s="989" t="s">
        <v>597</v>
      </c>
      <c r="AF737" s="989"/>
      <c r="AG737" s="989"/>
      <c r="AH737" s="989"/>
      <c r="AI737" s="989"/>
      <c r="AJ737" s="989"/>
      <c r="AK737" s="989"/>
      <c r="AL737" s="989"/>
      <c r="AM737" s="989"/>
      <c r="AN737" s="358" t="s">
        <v>360</v>
      </c>
      <c r="AO737" s="358"/>
      <c r="AP737" s="358"/>
      <c r="AQ737" s="358"/>
      <c r="AR737" s="990" t="s">
        <v>598</v>
      </c>
      <c r="AS737" s="991"/>
      <c r="AT737" s="991"/>
      <c r="AU737" s="991"/>
      <c r="AV737" s="991"/>
      <c r="AW737" s="991"/>
      <c r="AX737" s="992"/>
      <c r="AY737" s="89"/>
      <c r="AZ737" s="89"/>
    </row>
    <row r="738" spans="1:52" ht="24.75" customHeight="1" x14ac:dyDescent="0.15">
      <c r="A738" s="993" t="s">
        <v>361</v>
      </c>
      <c r="B738" s="203"/>
      <c r="C738" s="203"/>
      <c r="D738" s="204"/>
      <c r="E738" s="989" t="s">
        <v>599</v>
      </c>
      <c r="F738" s="989"/>
      <c r="G738" s="989"/>
      <c r="H738" s="989"/>
      <c r="I738" s="989"/>
      <c r="J738" s="989"/>
      <c r="K738" s="989"/>
      <c r="L738" s="989"/>
      <c r="M738" s="989"/>
      <c r="N738" s="358" t="s">
        <v>362</v>
      </c>
      <c r="O738" s="358"/>
      <c r="P738" s="358"/>
      <c r="Q738" s="358"/>
      <c r="R738" s="989" t="s">
        <v>600</v>
      </c>
      <c r="S738" s="989"/>
      <c r="T738" s="989"/>
      <c r="U738" s="989"/>
      <c r="V738" s="989"/>
      <c r="W738" s="989"/>
      <c r="X738" s="989"/>
      <c r="Y738" s="989"/>
      <c r="Z738" s="989"/>
      <c r="AA738" s="358" t="s">
        <v>482</v>
      </c>
      <c r="AB738" s="358"/>
      <c r="AC738" s="358"/>
      <c r="AD738" s="358"/>
      <c r="AE738" s="989" t="s">
        <v>601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357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6.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645</v>
      </c>
      <c r="H781" s="670"/>
      <c r="I781" s="670"/>
      <c r="J781" s="670"/>
      <c r="K781" s="671"/>
      <c r="L781" s="663" t="s">
        <v>646</v>
      </c>
      <c r="M781" s="664"/>
      <c r="N781" s="664"/>
      <c r="O781" s="664"/>
      <c r="P781" s="664"/>
      <c r="Q781" s="664"/>
      <c r="R781" s="664"/>
      <c r="S781" s="664"/>
      <c r="T781" s="664"/>
      <c r="U781" s="664"/>
      <c r="V781" s="664"/>
      <c r="W781" s="664"/>
      <c r="X781" s="665"/>
      <c r="Y781" s="384">
        <v>1.4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647</v>
      </c>
      <c r="H782" s="606"/>
      <c r="I782" s="606"/>
      <c r="J782" s="606"/>
      <c r="K782" s="607"/>
      <c r="L782" s="597" t="s">
        <v>648</v>
      </c>
      <c r="M782" s="598"/>
      <c r="N782" s="598"/>
      <c r="O782" s="598"/>
      <c r="P782" s="598"/>
      <c r="Q782" s="598"/>
      <c r="R782" s="598"/>
      <c r="S782" s="598"/>
      <c r="T782" s="598"/>
      <c r="U782" s="598"/>
      <c r="V782" s="598"/>
      <c r="W782" s="598"/>
      <c r="X782" s="599"/>
      <c r="Y782" s="600">
        <v>0.6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649</v>
      </c>
      <c r="H783" s="606"/>
      <c r="I783" s="606"/>
      <c r="J783" s="606"/>
      <c r="K783" s="607"/>
      <c r="L783" s="597" t="s">
        <v>650</v>
      </c>
      <c r="M783" s="598"/>
      <c r="N783" s="598"/>
      <c r="O783" s="598"/>
      <c r="P783" s="598"/>
      <c r="Q783" s="598"/>
      <c r="R783" s="598"/>
      <c r="S783" s="598"/>
      <c r="T783" s="598"/>
      <c r="U783" s="598"/>
      <c r="V783" s="598"/>
      <c r="W783" s="598"/>
      <c r="X783" s="599"/>
      <c r="Y783" s="600">
        <v>0.1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627</v>
      </c>
      <c r="D837" s="340"/>
      <c r="E837" s="340"/>
      <c r="F837" s="340"/>
      <c r="G837" s="340"/>
      <c r="H837" s="340"/>
      <c r="I837" s="340"/>
      <c r="J837" s="341" t="s">
        <v>634</v>
      </c>
      <c r="K837" s="342"/>
      <c r="L837" s="342"/>
      <c r="M837" s="342"/>
      <c r="N837" s="342"/>
      <c r="O837" s="342"/>
      <c r="P837" s="343" t="s">
        <v>604</v>
      </c>
      <c r="Q837" s="343"/>
      <c r="R837" s="343"/>
      <c r="S837" s="343"/>
      <c r="T837" s="343"/>
      <c r="U837" s="343"/>
      <c r="V837" s="343"/>
      <c r="W837" s="343"/>
      <c r="X837" s="343"/>
      <c r="Y837" s="344">
        <v>0.7</v>
      </c>
      <c r="Z837" s="345"/>
      <c r="AA837" s="345"/>
      <c r="AB837" s="346"/>
      <c r="AC837" s="356" t="s">
        <v>523</v>
      </c>
      <c r="AD837" s="364"/>
      <c r="AE837" s="364"/>
      <c r="AF837" s="364"/>
      <c r="AG837" s="364"/>
      <c r="AH837" s="365" t="s">
        <v>557</v>
      </c>
      <c r="AI837" s="366"/>
      <c r="AJ837" s="366"/>
      <c r="AK837" s="366"/>
      <c r="AL837" s="350" t="s">
        <v>557</v>
      </c>
      <c r="AM837" s="351"/>
      <c r="AN837" s="351"/>
      <c r="AO837" s="352"/>
      <c r="AP837" s="353" t="s">
        <v>557</v>
      </c>
      <c r="AQ837" s="353"/>
      <c r="AR837" s="353"/>
      <c r="AS837" s="353"/>
      <c r="AT837" s="353"/>
      <c r="AU837" s="353"/>
      <c r="AV837" s="353"/>
      <c r="AW837" s="353"/>
      <c r="AX837" s="353"/>
    </row>
    <row r="838" spans="1:50" ht="60.75" customHeight="1" x14ac:dyDescent="0.15">
      <c r="A838" s="372">
        <v>2</v>
      </c>
      <c r="B838" s="372">
        <v>1</v>
      </c>
      <c r="C838" s="354" t="s">
        <v>628</v>
      </c>
      <c r="D838" s="340"/>
      <c r="E838" s="340"/>
      <c r="F838" s="340"/>
      <c r="G838" s="340"/>
      <c r="H838" s="340"/>
      <c r="I838" s="340"/>
      <c r="J838" s="341">
        <v>4120001126778</v>
      </c>
      <c r="K838" s="342"/>
      <c r="L838" s="342"/>
      <c r="M838" s="342"/>
      <c r="N838" s="342"/>
      <c r="O838" s="342"/>
      <c r="P838" s="355" t="s">
        <v>639</v>
      </c>
      <c r="Q838" s="343"/>
      <c r="R838" s="343"/>
      <c r="S838" s="343"/>
      <c r="T838" s="343"/>
      <c r="U838" s="343"/>
      <c r="V838" s="343"/>
      <c r="W838" s="343"/>
      <c r="X838" s="343"/>
      <c r="Y838" s="344">
        <v>0.4</v>
      </c>
      <c r="Z838" s="345"/>
      <c r="AA838" s="345"/>
      <c r="AB838" s="346"/>
      <c r="AC838" s="356" t="s">
        <v>523</v>
      </c>
      <c r="AD838" s="356"/>
      <c r="AE838" s="356"/>
      <c r="AF838" s="356"/>
      <c r="AG838" s="356"/>
      <c r="AH838" s="365" t="s">
        <v>557</v>
      </c>
      <c r="AI838" s="366"/>
      <c r="AJ838" s="366"/>
      <c r="AK838" s="366"/>
      <c r="AL838" s="350" t="s">
        <v>557</v>
      </c>
      <c r="AM838" s="351"/>
      <c r="AN838" s="351"/>
      <c r="AO838" s="352"/>
      <c r="AP838" s="353" t="s">
        <v>557</v>
      </c>
      <c r="AQ838" s="353"/>
      <c r="AR838" s="353"/>
      <c r="AS838" s="353"/>
      <c r="AT838" s="353"/>
      <c r="AU838" s="353"/>
      <c r="AV838" s="353"/>
      <c r="AW838" s="353"/>
      <c r="AX838" s="353"/>
    </row>
    <row r="839" spans="1:50" ht="60" customHeight="1" x14ac:dyDescent="0.15">
      <c r="A839" s="372">
        <v>3</v>
      </c>
      <c r="B839" s="372">
        <v>1</v>
      </c>
      <c r="C839" s="354" t="s">
        <v>629</v>
      </c>
      <c r="D839" s="340"/>
      <c r="E839" s="340"/>
      <c r="F839" s="340"/>
      <c r="G839" s="340"/>
      <c r="H839" s="340"/>
      <c r="I839" s="340"/>
      <c r="J839" s="341">
        <v>2040001004928</v>
      </c>
      <c r="K839" s="342"/>
      <c r="L839" s="342"/>
      <c r="M839" s="342"/>
      <c r="N839" s="342"/>
      <c r="O839" s="342"/>
      <c r="P839" s="355" t="s">
        <v>604</v>
      </c>
      <c r="Q839" s="343"/>
      <c r="R839" s="343"/>
      <c r="S839" s="343"/>
      <c r="T839" s="343"/>
      <c r="U839" s="343"/>
      <c r="V839" s="343"/>
      <c r="W839" s="343"/>
      <c r="X839" s="343"/>
      <c r="Y839" s="344">
        <v>0.3</v>
      </c>
      <c r="Z839" s="345"/>
      <c r="AA839" s="345"/>
      <c r="AB839" s="346"/>
      <c r="AC839" s="356" t="s">
        <v>523</v>
      </c>
      <c r="AD839" s="356"/>
      <c r="AE839" s="356"/>
      <c r="AF839" s="356"/>
      <c r="AG839" s="356"/>
      <c r="AH839" s="348" t="s">
        <v>557</v>
      </c>
      <c r="AI839" s="349"/>
      <c r="AJ839" s="349"/>
      <c r="AK839" s="349"/>
      <c r="AL839" s="350" t="s">
        <v>557</v>
      </c>
      <c r="AM839" s="351"/>
      <c r="AN839" s="351"/>
      <c r="AO839" s="352"/>
      <c r="AP839" s="353" t="s">
        <v>557</v>
      </c>
      <c r="AQ839" s="353"/>
      <c r="AR839" s="353"/>
      <c r="AS839" s="353"/>
      <c r="AT839" s="353"/>
      <c r="AU839" s="353"/>
      <c r="AV839" s="353"/>
      <c r="AW839" s="353"/>
      <c r="AX839" s="353"/>
    </row>
    <row r="840" spans="1:50" ht="59.25" customHeight="1" x14ac:dyDescent="0.15">
      <c r="A840" s="372">
        <v>4</v>
      </c>
      <c r="B840" s="372">
        <v>1</v>
      </c>
      <c r="C840" s="354" t="s">
        <v>635</v>
      </c>
      <c r="D840" s="340"/>
      <c r="E840" s="340"/>
      <c r="F840" s="340"/>
      <c r="G840" s="340"/>
      <c r="H840" s="340"/>
      <c r="I840" s="340"/>
      <c r="J840" s="341">
        <v>3490001000625</v>
      </c>
      <c r="K840" s="342"/>
      <c r="L840" s="342"/>
      <c r="M840" s="342"/>
      <c r="N840" s="342"/>
      <c r="O840" s="342"/>
      <c r="P840" s="355" t="s">
        <v>604</v>
      </c>
      <c r="Q840" s="343"/>
      <c r="R840" s="343"/>
      <c r="S840" s="343"/>
      <c r="T840" s="343"/>
      <c r="U840" s="343"/>
      <c r="V840" s="343"/>
      <c r="W840" s="343"/>
      <c r="X840" s="343"/>
      <c r="Y840" s="344">
        <v>0.2</v>
      </c>
      <c r="Z840" s="345"/>
      <c r="AA840" s="345"/>
      <c r="AB840" s="346"/>
      <c r="AC840" s="356" t="s">
        <v>523</v>
      </c>
      <c r="AD840" s="356"/>
      <c r="AE840" s="356"/>
      <c r="AF840" s="356"/>
      <c r="AG840" s="356"/>
      <c r="AH840" s="348" t="s">
        <v>557</v>
      </c>
      <c r="AI840" s="349"/>
      <c r="AJ840" s="349"/>
      <c r="AK840" s="349"/>
      <c r="AL840" s="350" t="s">
        <v>557</v>
      </c>
      <c r="AM840" s="351"/>
      <c r="AN840" s="351"/>
      <c r="AO840" s="352"/>
      <c r="AP840" s="353" t="s">
        <v>557</v>
      </c>
      <c r="AQ840" s="353"/>
      <c r="AR840" s="353"/>
      <c r="AS840" s="353"/>
      <c r="AT840" s="353"/>
      <c r="AU840" s="353"/>
      <c r="AV840" s="353"/>
      <c r="AW840" s="353"/>
      <c r="AX840" s="353"/>
    </row>
    <row r="841" spans="1:50" ht="52.5" customHeight="1" x14ac:dyDescent="0.15">
      <c r="A841" s="372">
        <v>5</v>
      </c>
      <c r="B841" s="372">
        <v>1</v>
      </c>
      <c r="C841" s="354" t="s">
        <v>636</v>
      </c>
      <c r="D841" s="340"/>
      <c r="E841" s="340"/>
      <c r="F841" s="340"/>
      <c r="G841" s="340"/>
      <c r="H841" s="340"/>
      <c r="I841" s="340"/>
      <c r="J841" s="341">
        <v>3370005009154</v>
      </c>
      <c r="K841" s="342"/>
      <c r="L841" s="342"/>
      <c r="M841" s="342"/>
      <c r="N841" s="342"/>
      <c r="O841" s="342"/>
      <c r="P841" s="355" t="s">
        <v>604</v>
      </c>
      <c r="Q841" s="343"/>
      <c r="R841" s="343"/>
      <c r="S841" s="343"/>
      <c r="T841" s="343"/>
      <c r="U841" s="343"/>
      <c r="V841" s="343"/>
      <c r="W841" s="343"/>
      <c r="X841" s="343"/>
      <c r="Y841" s="344">
        <v>0.2</v>
      </c>
      <c r="Z841" s="345"/>
      <c r="AA841" s="345"/>
      <c r="AB841" s="346"/>
      <c r="AC841" s="347" t="s">
        <v>523</v>
      </c>
      <c r="AD841" s="347"/>
      <c r="AE841" s="347"/>
      <c r="AF841" s="347"/>
      <c r="AG841" s="347"/>
      <c r="AH841" s="348" t="s">
        <v>557</v>
      </c>
      <c r="AI841" s="349"/>
      <c r="AJ841" s="349"/>
      <c r="AK841" s="349"/>
      <c r="AL841" s="350" t="s">
        <v>557</v>
      </c>
      <c r="AM841" s="351"/>
      <c r="AN841" s="351"/>
      <c r="AO841" s="352"/>
      <c r="AP841" s="353" t="s">
        <v>557</v>
      </c>
      <c r="AQ841" s="353"/>
      <c r="AR841" s="353"/>
      <c r="AS841" s="353"/>
      <c r="AT841" s="353"/>
      <c r="AU841" s="353"/>
      <c r="AV841" s="353"/>
      <c r="AW841" s="353"/>
      <c r="AX841" s="353"/>
    </row>
    <row r="842" spans="1:50" ht="30" customHeight="1" x14ac:dyDescent="0.15">
      <c r="A842" s="372">
        <v>6</v>
      </c>
      <c r="B842" s="372">
        <v>1</v>
      </c>
      <c r="C842" s="354" t="s">
        <v>630</v>
      </c>
      <c r="D842" s="340"/>
      <c r="E842" s="340"/>
      <c r="F842" s="340"/>
      <c r="G842" s="340"/>
      <c r="H842" s="340"/>
      <c r="I842" s="340"/>
      <c r="J842" s="902" t="s">
        <v>637</v>
      </c>
      <c r="K842" s="903"/>
      <c r="L842" s="903"/>
      <c r="M842" s="903"/>
      <c r="N842" s="903"/>
      <c r="O842" s="904"/>
      <c r="P842" s="343" t="s">
        <v>605</v>
      </c>
      <c r="Q842" s="343"/>
      <c r="R842" s="343"/>
      <c r="S842" s="343"/>
      <c r="T842" s="343"/>
      <c r="U842" s="343"/>
      <c r="V842" s="343"/>
      <c r="W842" s="343"/>
      <c r="X842" s="343"/>
      <c r="Y842" s="344">
        <v>0.1</v>
      </c>
      <c r="Z842" s="345"/>
      <c r="AA842" s="345"/>
      <c r="AB842" s="346"/>
      <c r="AC842" s="347" t="s">
        <v>196</v>
      </c>
      <c r="AD842" s="347"/>
      <c r="AE842" s="347"/>
      <c r="AF842" s="347"/>
      <c r="AG842" s="347"/>
      <c r="AH842" s="348" t="s">
        <v>557</v>
      </c>
      <c r="AI842" s="349"/>
      <c r="AJ842" s="349"/>
      <c r="AK842" s="349"/>
      <c r="AL842" s="350" t="s">
        <v>557</v>
      </c>
      <c r="AM842" s="351"/>
      <c r="AN842" s="351"/>
      <c r="AO842" s="352"/>
      <c r="AP842" s="353" t="s">
        <v>557</v>
      </c>
      <c r="AQ842" s="353"/>
      <c r="AR842" s="353"/>
      <c r="AS842" s="353"/>
      <c r="AT842" s="353"/>
      <c r="AU842" s="353"/>
      <c r="AV842" s="353"/>
      <c r="AW842" s="353"/>
      <c r="AX842" s="353"/>
    </row>
    <row r="843" spans="1:50" ht="30" customHeight="1" x14ac:dyDescent="0.15">
      <c r="A843" s="372">
        <v>7</v>
      </c>
      <c r="B843" s="372">
        <v>1</v>
      </c>
      <c r="C843" s="354" t="s">
        <v>631</v>
      </c>
      <c r="D843" s="340"/>
      <c r="E843" s="340"/>
      <c r="F843" s="340"/>
      <c r="G843" s="340"/>
      <c r="H843" s="340"/>
      <c r="I843" s="340"/>
      <c r="J843" s="902" t="s">
        <v>637</v>
      </c>
      <c r="K843" s="903"/>
      <c r="L843" s="903"/>
      <c r="M843" s="903"/>
      <c r="N843" s="903"/>
      <c r="O843" s="904"/>
      <c r="P843" s="343" t="s">
        <v>605</v>
      </c>
      <c r="Q843" s="343"/>
      <c r="R843" s="343"/>
      <c r="S843" s="343"/>
      <c r="T843" s="343"/>
      <c r="U843" s="343"/>
      <c r="V843" s="343"/>
      <c r="W843" s="343"/>
      <c r="X843" s="343"/>
      <c r="Y843" s="344">
        <v>0</v>
      </c>
      <c r="Z843" s="345"/>
      <c r="AA843" s="345"/>
      <c r="AB843" s="346"/>
      <c r="AC843" s="347" t="s">
        <v>196</v>
      </c>
      <c r="AD843" s="347"/>
      <c r="AE843" s="347"/>
      <c r="AF843" s="347"/>
      <c r="AG843" s="347"/>
      <c r="AH843" s="348" t="s">
        <v>557</v>
      </c>
      <c r="AI843" s="349"/>
      <c r="AJ843" s="349"/>
      <c r="AK843" s="349"/>
      <c r="AL843" s="350" t="s">
        <v>557</v>
      </c>
      <c r="AM843" s="351"/>
      <c r="AN843" s="351"/>
      <c r="AO843" s="352"/>
      <c r="AP843" s="353" t="s">
        <v>557</v>
      </c>
      <c r="AQ843" s="353"/>
      <c r="AR843" s="353"/>
      <c r="AS843" s="353"/>
      <c r="AT843" s="353"/>
      <c r="AU843" s="353"/>
      <c r="AV843" s="353"/>
      <c r="AW843" s="353"/>
      <c r="AX843" s="353"/>
    </row>
    <row r="844" spans="1:50" ht="30" customHeight="1" x14ac:dyDescent="0.15">
      <c r="A844" s="372">
        <v>8</v>
      </c>
      <c r="B844" s="372">
        <v>1</v>
      </c>
      <c r="C844" s="354" t="s">
        <v>640</v>
      </c>
      <c r="D844" s="340"/>
      <c r="E844" s="340"/>
      <c r="F844" s="340"/>
      <c r="G844" s="340"/>
      <c r="H844" s="340"/>
      <c r="I844" s="340"/>
      <c r="J844" s="341" t="s">
        <v>638</v>
      </c>
      <c r="K844" s="342"/>
      <c r="L844" s="342"/>
      <c r="M844" s="342"/>
      <c r="N844" s="342"/>
      <c r="O844" s="342"/>
      <c r="P844" s="343" t="s">
        <v>606</v>
      </c>
      <c r="Q844" s="343"/>
      <c r="R844" s="343"/>
      <c r="S844" s="343"/>
      <c r="T844" s="343"/>
      <c r="U844" s="343"/>
      <c r="V844" s="343"/>
      <c r="W844" s="343"/>
      <c r="X844" s="343"/>
      <c r="Y844" s="344">
        <v>0</v>
      </c>
      <c r="Z844" s="345"/>
      <c r="AA844" s="345"/>
      <c r="AB844" s="346"/>
      <c r="AC844" s="347" t="s">
        <v>196</v>
      </c>
      <c r="AD844" s="347"/>
      <c r="AE844" s="347"/>
      <c r="AF844" s="347"/>
      <c r="AG844" s="347"/>
      <c r="AH844" s="348" t="s">
        <v>557</v>
      </c>
      <c r="AI844" s="349"/>
      <c r="AJ844" s="349"/>
      <c r="AK844" s="349"/>
      <c r="AL844" s="350" t="s">
        <v>557</v>
      </c>
      <c r="AM844" s="351"/>
      <c r="AN844" s="351"/>
      <c r="AO844" s="352"/>
      <c r="AP844" s="353" t="s">
        <v>557</v>
      </c>
      <c r="AQ844" s="353"/>
      <c r="AR844" s="353"/>
      <c r="AS844" s="353"/>
      <c r="AT844" s="353"/>
      <c r="AU844" s="353"/>
      <c r="AV844" s="353"/>
      <c r="AW844" s="353"/>
      <c r="AX844" s="353"/>
    </row>
    <row r="845" spans="1:50" ht="30" customHeight="1" x14ac:dyDescent="0.15">
      <c r="A845" s="372">
        <v>9</v>
      </c>
      <c r="B845" s="372">
        <v>1</v>
      </c>
      <c r="C845" s="354" t="s">
        <v>632</v>
      </c>
      <c r="D845" s="340"/>
      <c r="E845" s="340"/>
      <c r="F845" s="340"/>
      <c r="G845" s="340"/>
      <c r="H845" s="340"/>
      <c r="I845" s="340"/>
      <c r="J845" s="341" t="s">
        <v>637</v>
      </c>
      <c r="K845" s="342"/>
      <c r="L845" s="342"/>
      <c r="M845" s="342"/>
      <c r="N845" s="342"/>
      <c r="O845" s="342"/>
      <c r="P845" s="355" t="s">
        <v>605</v>
      </c>
      <c r="Q845" s="343"/>
      <c r="R845" s="343"/>
      <c r="S845" s="343"/>
      <c r="T845" s="343"/>
      <c r="U845" s="343"/>
      <c r="V845" s="343"/>
      <c r="W845" s="343"/>
      <c r="X845" s="343"/>
      <c r="Y845" s="344">
        <v>0</v>
      </c>
      <c r="Z845" s="345"/>
      <c r="AA845" s="345"/>
      <c r="AB845" s="346"/>
      <c r="AC845" s="347" t="s">
        <v>196</v>
      </c>
      <c r="AD845" s="347"/>
      <c r="AE845" s="347"/>
      <c r="AF845" s="347"/>
      <c r="AG845" s="347"/>
      <c r="AH845" s="348" t="s">
        <v>557</v>
      </c>
      <c r="AI845" s="349"/>
      <c r="AJ845" s="349"/>
      <c r="AK845" s="349"/>
      <c r="AL845" s="350" t="s">
        <v>557</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54" t="s">
        <v>633</v>
      </c>
      <c r="D846" s="340"/>
      <c r="E846" s="340"/>
      <c r="F846" s="340"/>
      <c r="G846" s="340"/>
      <c r="H846" s="340"/>
      <c r="I846" s="340"/>
      <c r="J846" s="341" t="s">
        <v>637</v>
      </c>
      <c r="K846" s="342"/>
      <c r="L846" s="342"/>
      <c r="M846" s="342"/>
      <c r="N846" s="342"/>
      <c r="O846" s="342"/>
      <c r="P846" s="343" t="s">
        <v>605</v>
      </c>
      <c r="Q846" s="343"/>
      <c r="R846" s="343"/>
      <c r="S846" s="343"/>
      <c r="T846" s="343"/>
      <c r="U846" s="343"/>
      <c r="V846" s="343"/>
      <c r="W846" s="343"/>
      <c r="X846" s="343"/>
      <c r="Y846" s="344">
        <v>0</v>
      </c>
      <c r="Z846" s="345"/>
      <c r="AA846" s="345"/>
      <c r="AB846" s="346"/>
      <c r="AC846" s="347" t="s">
        <v>196</v>
      </c>
      <c r="AD846" s="347"/>
      <c r="AE846" s="347"/>
      <c r="AF846" s="347"/>
      <c r="AG846" s="347"/>
      <c r="AH846" s="348" t="s">
        <v>557</v>
      </c>
      <c r="AI846" s="349"/>
      <c r="AJ846" s="349"/>
      <c r="AK846" s="349"/>
      <c r="AL846" s="350" t="s">
        <v>557</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616</v>
      </c>
      <c r="AI1102" s="349"/>
      <c r="AJ1102" s="349"/>
      <c r="AK1102" s="349"/>
      <c r="AL1102" s="350" t="s">
        <v>616</v>
      </c>
      <c r="AM1102" s="351"/>
      <c r="AN1102" s="351"/>
      <c r="AO1102" s="352"/>
      <c r="AP1102" s="353" t="s">
        <v>617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18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2018-05-30T02:09:33Z</cp:lastPrinted>
  <dcterms:created xsi:type="dcterms:W3CDTF">2012-03-13T00:50:25Z</dcterms:created>
  <dcterms:modified xsi:type="dcterms:W3CDTF">2018-07-05T04:11:32Z</dcterms:modified>
</cp:coreProperties>
</file>