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N4" i="4" l="1"/>
  <c r="N5" i="4" s="1"/>
  <c r="N6" i="4" s="1"/>
  <c r="N7" i="4" s="1"/>
  <c r="N8" i="4" s="1"/>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<sst xmlns="http://schemas.openxmlformats.org/spreadsheetml/2006/main" count="3034" uniqueCount="641">
  <si>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</si>
  <si>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</si>
  <si>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</si>
  <si>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</si>
  <si>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</si>
  <si>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</si>
  <si>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</si>
  <si>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</si>
  <si>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</si>
  <si>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</si>
  <si>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</si>
  <si>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</si>
  <si>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</si>
  <si>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</si>
  <si>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</si>
  <si>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</si>
  <si>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</si>
  <si>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</si>
  <si>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</si>
  <si>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</si>
  <si>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</si>
  <si>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</si>
  <si>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</si>
  <si>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</si>
  <si>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</si>
  <si>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</si>
  <si>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</si>
  <si>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</si>
  <si>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</si>
  <si>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</si>
  <si>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</si>
  <si>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</si>
  <si>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</si>
  <si>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</si>
  <si>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</si>
  <si>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</si>
  <si>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</si>
  <si>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</si>
  <si>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</si>
  <si>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</si>
  <si>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</si>
  <si>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</si>
  <si>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</si>
  <si>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</si>
  <si>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</si>
  <si>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</si>
  <si>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</si>
  <si>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</si>
  <si>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</si>
  <si>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</si>
  <si>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</si>
  <si>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</si>
  <si>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</si>
  <si>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</si>
  <si>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</si>
  <si>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</si>
  <si>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</si>
  <si>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</si>
  <si>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</si>
  <si>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</si>
  <si>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</si>
  <si>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</si>
  <si>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</si>
  <si>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</si>
  <si>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</si>
  <si>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</si>
  <si>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</si>
  <si>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</si>
  <si>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</si>
  <si>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</si>
  <si>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</si>
  <si>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</si>
  <si>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</si>
  <si>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</si>
  <si>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</si>
  <si>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</si>
  <si>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</si>
  <si>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</si>
  <si>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</si>
  <si>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</si>
  <si>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</si>
  <si>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</si>
  <si>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</si>
  <si>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</si>
  <si>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</si>
  <si>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</si>
  <si>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</si>
  <si>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</si>
  <si>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</si>
  <si>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</si>
  <si>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</si>
  <si>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</si>
  <si>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</si>
  <si>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</si>
  <si>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</si>
  <si>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</si>
  <si>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</si>
  <si>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</si>
  <si>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</si>
  <si>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</si>
  <si>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</si>
  <si>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</si>
  <si>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</si>
  <si>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</si>
  <si>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</si>
  <si>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</si>
  <si>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</si>
  <si>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</si>
  <si>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</si>
  <si>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</si>
  <si>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</si>
  <si>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</si>
  <si>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</si>
  <si>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</si>
  <si>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</si>
  <si>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</si>
  <si>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</si>
  <si>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</si>
  <si>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</si>
  <si>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</si>
  <si>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</si>
  <si>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</si>
  <si>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</si>
  <si>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</si>
  <si>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</si>
  <si>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</si>
  <si>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</si>
  <si>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</si>
  <si>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</si>
  <si>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</si>
  <si>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</si>
  <si>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</si>
  <si>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</si>
  <si>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</si>
  <si>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</si>
  <si>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</si>
  <si>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</si>
  <si>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</si>
  <si>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</si>
  <si>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</si>
  <si>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</si>
  <si>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</si>
  <si>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</si>
  <si>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</si>
  <si>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</si>
  <si>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</si>
  <si>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</si>
  <si>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</si>
  <si>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</si>
  <si>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</si>
  <si>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</si>
  <si>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</si>
  <si>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</si>
  <si>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</si>
  <si>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</si>
  <si>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</si>
  <si>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</si>
  <si>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</si>
  <si>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</si>
  <si>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</si>
  <si>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</si>
  <si>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</si>
  <si>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</si>
  <si>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</si>
  <si>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</si>
  <si>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</si>
  <si>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</si>
  <si>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</si>
  <si>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</si>
  <si>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</si>
  <si>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</si>
  <si>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</si>
  <si>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</si>
  <si>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</si>
  <si>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</si>
  <si>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</si>
  <si>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</si>
  <si>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</si>
  <si>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</si>
  <si>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</si>
  <si>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</si>
  <si>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</si>
  <si>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</si>
  <si>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</si>
  <si>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</si>
  <si>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</si>
  <si>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</si>
  <si>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</si>
  <si>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</si>
  <si>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</si>
  <si>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</si>
  <si>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</si>
  <si>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</si>
  <si>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</si>
  <si>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</si>
  <si>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</si>
  <si>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</si>
  <si>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</si>
  <si>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</si>
  <si>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</si>
  <si>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</si>
  <si>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</si>
  <si>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</si>
  <si>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</si>
  <si>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</si>
  <si>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</si>
  <si>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</si>
  <si>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</si>
  <si>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</si>
  <si>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</si>
  <si>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</si>
  <si>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</si>
  <si>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</si>
  <si>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</si>
  <si>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</si>
  <si>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</si>
  <si>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</si>
  <si>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</si>
  <si>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</si>
  <si>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</si>
  <si>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</si>
  <si>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</si>
  <si>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</si>
  <si>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</si>
  <si>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</si>
  <si>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</si>
  <si>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</si>
  <si>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</si>
  <si>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</si>
  <si>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</si>
  <si>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</si>
  <si>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</si>
  <si>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</si>
  <si>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</si>
  <si>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</si>
  <si>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</si>
  <si>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</si>
  <si>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</si>
  <si>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</si>
  <si>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</si>
  <si>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</si>
  <si>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</si>
  <si>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</si>
  <si>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</si>
  <si>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</si>
  <si>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</si>
  <si>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</si>
  <si>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</si>
  <si>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</si>
  <si>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</si>
  <si>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</si>
  <si>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</si>
  <si>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</si>
  <si>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</si>
  <si>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</si>
  <si>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</si>
  <si>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</si>
  <si>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</si>
  <si>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</si>
  <si>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</si>
  <si>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</si>
  <si>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</si>
  <si>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</si>
  <si>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</si>
  <si>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</si>
  <si>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</si>
  <si>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</si>
  <si>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</si>
  <si>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</si>
  <si>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</si>
  <si>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</si>
  <si>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</si>
  <si>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</si>
  <si>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</si>
  <si>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</si>
  <si>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</si>
  <si>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</si>
  <si>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</si>
  <si>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</si>
  <si>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</si>
  <si>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</si>
  <si>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</si>
  <si>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</si>
  <si>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</si>
  <si>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</si>
  <si>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</si>
  <si>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</si>
  <si>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</si>
  <si>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</si>
  <si>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</si>
  <si>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</si>
  <si>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</si>
  <si>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</si>
  <si>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</si>
  <si>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</si>
  <si>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</si>
  <si>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</si>
  <si>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</si>
  <si>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</si>
  <si>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</si>
  <si>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</si>
  <si>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</si>
  <si>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</si>
  <si>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</si>
  <si>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</si>
  <si>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</si>
  <si>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</si>
  <si>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</si>
  <si>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</si>
  <si>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</si>
  <si>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</si>
  <si>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</si>
  <si>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</si>
  <si>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</si>
  <si>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</si>
  <si>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</si>
  <si>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</si>
  <si>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</si>
  <si>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</si>
  <si>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</si>
  <si>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</si>
  <si>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</si>
  <si>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</si>
  <si>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</si>
  <si>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</si>
  <si>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</si>
  <si>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</si>
  <si>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</si>
  <si>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</si>
  <si>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</si>
  <si>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</si>
  <si>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</si>
  <si>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</si>
  <si>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</si>
  <si>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</si>
  <si>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</si>
  <si>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</si>
  <si>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</si>
  <si>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</si>
  <si>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</si>
  <si>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</si>
  <si>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</si>
  <si>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</si>
  <si>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</si>
  <si>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</si>
  <si>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</si>
  <si>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</si>
  <si>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</si>
  <si>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</si>
  <si>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</si>
  <si>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</si>
  <si>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</si>
  <si>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</si>
  <si>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</si>
  <si>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</si>
  <si>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</si>
  <si>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</si>
  <si>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</si>
  <si>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</si>
  <si>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</si>
  <si>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</si>
  <si>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</si>
  <si>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</si>
  <si>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</si>
  <si>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</si>
  <si>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</si>
  <si>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</si>
  <si>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</si>
  <si>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</si>
  <si>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</si>
  <si>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</si>
  <si>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</si>
  <si>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</si>
  <si>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</si>
  <si>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</si>
  <si>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</si>
  <si>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</si>
  <si>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</si>
  <si>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</si>
  <si>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</si>
  <si>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</si>
  <si>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</si>
  <si>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</si>
  <si>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</si>
  <si>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</si>
  <si>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</si>
  <si>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</si>
  <si>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</si>
  <si>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</si>
  <si>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</si>
  <si>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</si>
  <si>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</si>
  <si>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</si>
  <si>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</si>
  <si>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</si>
  <si>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</si>
  <si>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</si>
  <si>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</si>
  <si>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</si>
  <si>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</si>
  <si>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</si>
  <si>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</si>
  <si>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</si>
  <si>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</si>
  <si>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</si>
  <si>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</si>
  <si>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</si>
  <si>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</si>
  <si>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</si>
  <si>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</si>
  <si>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</si>
  <si>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</si>
  <si>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</si>
  <si>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</si>
  <si>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</si>
  <si>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</si>
  <si>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</si>
  <si>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</si>
  <si>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</si>
  <si>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</si>
  <si>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</si>
  <si>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</si>
  <si>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</si>
  <si>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</si>
  <si>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</si>
  <si>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</si>
  <si>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</si>
  <si>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</si>
  <si>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</si>
  <si>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</si>
  <si>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</si>
  <si>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</si>
  <si>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</si>
  <si>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</si>
  <si>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</si>
  <si>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</si>
  <si>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</si>
  <si>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</si>
  <si>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</si>
  <si>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</si>
  <si>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</si>
  <si>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</si>
  <si>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</si>
  <si>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</si>
  <si>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</si>
  <si>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</si>
  <si>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</si>
  <si>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</si>
  <si>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</si>
  <si>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</si>
  <si>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</si>
  <si>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</si>
  <si>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</si>
  <si>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</si>
  <si>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</si>
  <si>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</si>
  <si>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</si>
  <si>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</si>
  <si>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</si>
  <si>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</si>
  <si>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</si>
  <si>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</si>
  <si>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</si>
  <si>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</si>
  <si>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</si>
  <si>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</si>
  <si>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</si>
  <si>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</si>
  <si>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</si>
  <si>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</si>
  <si>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</si>
  <si>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</si>
  <si>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</si>
  <si>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</si>
  <si>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</si>
  <si>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</si>
  <si>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</si>
  <si>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</si>
  <si>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</si>
  <si>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</si>
  <si>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</si>
  <si>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</si>
  <si>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</si>
  <si>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</si>
  <si>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</si>
  <si>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</si>
  <si>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</si>
  <si>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</si>
  <si>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</si>
  <si>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</si>
  <si>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</si>
  <si>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</si>
  <si>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</si>
  <si>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</si>
  <si>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</si>
  <si>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</si>
  <si>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</si>
  <si>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</si>
  <si>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</si>
  <si>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</si>
  <si>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</si>
  <si>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</si>
  <si>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</si>
  <si>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</si>
  <si>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</si>
  <si>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</si>
  <si>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</si>
  <si>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</si>
  <si>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</si>
  <si>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</si>
  <si>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</si>
  <si>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</si>
  <si>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</si>
  <si>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</si>
  <si>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</si>
  <si>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</si>
  <si>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</si>
  <si>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</si>
  <si>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</si>
  <si>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</si>
  <si>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</si>
  <si>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</si>
  <si>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</si>
  <si>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</si>
  <si>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</si>
  <si>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</si>
  <si>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</si>
  <si>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</si>
  <si>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</si>
  <si>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</si>
  <si>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</si>
  <si>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</si>
  <si>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</si>
  <si>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</si>
  <si>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</si>
  <si>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</si>
  <si>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</si>
  <si>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</si>
  <si>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</si>
  <si>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</si>
  <si>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</si>
  <si>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</si>
  <si>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</si>
  <si>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</si>
  <si>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</si>
  <si>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</si>
  <si>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</si>
  <si>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</si>
  <si>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</si>
  <si>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向精神薬対策費</t>
  </si>
  <si>
    <t>医薬・生活衛生局</t>
    <rPh sb="0" eb="2">
      <t>イヤク</t>
    </rPh>
    <rPh sb="3" eb="5">
      <t>セイカツ</t>
    </rPh>
    <rPh sb="5" eb="8">
      <t>エイセイキョク</t>
    </rPh>
    <phoneticPr fontId="5"/>
  </si>
  <si>
    <t>監視指導・麻薬対策課</t>
  </si>
  <si>
    <t>課長　磯部　総一郎</t>
    <rPh sb="0" eb="2">
      <t>カチョウ</t>
    </rPh>
    <rPh sb="3" eb="5">
      <t>イソベ</t>
    </rPh>
    <rPh sb="6" eb="9">
      <t>ソウイチロウ</t>
    </rPh>
    <phoneticPr fontId="5"/>
  </si>
  <si>
    <t>○</t>
  </si>
  <si>
    <t>犯罪に強い社会の実現のための行動計画2008
第４次薬物乱用防止５カ年戦略
「世界一安全な日本」創造戦略</t>
  </si>
  <si>
    <t>向精神薬の乱用及び不正取引を防止し適正な管理を行うための基盤整備を図ることを目的とする。</t>
  </si>
  <si>
    <t>-</t>
  </si>
  <si>
    <t>庁費</t>
    <rPh sb="0" eb="2">
      <t>チョウヒ</t>
    </rPh>
    <phoneticPr fontId="5"/>
  </si>
  <si>
    <t>本事業は、犯罪捜査に係る基盤整備を行う事業であり、成果について直接的な指標を示すことは困難である</t>
  </si>
  <si>
    <t>間接的な指標として、向精神薬にかかる全国の年間検挙件数を成果実績評価に活用する。（年単位）</t>
  </si>
  <si>
    <t>年間検挙件数</t>
  </si>
  <si>
    <t>件</t>
    <rPh sb="0" eb="1">
      <t>ケン</t>
    </rPh>
    <phoneticPr fontId="5"/>
  </si>
  <si>
    <t>-</t>
    <phoneticPr fontId="5"/>
  </si>
  <si>
    <t>①鑑定法の作成</t>
  </si>
  <si>
    <t>②標準品の製造・整備</t>
  </si>
  <si>
    <t>物質数</t>
    <rPh sb="0" eb="2">
      <t>ブッシツ</t>
    </rPh>
    <rPh sb="2" eb="3">
      <t>スウ</t>
    </rPh>
    <phoneticPr fontId="5"/>
  </si>
  <si>
    <t>①Ｘ：「当該年度の向精神薬対策事業の執行額」／
Ｙ：「向精神薬鑑定法作成件数」　　　　　　　　　　　　　　</t>
  </si>
  <si>
    <t>②Ｘ：「当該年度の向精神薬対策事業の執行額」／
　 Ｙ：「向精神薬標準製造件数」　　　</t>
  </si>
  <si>
    <t>円</t>
    <rPh sb="0" eb="1">
      <t>エン</t>
    </rPh>
    <phoneticPr fontId="5"/>
  </si>
  <si>
    <t>　　X/Y</t>
  </si>
  <si>
    <t>1,477,855/10</t>
  </si>
  <si>
    <t>1,512,000/6</t>
  </si>
  <si>
    <t>1,512,000/4</t>
  </si>
  <si>
    <t>1,477,855/1</t>
  </si>
  <si>
    <t>麻薬・覚醒剤等の乱用を防止すること（Ⅱ－３）</t>
  </si>
  <si>
    <t>規制されている乱用薬物について、不正流通の遮断及び乱用防止を推進すること（Ⅱ－３－１）</t>
  </si>
  <si>
    <t>-</t>
    <phoneticPr fontId="5"/>
  </si>
  <si>
    <t>-</t>
    <phoneticPr fontId="5"/>
  </si>
  <si>
    <t>-</t>
    <phoneticPr fontId="5"/>
  </si>
  <si>
    <t>向精神薬の取締り等で活用することを目的とした分析法等を整備するもので、国民の安全を確保するために必要な事業であり、ニーズは高い。</t>
    <rPh sb="0" eb="4">
      <t>コウセイシンヤク</t>
    </rPh>
    <rPh sb="5" eb="7">
      <t>トリシマ</t>
    </rPh>
    <rPh sb="8" eb="9">
      <t>トウ</t>
    </rPh>
    <rPh sb="10" eb="12">
      <t>カツヨウ</t>
    </rPh>
    <rPh sb="17" eb="19">
      <t>モクテキ</t>
    </rPh>
    <rPh sb="22" eb="25">
      <t>ブンセキホウ</t>
    </rPh>
    <rPh sb="25" eb="26">
      <t>トウ</t>
    </rPh>
    <rPh sb="27" eb="29">
      <t>セイビ</t>
    </rPh>
    <rPh sb="35" eb="37">
      <t>コクミン</t>
    </rPh>
    <rPh sb="38" eb="40">
      <t>アンゼン</t>
    </rPh>
    <rPh sb="41" eb="43">
      <t>カクホ</t>
    </rPh>
    <rPh sb="48" eb="50">
      <t>ヒツヨウ</t>
    </rPh>
    <rPh sb="51" eb="53">
      <t>ジギョウ</t>
    </rPh>
    <rPh sb="61" eb="62">
      <t>タカ</t>
    </rPh>
    <phoneticPr fontId="5"/>
  </si>
  <si>
    <t>向精神薬の取締り等で活用することを目的とした分析法等を整備するものであり、国が自ら行う必要がある事業である。</t>
    <rPh sb="0" eb="4">
      <t>コウセイシンヤク</t>
    </rPh>
    <rPh sb="5" eb="7">
      <t>トリシマ</t>
    </rPh>
    <rPh sb="8" eb="9">
      <t>トウ</t>
    </rPh>
    <rPh sb="10" eb="12">
      <t>カツヨウ</t>
    </rPh>
    <rPh sb="17" eb="19">
      <t>モクテキ</t>
    </rPh>
    <rPh sb="22" eb="25">
      <t>ブンセキホウ</t>
    </rPh>
    <rPh sb="25" eb="26">
      <t>トウ</t>
    </rPh>
    <rPh sb="27" eb="29">
      <t>セイビ</t>
    </rPh>
    <rPh sb="37" eb="38">
      <t>クニ</t>
    </rPh>
    <rPh sb="39" eb="40">
      <t>ミズカ</t>
    </rPh>
    <rPh sb="41" eb="42">
      <t>オコナ</t>
    </rPh>
    <rPh sb="43" eb="45">
      <t>ヒツヨウ</t>
    </rPh>
    <rPh sb="48" eb="50">
      <t>ジギョウ</t>
    </rPh>
    <phoneticPr fontId="5"/>
  </si>
  <si>
    <t>本事業の成果は向精神薬の乱用等を防止するための取締り等で活用することから、優先度が高い事業である。</t>
    <rPh sb="0" eb="1">
      <t>ホン</t>
    </rPh>
    <rPh sb="1" eb="3">
      <t>ジギョウ</t>
    </rPh>
    <rPh sb="4" eb="6">
      <t>セイカ</t>
    </rPh>
    <rPh sb="7" eb="11">
      <t>コウセイシンヤク</t>
    </rPh>
    <rPh sb="12" eb="14">
      <t>ランヨウ</t>
    </rPh>
    <rPh sb="14" eb="15">
      <t>トウ</t>
    </rPh>
    <rPh sb="16" eb="18">
      <t>ボウシ</t>
    </rPh>
    <rPh sb="23" eb="25">
      <t>トリシマ</t>
    </rPh>
    <rPh sb="26" eb="27">
      <t>トウ</t>
    </rPh>
    <rPh sb="28" eb="30">
      <t>カツヨウ</t>
    </rPh>
    <rPh sb="37" eb="40">
      <t>ユウセンド</t>
    </rPh>
    <rPh sb="41" eb="42">
      <t>タカ</t>
    </rPh>
    <rPh sb="43" eb="45">
      <t>ジギョウ</t>
    </rPh>
    <phoneticPr fontId="7"/>
  </si>
  <si>
    <t>‐</t>
  </si>
  <si>
    <t>無</t>
  </si>
  <si>
    <t>活動実績は見込みを上回るものであり、コスト水準は妥当と考える。</t>
    <rPh sb="0" eb="2">
      <t>カツドウ</t>
    </rPh>
    <rPh sb="2" eb="4">
      <t>ジッセキ</t>
    </rPh>
    <rPh sb="5" eb="7">
      <t>ミコミ</t>
    </rPh>
    <rPh sb="9" eb="11">
      <t>ウワマワ</t>
    </rPh>
    <rPh sb="21" eb="23">
      <t>スイジュン</t>
    </rPh>
    <rPh sb="24" eb="26">
      <t>ダトウ</t>
    </rPh>
    <rPh sb="27" eb="28">
      <t>カンガ</t>
    </rPh>
    <phoneticPr fontId="7"/>
  </si>
  <si>
    <t>標準品の購入や分析に係る経費であり、適正に執行されている。</t>
    <rPh sb="0" eb="3">
      <t>ヒョウジュンヒン</t>
    </rPh>
    <rPh sb="4" eb="6">
      <t>コウニュウ</t>
    </rPh>
    <rPh sb="7" eb="9">
      <t>ブンセキ</t>
    </rPh>
    <rPh sb="10" eb="11">
      <t>カカ</t>
    </rPh>
    <rPh sb="12" eb="14">
      <t>ケイヒ</t>
    </rPh>
    <rPh sb="18" eb="20">
      <t>テキセイ</t>
    </rPh>
    <rPh sb="21" eb="23">
      <t>シッコウ</t>
    </rPh>
    <phoneticPr fontId="7"/>
  </si>
  <si>
    <t>効果的な分析法を探索し、鑑定法を作成するように努めている。</t>
    <rPh sb="0" eb="3">
      <t>コウカテキ</t>
    </rPh>
    <rPh sb="4" eb="7">
      <t>ブンセキホウ</t>
    </rPh>
    <rPh sb="8" eb="10">
      <t>タンサク</t>
    </rPh>
    <rPh sb="12" eb="15">
      <t>カンテイホウ</t>
    </rPh>
    <rPh sb="16" eb="18">
      <t>サクセイ</t>
    </rPh>
    <rPh sb="23" eb="24">
      <t>ツト</t>
    </rPh>
    <phoneticPr fontId="5"/>
  </si>
  <si>
    <t>本事業は、犯罪捜査に係る基盤整備を行う事業であり、成果について直接的な指標を示すことは困難であるが、間接指標としての年間検挙数は一定の数値で推移していることから、事業の目標達成に向けて一定の効果があると認めれる。</t>
  </si>
  <si>
    <t>取締り等のためには適切な分析法が必要であり、その目的は達成されている。</t>
  </si>
  <si>
    <t>整備された分析法は取締り等に活用されている。</t>
  </si>
  <si>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</si>
  <si>
    <t>効果的な分析法を探索し、可能な限り多くの物質について鑑定法を作成するよう努めていく。</t>
    <rPh sb="0" eb="3">
      <t>コウカテキ</t>
    </rPh>
    <rPh sb="4" eb="7">
      <t>ブンセキホウ</t>
    </rPh>
    <rPh sb="8" eb="10">
      <t>タンサク</t>
    </rPh>
    <rPh sb="12" eb="14">
      <t>カノウ</t>
    </rPh>
    <rPh sb="15" eb="16">
      <t>カギ</t>
    </rPh>
    <rPh sb="17" eb="18">
      <t>オオ</t>
    </rPh>
    <rPh sb="20" eb="22">
      <t>ブッシツ</t>
    </rPh>
    <rPh sb="26" eb="29">
      <t>カンテイホウ</t>
    </rPh>
    <rPh sb="30" eb="32">
      <t>サクセイ</t>
    </rPh>
    <rPh sb="36" eb="37">
      <t>ツト</t>
    </rPh>
    <phoneticPr fontId="5"/>
  </si>
  <si>
    <t>347</t>
    <phoneticPr fontId="5"/>
  </si>
  <si>
    <t>315</t>
    <phoneticPr fontId="5"/>
  </si>
  <si>
    <t>274</t>
    <phoneticPr fontId="5"/>
  </si>
  <si>
    <t>327</t>
    <phoneticPr fontId="5"/>
  </si>
  <si>
    <t>338</t>
    <phoneticPr fontId="5"/>
  </si>
  <si>
    <t>349</t>
    <phoneticPr fontId="5"/>
  </si>
  <si>
    <t>346</t>
    <phoneticPr fontId="5"/>
  </si>
  <si>
    <t>A.国立医薬品食品衛生研究所</t>
    <rPh sb="2" eb="4">
      <t>コクリツ</t>
    </rPh>
    <rPh sb="4" eb="7">
      <t>イヤクヒン</t>
    </rPh>
    <rPh sb="7" eb="9">
      <t>ショクヒン</t>
    </rPh>
    <rPh sb="9" eb="11">
      <t>エイセイ</t>
    </rPh>
    <rPh sb="11" eb="14">
      <t>ケンキュウジョ</t>
    </rPh>
    <phoneticPr fontId="5"/>
  </si>
  <si>
    <t>B.-</t>
  </si>
  <si>
    <t>国立医薬品食品衛生研究所</t>
  </si>
  <si>
    <t>麻薬及び向精神薬取締法に基づく薬物鑑定法策定・標準品整備（支出委任）</t>
    <rPh sb="0" eb="2">
      <t>マヤク</t>
    </rPh>
    <rPh sb="2" eb="3">
      <t>オヨ</t>
    </rPh>
    <rPh sb="4" eb="8">
      <t>コウセイシンヤク</t>
    </rPh>
    <rPh sb="8" eb="11">
      <t>トリシマリホウ</t>
    </rPh>
    <rPh sb="12" eb="13">
      <t>モト</t>
    </rPh>
    <rPh sb="15" eb="17">
      <t>ヤクブツ</t>
    </rPh>
    <rPh sb="17" eb="19">
      <t>カンテイ</t>
    </rPh>
    <rPh sb="19" eb="20">
      <t>ホウ</t>
    </rPh>
    <rPh sb="20" eb="22">
      <t>サクテイ</t>
    </rPh>
    <rPh sb="23" eb="26">
      <t>ヒョウジュンヒン</t>
    </rPh>
    <rPh sb="26" eb="28">
      <t>セイビ</t>
    </rPh>
    <rPh sb="29" eb="31">
      <t>シシュツ</t>
    </rPh>
    <rPh sb="31" eb="33">
      <t>イニン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</si>
  <si>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</si>
  <si>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</si>
  <si>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</si>
  <si>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</si>
  <si>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</si>
  <si>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</si>
  <si>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</si>
  <si>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</si>
  <si>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</si>
  <si>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</si>
  <si>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不正取引される向精神薬について、捜査の効率化、迅速化を図ることを目標とし、鑑定方法の作成、標準品の製造・整備、向精神薬試験マニュアルの作成を実施した。
※Ｈ27～Ｈ29年度の達成状況等については、活動指標及び活動実績を御参照ください。</t>
    <phoneticPr fontId="5"/>
  </si>
  <si>
    <t>1,198,839/6</t>
    <phoneticPr fontId="5"/>
  </si>
  <si>
    <t>1,198,839/11</t>
    <phoneticPr fontId="5"/>
  </si>
  <si>
    <t>1,404,000/3</t>
    <phoneticPr fontId="5"/>
  </si>
  <si>
    <t>1,404,000/3</t>
    <phoneticPr fontId="5"/>
  </si>
  <si>
    <t>不正取引される向精神薬の迅速かつ効果的な分析法を確立するため、向精神薬の試験法及び分析マニュアルを作成し、向精神薬の乱用及び不正取引を防止するとともに、向精神薬の適正な管理を行うための基盤整備を図ることにより、麻薬・覚醒剤等の乱用防止に寄与する。
（平成29年度の鑑定法の作成数　6件　標準品の製造・整備数　11件）</t>
    <rPh sb="118" eb="120">
      <t>キヨ</t>
    </rPh>
    <rPh sb="125" eb="127">
      <t>ヘイセイ</t>
    </rPh>
    <rPh sb="129" eb="130">
      <t>ネン</t>
    </rPh>
    <rPh sb="130" eb="131">
      <t>ド</t>
    </rPh>
    <rPh sb="138" eb="139">
      <t>スウ</t>
    </rPh>
    <rPh sb="141" eb="142">
      <t>ケン</t>
    </rPh>
    <rPh sb="152" eb="153">
      <t>スウ</t>
    </rPh>
    <rPh sb="156" eb="157">
      <t>ケン</t>
    </rPh>
    <phoneticPr fontId="5"/>
  </si>
  <si>
    <t>点検対象外</t>
    <rPh sb="0" eb="2">
      <t>テンケン</t>
    </rPh>
    <rPh sb="2" eb="5">
      <t>タイショウガイ</t>
    </rPh>
    <phoneticPr fontId="5"/>
  </si>
  <si>
    <t>消耗品費</t>
    <rPh sb="0" eb="3">
      <t>ショウモウヒン</t>
    </rPh>
    <rPh sb="3" eb="4">
      <t>ヒ</t>
    </rPh>
    <phoneticPr fontId="5"/>
  </si>
  <si>
    <t>雑役務費</t>
    <rPh sb="0" eb="1">
      <t>ザツ</t>
    </rPh>
    <rPh sb="1" eb="3">
      <t>エキム</t>
    </rPh>
    <phoneticPr fontId="5"/>
  </si>
  <si>
    <t>・捜査機関において規制品目の鑑定を迅速に行えるようにするため、我が国で現在流通していない向精神薬の標準品を作成する。（昭和４８年度）
・不正取引される向精神薬の迅速かつ効果的な分析法を確立するため、向精神薬の試験法及び標準的分析マニュアルを作成する。（平成元年度）
・「麻薬及び向精神薬不正取引条約」において新たに麻薬及び向精神薬原料として指定される可能性がある物質について、流通実態を把握する。（平成２年度）</t>
    <rPh sb="59" eb="61">
      <t>ショウワ</t>
    </rPh>
    <rPh sb="63" eb="65">
      <t>ネンド</t>
    </rPh>
    <rPh sb="126" eb="128">
      <t>ヘイセイ</t>
    </rPh>
    <rPh sb="199" eb="201">
      <t>ヘイセイ</t>
    </rPh>
    <rPh sb="202" eb="204">
      <t>ネンド</t>
    </rPh>
    <phoneticPr fontId="5"/>
  </si>
  <si>
    <t>廃棄処分等</t>
    <rPh sb="0" eb="2">
      <t>ハイキ</t>
    </rPh>
    <rPh sb="2" eb="4">
      <t>ショブン</t>
    </rPh>
    <rPh sb="4" eb="5">
      <t>トウ</t>
    </rPh>
    <phoneticPr fontId="5"/>
  </si>
  <si>
    <t>事務用品等</t>
    <rPh sb="0" eb="2">
      <t>ジム</t>
    </rPh>
    <rPh sb="2" eb="4">
      <t>ヨウヒン</t>
    </rPh>
    <rPh sb="4" eb="5">
      <t>トウ</t>
    </rPh>
    <phoneticPr fontId="5"/>
  </si>
  <si>
    <t>備品費</t>
    <rPh sb="0" eb="3">
      <t>ビヒンヒ</t>
    </rPh>
    <phoneticPr fontId="5"/>
  </si>
  <si>
    <t>棚板</t>
    <rPh sb="0" eb="2">
      <t>タナイタ</t>
    </rPh>
    <phoneticPr fontId="5"/>
  </si>
  <si>
    <t>麻薬及び向精神薬取締法第６０条の２
厚生労働省組織令第５４条</t>
    <phoneticPr fontId="5"/>
  </si>
  <si>
    <t>(株)伊藤サプライ</t>
    <phoneticPr fontId="5"/>
  </si>
  <si>
    <t>（有）千代田商事</t>
    <phoneticPr fontId="5"/>
  </si>
  <si>
    <t>廃棄処理</t>
    <phoneticPr fontId="5"/>
  </si>
  <si>
    <t>事務用品購入等</t>
    <rPh sb="0" eb="2">
      <t>ジム</t>
    </rPh>
    <rPh sb="2" eb="4">
      <t>ヨウヒン</t>
    </rPh>
    <rPh sb="4" eb="6">
      <t>コウニュウ</t>
    </rPh>
    <rPh sb="6" eb="7">
      <t>トウ</t>
    </rPh>
    <phoneticPr fontId="5"/>
  </si>
  <si>
    <t>ダイフロンパッキン等購入</t>
    <rPh sb="9" eb="10">
      <t>トウ</t>
    </rPh>
    <rPh sb="10" eb="12">
      <t>コウニュウ</t>
    </rPh>
    <phoneticPr fontId="5"/>
  </si>
  <si>
    <t>-</t>
    <phoneticPr fontId="5"/>
  </si>
  <si>
    <t>-</t>
    <phoneticPr fontId="5"/>
  </si>
  <si>
    <t>-</t>
    <phoneticPr fontId="5"/>
  </si>
  <si>
    <t>（株）バイオテック・ラボ</t>
    <phoneticPr fontId="5"/>
  </si>
  <si>
    <t>宮崎化学薬品（株）</t>
    <phoneticPr fontId="5"/>
  </si>
  <si>
    <t>（有）丸本紙業</t>
    <phoneticPr fontId="5"/>
  </si>
  <si>
    <t>（株）鈴木商館</t>
    <phoneticPr fontId="5"/>
  </si>
  <si>
    <t>（株）カラサワ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</si>
</sst>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743</xdr:row>
      <xdr:rowOff>0</xdr:rowOff>
    </xdr:from>
    <xdr:to>
      <xdr:col>36</xdr:col>
      <xdr:colOff>105230</xdr:colOff>
      <xdr:row>745</xdr:row>
      <xdr:rowOff>278956</xdr:rowOff>
    </xdr:to>
    <xdr:sp macro="" textlink="">
      <xdr:nvSpPr>
        <xdr:cNvPr id="2" name="正方形/長方形 1"/>
        <xdr:cNvSpPr/>
      </xdr:nvSpPr>
      <xdr:spPr>
        <a:xfrm>
          <a:off x="5102679" y="235281107"/>
          <a:ext cx="2350408" cy="9865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１．２百万円</a:t>
          </a:r>
        </a:p>
      </xdr:txBody>
    </xdr:sp>
    <xdr:clientData/>
  </xdr:twoCellAnchor>
  <xdr:twoCellAnchor>
    <xdr:from>
      <xdr:col>30</xdr:col>
      <xdr:colOff>176893</xdr:colOff>
      <xdr:row>745</xdr:row>
      <xdr:rowOff>299357</xdr:rowOff>
    </xdr:from>
    <xdr:to>
      <xdr:col>30</xdr:col>
      <xdr:colOff>179434</xdr:colOff>
      <xdr:row>749</xdr:row>
      <xdr:rowOff>180593</xdr:rowOff>
    </xdr:to>
    <xdr:cxnSp macro="">
      <xdr:nvCxnSpPr>
        <xdr:cNvPr id="6" name="直線矢印コネクタ 5"/>
        <xdr:cNvCxnSpPr/>
      </xdr:nvCxnSpPr>
      <xdr:spPr>
        <a:xfrm flipH="1">
          <a:off x="6300107" y="236288036"/>
          <a:ext cx="2541" cy="12963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140608</xdr:colOff>
      <xdr:row>749</xdr:row>
      <xdr:rowOff>336550</xdr:rowOff>
    </xdr:from>
    <xdr:to>
      <xdr:col>43</xdr:col>
      <xdr:colOff>45344</xdr:colOff>
      <xdr:row>755</xdr:row>
      <xdr:rowOff>254619</xdr:rowOff>
    </xdr:to>
    <xdr:sp macro="" textlink="">
      <xdr:nvSpPr>
        <xdr:cNvPr id="7" name="正方形/長方形 6"/>
        <xdr:cNvSpPr/>
      </xdr:nvSpPr>
      <xdr:spPr>
        <a:xfrm>
          <a:off x="3798208" y="47555150"/>
          <a:ext cx="4984736" cy="205166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A.</a:t>
          </a:r>
          <a:r>
            <a:rPr kumimoji="1" lang="ja-JP" altLang="en-US" sz="1100"/>
            <a:t>国立医薬品食品衛生研究所</a:t>
          </a:r>
          <a:endParaRPr kumimoji="1" lang="en-US" altLang="ja-JP" sz="1100"/>
        </a:p>
        <a:p>
          <a:pPr algn="ctr">
            <a:lnSpc>
              <a:spcPts val="11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17</xdr:col>
      <xdr:colOff>163287</xdr:colOff>
      <xdr:row>748</xdr:row>
      <xdr:rowOff>204108</xdr:rowOff>
    </xdr:from>
    <xdr:to>
      <xdr:col>26</xdr:col>
      <xdr:colOff>176893</xdr:colOff>
      <xdr:row>749</xdr:row>
      <xdr:rowOff>218677</xdr:rowOff>
    </xdr:to>
    <xdr:sp macro="" textlink="">
      <xdr:nvSpPr>
        <xdr:cNvPr id="8" name="大かっこ 7"/>
        <xdr:cNvSpPr/>
      </xdr:nvSpPr>
      <xdr:spPr>
        <a:xfrm>
          <a:off x="3633108" y="237254144"/>
          <a:ext cx="1850571" cy="368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その他（支出委任）</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0</xdr:colOff>
      <xdr:row>756</xdr:row>
      <xdr:rowOff>0</xdr:rowOff>
    </xdr:from>
    <xdr:to>
      <xdr:col>42</xdr:col>
      <xdr:colOff>122465</xdr:colOff>
      <xdr:row>757</xdr:row>
      <xdr:rowOff>101600</xdr:rowOff>
    </xdr:to>
    <xdr:sp macro="" textlink="">
      <xdr:nvSpPr>
        <xdr:cNvPr id="9" name="大かっこ 8"/>
        <xdr:cNvSpPr/>
      </xdr:nvSpPr>
      <xdr:spPr>
        <a:xfrm>
          <a:off x="3657600" y="49707800"/>
          <a:ext cx="4999265" cy="774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麻薬及び向精神薬取締方に基づく薬物鑑定法策定・標準品整備</a:t>
          </a:r>
          <a:endParaRPr lang="ja-JP" altLang="ja-JP" sz="1050">
            <a:effectLst/>
          </a:endParaRPr>
        </a:p>
        <a:p>
          <a:pPr algn="l"/>
          <a:endParaRPr kumimoji="1" lang="ja-JP" altLang="en-US" sz="1100"/>
        </a:p>
      </xdr:txBody>
    </xdr:sp>
    <xdr:clientData/>
  </xdr:twoCellAnchor>
  <xdr:twoCellAnchor>
    <xdr:from>
      <xdr:col>31</xdr:col>
      <xdr:colOff>12700</xdr:colOff>
      <xdr:row>756</xdr:row>
      <xdr:rowOff>533400</xdr:rowOff>
    </xdr:from>
    <xdr:to>
      <xdr:col>31</xdr:col>
      <xdr:colOff>15241</xdr:colOff>
      <xdr:row>758</xdr:row>
      <xdr:rowOff>490836</xdr:rowOff>
    </xdr:to>
    <xdr:cxnSp macro="">
      <xdr:nvCxnSpPr>
        <xdr:cNvPr id="11" name="直線矢印コネクタ 10"/>
        <xdr:cNvCxnSpPr/>
      </xdr:nvCxnSpPr>
      <xdr:spPr>
        <a:xfrm flipH="1">
          <a:off x="6311900" y="50241200"/>
          <a:ext cx="2541" cy="13036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758</xdr:row>
      <xdr:rowOff>596901</xdr:rowOff>
    </xdr:from>
    <xdr:to>
      <xdr:col>43</xdr:col>
      <xdr:colOff>184136</xdr:colOff>
      <xdr:row>760</xdr:row>
      <xdr:rowOff>215900</xdr:rowOff>
    </xdr:to>
    <xdr:sp macro="" textlink="">
      <xdr:nvSpPr>
        <xdr:cNvPr id="12" name="正方形/長方形 11"/>
        <xdr:cNvSpPr/>
      </xdr:nvSpPr>
      <xdr:spPr>
        <a:xfrm>
          <a:off x="3937000" y="51650901"/>
          <a:ext cx="4984736" cy="6603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B.</a:t>
          </a:r>
          <a:r>
            <a:rPr kumimoji="1" lang="ja-JP" altLang="en-US" sz="1100"/>
            <a:t>（株）カラサワ　他　民間会社５社</a:t>
          </a:r>
          <a:endParaRPr kumimoji="1" lang="en-US" altLang="ja-JP" sz="1100"/>
        </a:p>
        <a:p>
          <a:pPr algn="ctr">
            <a:lnSpc>
              <a:spcPts val="10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19</xdr:col>
      <xdr:colOff>63500</xdr:colOff>
      <xdr:row>761</xdr:row>
      <xdr:rowOff>127000</xdr:rowOff>
    </xdr:from>
    <xdr:to>
      <xdr:col>43</xdr:col>
      <xdr:colOff>185965</xdr:colOff>
      <xdr:row>761</xdr:row>
      <xdr:rowOff>431800</xdr:rowOff>
    </xdr:to>
    <xdr:sp macro="" textlink="">
      <xdr:nvSpPr>
        <xdr:cNvPr id="13" name="大かっこ 12"/>
        <xdr:cNvSpPr/>
      </xdr:nvSpPr>
      <xdr:spPr>
        <a:xfrm>
          <a:off x="3924300" y="52451000"/>
          <a:ext cx="4999265"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消耗品、備品、雑役務</a:t>
          </a:r>
          <a:endParaRPr lang="ja-JP" altLang="ja-JP" sz="1050">
            <a:effectLst/>
          </a:endParaRPr>
        </a:p>
        <a:p>
          <a:pPr algn="l"/>
          <a:endParaRPr kumimoji="1" lang="ja-JP" altLang="en-US" sz="1100"/>
        </a:p>
      </xdr:txBody>
    </xdr:sp>
    <xdr:clientData/>
  </xdr:twoCellAnchor>
  <xdr:twoCellAnchor>
    <xdr:from>
      <xdr:col>18</xdr:col>
      <xdr:colOff>177800</xdr:colOff>
      <xdr:row>758</xdr:row>
      <xdr:rowOff>114300</xdr:rowOff>
    </xdr:from>
    <xdr:to>
      <xdr:col>27</xdr:col>
      <xdr:colOff>191406</xdr:colOff>
      <xdr:row>758</xdr:row>
      <xdr:rowOff>484469</xdr:rowOff>
    </xdr:to>
    <xdr:sp macro="" textlink="">
      <xdr:nvSpPr>
        <xdr:cNvPr id="10" name="大かっこ 9"/>
        <xdr:cNvSpPr/>
      </xdr:nvSpPr>
      <xdr:spPr>
        <a:xfrm>
          <a:off x="3835400" y="51168300"/>
          <a:ext cx="1842406" cy="370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随意契約（少額）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BI759" sqref="BI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363</v>
      </c>
      <c r="AT2" s="941"/>
      <c r="AU2" s="941"/>
      <c r="AV2" s="52" t="str">
        <f>IF(AW2="", "", "-")</f>
        <v/>
      </c>
      <c r="AW2" s="912"/>
      <c r="AX2" s="912"/>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627</v>
      </c>
      <c r="H7" s="495"/>
      <c r="I7" s="495"/>
      <c r="J7" s="495"/>
      <c r="K7" s="495"/>
      <c r="L7" s="495"/>
      <c r="M7" s="495"/>
      <c r="N7" s="495"/>
      <c r="O7" s="495"/>
      <c r="P7" s="495"/>
      <c r="Q7" s="495"/>
      <c r="R7" s="495"/>
      <c r="S7" s="495"/>
      <c r="T7" s="495"/>
      <c r="U7" s="495"/>
      <c r="V7" s="495"/>
      <c r="W7" s="495"/>
      <c r="X7" s="496"/>
      <c r="Y7" s="923" t="s">
        <v>546</v>
      </c>
      <c r="Z7" s="439"/>
      <c r="AA7" s="439"/>
      <c r="AB7" s="439"/>
      <c r="AC7" s="439"/>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1</v>
      </c>
      <c r="AE13" s="657"/>
      <c r="AF13" s="657"/>
      <c r="AG13" s="657"/>
      <c r="AH13" s="657"/>
      <c r="AI13" s="657"/>
      <c r="AJ13" s="658"/>
      <c r="AK13" s="656">
        <v>1</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603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604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603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603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1</v>
      </c>
      <c r="AE18" s="878"/>
      <c r="AF18" s="878"/>
      <c r="AG18" s="878"/>
      <c r="AH18" s="878"/>
      <c r="AI18" s="878"/>
      <c r="AJ18" s="879"/>
      <c r="AK18" s="877">
        <f>SUM(AK13:AQ17)</f>
        <v>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v>
      </c>
      <c r="Q19" s="657"/>
      <c r="R19" s="657"/>
      <c r="S19" s="657"/>
      <c r="T19" s="657"/>
      <c r="U19" s="657"/>
      <c r="V19" s="658"/>
      <c r="W19" s="656">
        <v>2</v>
      </c>
      <c r="X19" s="657"/>
      <c r="Y19" s="657"/>
      <c r="Z19" s="657"/>
      <c r="AA19" s="657"/>
      <c r="AB19" s="657"/>
      <c r="AC19" s="658"/>
      <c r="AD19" s="656">
        <v>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0.5</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474</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1</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t="s">
        <v>556</v>
      </c>
      <c r="AV31" s="192"/>
      <c r="AW31" s="394" t="s">
        <v>300</v>
      </c>
      <c r="AX31" s="395"/>
    </row>
    <row r="32" spans="1:50" ht="23.25" customHeight="1" x14ac:dyDescent="0.15">
      <c r="A32" s="399"/>
      <c r="B32" s="397"/>
      <c r="C32" s="397"/>
      <c r="D32" s="397"/>
      <c r="E32" s="397"/>
      <c r="F32" s="398"/>
      <c r="G32" s="560" t="s">
        <v>556</v>
      </c>
      <c r="H32" s="561"/>
      <c r="I32" s="561"/>
      <c r="J32" s="561"/>
      <c r="K32" s="561"/>
      <c r="L32" s="561"/>
      <c r="M32" s="561"/>
      <c r="N32" s="561"/>
      <c r="O32" s="562"/>
      <c r="P32" s="98" t="s">
        <v>556</v>
      </c>
      <c r="Q32" s="98"/>
      <c r="R32" s="98"/>
      <c r="S32" s="98"/>
      <c r="T32" s="98"/>
      <c r="U32" s="98"/>
      <c r="V32" s="98"/>
      <c r="W32" s="98"/>
      <c r="X32" s="99"/>
      <c r="Y32" s="467" t="s">
        <v>12</v>
      </c>
      <c r="Z32" s="527"/>
      <c r="AA32" s="528"/>
      <c r="AB32" s="457" t="s">
        <v>556</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526</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608</v>
      </c>
      <c r="AR66" s="192"/>
      <c r="AS66" s="235" t="s">
        <v>356</v>
      </c>
      <c r="AT66" s="236"/>
      <c r="AU66" s="192" t="s">
        <v>608</v>
      </c>
      <c r="AV66" s="192"/>
      <c r="AW66" s="235" t="s">
        <v>490</v>
      </c>
      <c r="AX66" s="247"/>
    </row>
    <row r="67" spans="1:50" ht="23.25" hidden="1" customHeight="1" x14ac:dyDescent="0.15">
      <c r="A67" s="471"/>
      <c r="B67" s="472"/>
      <c r="C67" s="472"/>
      <c r="D67" s="472"/>
      <c r="E67" s="472"/>
      <c r="F67" s="473"/>
      <c r="G67" s="248" t="s">
        <v>364</v>
      </c>
      <c r="H67" s="251" t="s">
        <v>605</v>
      </c>
      <c r="I67" s="252"/>
      <c r="J67" s="252"/>
      <c r="K67" s="252"/>
      <c r="L67" s="252"/>
      <c r="M67" s="252"/>
      <c r="N67" s="252"/>
      <c r="O67" s="253"/>
      <c r="P67" s="251" t="s">
        <v>605</v>
      </c>
      <c r="Q67" s="252"/>
      <c r="R67" s="252"/>
      <c r="S67" s="252"/>
      <c r="T67" s="252"/>
      <c r="U67" s="252"/>
      <c r="V67" s="253"/>
      <c r="W67" s="257"/>
      <c r="X67" s="258"/>
      <c r="Y67" s="263" t="s">
        <v>12</v>
      </c>
      <c r="Z67" s="263"/>
      <c r="AA67" s="264"/>
      <c r="AB67" s="265" t="s">
        <v>516</v>
      </c>
      <c r="AC67" s="265"/>
      <c r="AD67" s="265"/>
      <c r="AE67" s="211" t="s">
        <v>605</v>
      </c>
      <c r="AF67" s="212"/>
      <c r="AG67" s="212"/>
      <c r="AH67" s="212"/>
      <c r="AI67" s="211" t="s">
        <v>606</v>
      </c>
      <c r="AJ67" s="212"/>
      <c r="AK67" s="212"/>
      <c r="AL67" s="212"/>
      <c r="AM67" s="211" t="s">
        <v>556</v>
      </c>
      <c r="AN67" s="212"/>
      <c r="AO67" s="212"/>
      <c r="AP67" s="212"/>
      <c r="AQ67" s="211" t="s">
        <v>556</v>
      </c>
      <c r="AR67" s="212"/>
      <c r="AS67" s="212"/>
      <c r="AT67" s="213"/>
      <c r="AU67" s="212" t="s">
        <v>607</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556</v>
      </c>
      <c r="AF68" s="212"/>
      <c r="AG68" s="212"/>
      <c r="AH68" s="212"/>
      <c r="AI68" s="211" t="s">
        <v>556</v>
      </c>
      <c r="AJ68" s="212"/>
      <c r="AK68" s="212"/>
      <c r="AL68" s="212"/>
      <c r="AM68" s="211" t="s">
        <v>556</v>
      </c>
      <c r="AN68" s="212"/>
      <c r="AO68" s="212"/>
      <c r="AP68" s="212"/>
      <c r="AQ68" s="211" t="s">
        <v>556</v>
      </c>
      <c r="AR68" s="212"/>
      <c r="AS68" s="212"/>
      <c r="AT68" s="213"/>
      <c r="AU68" s="212" t="s">
        <v>556</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556</v>
      </c>
      <c r="AF69" s="267"/>
      <c r="AG69" s="267"/>
      <c r="AH69" s="267"/>
      <c r="AI69" s="266" t="s">
        <v>556</v>
      </c>
      <c r="AJ69" s="267"/>
      <c r="AK69" s="267"/>
      <c r="AL69" s="267"/>
      <c r="AM69" s="266" t="s">
        <v>556</v>
      </c>
      <c r="AN69" s="267"/>
      <c r="AO69" s="267"/>
      <c r="AP69" s="267"/>
      <c r="AQ69" s="211" t="s">
        <v>556</v>
      </c>
      <c r="AR69" s="212"/>
      <c r="AS69" s="212"/>
      <c r="AT69" s="213"/>
      <c r="AU69" s="212" t="s">
        <v>556</v>
      </c>
      <c r="AV69" s="212"/>
      <c r="AW69" s="212"/>
      <c r="AX69" s="214"/>
    </row>
    <row r="70" spans="1:50" ht="23.25" hidden="1" customHeight="1" x14ac:dyDescent="0.15">
      <c r="A70" s="471" t="s">
        <v>498</v>
      </c>
      <c r="B70" s="472"/>
      <c r="C70" s="472"/>
      <c r="D70" s="472"/>
      <c r="E70" s="472"/>
      <c r="F70" s="473"/>
      <c r="G70" s="249" t="s">
        <v>365</v>
      </c>
      <c r="H70" s="300" t="s">
        <v>605</v>
      </c>
      <c r="I70" s="300"/>
      <c r="J70" s="300"/>
      <c r="K70" s="300"/>
      <c r="L70" s="300"/>
      <c r="M70" s="300"/>
      <c r="N70" s="300"/>
      <c r="O70" s="300"/>
      <c r="P70" s="300" t="s">
        <v>605</v>
      </c>
      <c r="Q70" s="300"/>
      <c r="R70" s="300"/>
      <c r="S70" s="300"/>
      <c r="T70" s="300"/>
      <c r="U70" s="300"/>
      <c r="V70" s="300"/>
      <c r="W70" s="303" t="s">
        <v>515</v>
      </c>
      <c r="X70" s="304"/>
      <c r="Y70" s="263" t="s">
        <v>12</v>
      </c>
      <c r="Z70" s="263"/>
      <c r="AA70" s="264"/>
      <c r="AB70" s="265" t="s">
        <v>516</v>
      </c>
      <c r="AC70" s="265"/>
      <c r="AD70" s="265"/>
      <c r="AE70" s="211" t="s">
        <v>556</v>
      </c>
      <c r="AF70" s="212"/>
      <c r="AG70" s="212"/>
      <c r="AH70" s="212"/>
      <c r="AI70" s="211" t="s">
        <v>556</v>
      </c>
      <c r="AJ70" s="212"/>
      <c r="AK70" s="212"/>
      <c r="AL70" s="212"/>
      <c r="AM70" s="211" t="s">
        <v>556</v>
      </c>
      <c r="AN70" s="212"/>
      <c r="AO70" s="212"/>
      <c r="AP70" s="212"/>
      <c r="AQ70" s="211" t="s">
        <v>556</v>
      </c>
      <c r="AR70" s="212"/>
      <c r="AS70" s="212"/>
      <c r="AT70" s="213"/>
      <c r="AU70" s="212" t="s">
        <v>556</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556</v>
      </c>
      <c r="AF71" s="212"/>
      <c r="AG71" s="212"/>
      <c r="AH71" s="212"/>
      <c r="AI71" s="211" t="s">
        <v>556</v>
      </c>
      <c r="AJ71" s="212"/>
      <c r="AK71" s="212"/>
      <c r="AL71" s="212"/>
      <c r="AM71" s="211" t="s">
        <v>556</v>
      </c>
      <c r="AN71" s="212"/>
      <c r="AO71" s="212"/>
      <c r="AP71" s="212"/>
      <c r="AQ71" s="211" t="s">
        <v>556</v>
      </c>
      <c r="AR71" s="212"/>
      <c r="AS71" s="212"/>
      <c r="AT71" s="213"/>
      <c r="AU71" s="212" t="s">
        <v>556</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556</v>
      </c>
      <c r="AF72" s="212"/>
      <c r="AG72" s="212"/>
      <c r="AH72" s="212"/>
      <c r="AI72" s="211" t="s">
        <v>556</v>
      </c>
      <c r="AJ72" s="212"/>
      <c r="AK72" s="212"/>
      <c r="AL72" s="212"/>
      <c r="AM72" s="211" t="s">
        <v>556</v>
      </c>
      <c r="AN72" s="212"/>
      <c r="AO72" s="212"/>
      <c r="AP72" s="213"/>
      <c r="AQ72" s="211" t="s">
        <v>556</v>
      </c>
      <c r="AR72" s="212"/>
      <c r="AS72" s="212"/>
      <c r="AT72" s="213"/>
      <c r="AU72" s="212" t="s">
        <v>556</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605</v>
      </c>
      <c r="AR74" s="193"/>
      <c r="AS74" s="126" t="s">
        <v>356</v>
      </c>
      <c r="AT74" s="127"/>
      <c r="AU74" s="589" t="s">
        <v>605</v>
      </c>
      <c r="AV74" s="193"/>
      <c r="AW74" s="126" t="s">
        <v>300</v>
      </c>
      <c r="AX74" s="188"/>
    </row>
    <row r="75" spans="1:50" ht="23.25" hidden="1" customHeight="1" x14ac:dyDescent="0.15">
      <c r="A75" s="505"/>
      <c r="B75" s="506"/>
      <c r="C75" s="506"/>
      <c r="D75" s="506"/>
      <c r="E75" s="506"/>
      <c r="F75" s="507"/>
      <c r="G75" s="608" t="s">
        <v>364</v>
      </c>
      <c r="H75" s="98" t="s">
        <v>608</v>
      </c>
      <c r="I75" s="98"/>
      <c r="J75" s="98"/>
      <c r="K75" s="98"/>
      <c r="L75" s="98"/>
      <c r="M75" s="98"/>
      <c r="N75" s="98"/>
      <c r="O75" s="99"/>
      <c r="P75" s="98" t="s">
        <v>608</v>
      </c>
      <c r="Q75" s="98"/>
      <c r="R75" s="98"/>
      <c r="S75" s="98"/>
      <c r="T75" s="98"/>
      <c r="U75" s="98"/>
      <c r="V75" s="98"/>
      <c r="W75" s="98"/>
      <c r="X75" s="99"/>
      <c r="Y75" s="194" t="s">
        <v>12</v>
      </c>
      <c r="Z75" s="195"/>
      <c r="AA75" s="196"/>
      <c r="AB75" s="206" t="s">
        <v>608</v>
      </c>
      <c r="AC75" s="206"/>
      <c r="AD75" s="206"/>
      <c r="AE75" s="333" t="s">
        <v>608</v>
      </c>
      <c r="AF75" s="200"/>
      <c r="AG75" s="200"/>
      <c r="AH75" s="200"/>
      <c r="AI75" s="333" t="s">
        <v>556</v>
      </c>
      <c r="AJ75" s="200"/>
      <c r="AK75" s="200"/>
      <c r="AL75" s="200"/>
      <c r="AM75" s="333" t="s">
        <v>556</v>
      </c>
      <c r="AN75" s="200"/>
      <c r="AO75" s="200"/>
      <c r="AP75" s="200"/>
      <c r="AQ75" s="333" t="s">
        <v>556</v>
      </c>
      <c r="AR75" s="200"/>
      <c r="AS75" s="200"/>
      <c r="AT75" s="334"/>
      <c r="AU75" s="212" t="s">
        <v>605</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608</v>
      </c>
      <c r="AC76" s="198"/>
      <c r="AD76" s="198"/>
      <c r="AE76" s="333" t="s">
        <v>556</v>
      </c>
      <c r="AF76" s="200"/>
      <c r="AG76" s="200"/>
      <c r="AH76" s="200"/>
      <c r="AI76" s="333" t="s">
        <v>556</v>
      </c>
      <c r="AJ76" s="200"/>
      <c r="AK76" s="200"/>
      <c r="AL76" s="200"/>
      <c r="AM76" s="333" t="s">
        <v>556</v>
      </c>
      <c r="AN76" s="200"/>
      <c r="AO76" s="200"/>
      <c r="AP76" s="200"/>
      <c r="AQ76" s="333" t="s">
        <v>556</v>
      </c>
      <c r="AR76" s="200"/>
      <c r="AS76" s="200"/>
      <c r="AT76" s="334"/>
      <c r="AU76" s="212" t="s">
        <v>556</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556</v>
      </c>
      <c r="AF77" s="890"/>
      <c r="AG77" s="890"/>
      <c r="AH77" s="890"/>
      <c r="AI77" s="889" t="s">
        <v>556</v>
      </c>
      <c r="AJ77" s="890"/>
      <c r="AK77" s="890"/>
      <c r="AL77" s="890"/>
      <c r="AM77" s="889" t="s">
        <v>556</v>
      </c>
      <c r="AN77" s="890"/>
      <c r="AO77" s="890"/>
      <c r="AP77" s="890"/>
      <c r="AQ77" s="333" t="s">
        <v>556</v>
      </c>
      <c r="AR77" s="200"/>
      <c r="AS77" s="200"/>
      <c r="AT77" s="334"/>
      <c r="AU77" s="212" t="s">
        <v>556</v>
      </c>
      <c r="AV77" s="212"/>
      <c r="AW77" s="212"/>
      <c r="AX77" s="214"/>
    </row>
    <row r="78" spans="1:50" ht="69.75" hidden="1" customHeight="1" x14ac:dyDescent="0.15">
      <c r="A78" s="328" t="s">
        <v>529</v>
      </c>
      <c r="B78" s="329"/>
      <c r="C78" s="329"/>
      <c r="D78" s="329"/>
      <c r="E78" s="326" t="s">
        <v>465</v>
      </c>
      <c r="F78" s="327"/>
      <c r="G78" s="57" t="s">
        <v>365</v>
      </c>
      <c r="H78" s="586" t="s">
        <v>608</v>
      </c>
      <c r="I78" s="587"/>
      <c r="J78" s="587"/>
      <c r="K78" s="587"/>
      <c r="L78" s="587"/>
      <c r="M78" s="587"/>
      <c r="N78" s="587"/>
      <c r="O78" s="588"/>
      <c r="P78" s="140" t="s">
        <v>608</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25.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9.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9.25" customHeight="1" x14ac:dyDescent="0.15">
      <c r="A82" s="864"/>
      <c r="B82" s="523"/>
      <c r="C82" s="424"/>
      <c r="D82" s="424"/>
      <c r="E82" s="424"/>
      <c r="F82" s="425"/>
      <c r="G82" s="675" t="s">
        <v>558</v>
      </c>
      <c r="H82" s="675"/>
      <c r="I82" s="675"/>
      <c r="J82" s="675"/>
      <c r="K82" s="675"/>
      <c r="L82" s="675"/>
      <c r="M82" s="675"/>
      <c r="N82" s="675"/>
      <c r="O82" s="675"/>
      <c r="P82" s="675"/>
      <c r="Q82" s="675"/>
      <c r="R82" s="675"/>
      <c r="S82" s="675"/>
      <c r="T82" s="675"/>
      <c r="U82" s="675"/>
      <c r="V82" s="675"/>
      <c r="W82" s="675"/>
      <c r="X82" s="675"/>
      <c r="Y82" s="675"/>
      <c r="Z82" s="675"/>
      <c r="AA82" s="676"/>
      <c r="AB82" s="883" t="s">
        <v>613</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5.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4"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559</v>
      </c>
      <c r="H87" s="98"/>
      <c r="I87" s="98"/>
      <c r="J87" s="98"/>
      <c r="K87" s="98"/>
      <c r="L87" s="98"/>
      <c r="M87" s="98"/>
      <c r="N87" s="98"/>
      <c r="O87" s="99"/>
      <c r="P87" s="98" t="s">
        <v>560</v>
      </c>
      <c r="Q87" s="510"/>
      <c r="R87" s="510"/>
      <c r="S87" s="510"/>
      <c r="T87" s="510"/>
      <c r="U87" s="510"/>
      <c r="V87" s="510"/>
      <c r="W87" s="510"/>
      <c r="X87" s="511"/>
      <c r="Y87" s="557" t="s">
        <v>62</v>
      </c>
      <c r="Z87" s="558"/>
      <c r="AA87" s="559"/>
      <c r="AB87" s="457" t="s">
        <v>561</v>
      </c>
      <c r="AC87" s="457"/>
      <c r="AD87" s="457"/>
      <c r="AE87" s="211">
        <v>69</v>
      </c>
      <c r="AF87" s="212"/>
      <c r="AG87" s="212"/>
      <c r="AH87" s="212"/>
      <c r="AI87" s="211">
        <v>99</v>
      </c>
      <c r="AJ87" s="212"/>
      <c r="AK87" s="212"/>
      <c r="AL87" s="212"/>
      <c r="AM87" s="211">
        <v>70</v>
      </c>
      <c r="AN87" s="212"/>
      <c r="AO87" s="212"/>
      <c r="AP87" s="212"/>
      <c r="AQ87" s="333" t="s">
        <v>556</v>
      </c>
      <c r="AR87" s="200"/>
      <c r="AS87" s="200"/>
      <c r="AT87" s="334"/>
      <c r="AU87" s="212" t="s">
        <v>556</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556</v>
      </c>
      <c r="AC88" s="519"/>
      <c r="AD88" s="519"/>
      <c r="AE88" s="211" t="s">
        <v>556</v>
      </c>
      <c r="AF88" s="212"/>
      <c r="AG88" s="212"/>
      <c r="AH88" s="212"/>
      <c r="AI88" s="211" t="s">
        <v>556</v>
      </c>
      <c r="AJ88" s="212"/>
      <c r="AK88" s="212"/>
      <c r="AL88" s="212"/>
      <c r="AM88" s="211" t="s">
        <v>609</v>
      </c>
      <c r="AN88" s="212"/>
      <c r="AO88" s="212"/>
      <c r="AP88" s="212"/>
      <c r="AQ88" s="333" t="s">
        <v>556</v>
      </c>
      <c r="AR88" s="200"/>
      <c r="AS88" s="200"/>
      <c r="AT88" s="334"/>
      <c r="AU88" s="212" t="s">
        <v>556</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556</v>
      </c>
      <c r="AF89" s="212"/>
      <c r="AG89" s="212"/>
      <c r="AH89" s="212"/>
      <c r="AI89" s="211" t="s">
        <v>556</v>
      </c>
      <c r="AJ89" s="212"/>
      <c r="AK89" s="212"/>
      <c r="AL89" s="212"/>
      <c r="AM89" s="211" t="s">
        <v>609</v>
      </c>
      <c r="AN89" s="212"/>
      <c r="AO89" s="212"/>
      <c r="AP89" s="212"/>
      <c r="AQ89" s="333" t="s">
        <v>556</v>
      </c>
      <c r="AR89" s="200"/>
      <c r="AS89" s="200"/>
      <c r="AT89" s="334"/>
      <c r="AU89" s="212" t="s">
        <v>556</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10</v>
      </c>
      <c r="AF101" s="212"/>
      <c r="AG101" s="212"/>
      <c r="AH101" s="213"/>
      <c r="AI101" s="211">
        <v>6</v>
      </c>
      <c r="AJ101" s="212"/>
      <c r="AK101" s="212"/>
      <c r="AL101" s="213"/>
      <c r="AM101" s="211">
        <v>6</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66" t="s">
        <v>556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1</v>
      </c>
      <c r="AF104" s="212"/>
      <c r="AG104" s="212"/>
      <c r="AH104" s="213"/>
      <c r="AI104" s="211">
        <v>4</v>
      </c>
      <c r="AJ104" s="212"/>
      <c r="AK104" s="212"/>
      <c r="AL104" s="213"/>
      <c r="AM104" s="211">
        <v>11</v>
      </c>
      <c r="AN104" s="212"/>
      <c r="AO104" s="212"/>
      <c r="AP104" s="213"/>
      <c r="AQ104" s="211" t="s">
        <v>556</v>
      </c>
      <c r="AR104" s="212"/>
      <c r="AS104" s="212"/>
      <c r="AT104" s="213"/>
      <c r="AU104" s="211" t="s">
        <v>556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3</v>
      </c>
      <c r="AF105" s="414"/>
      <c r="AG105" s="414"/>
      <c r="AH105" s="414"/>
      <c r="AI105" s="414">
        <v>3</v>
      </c>
      <c r="AJ105" s="414"/>
      <c r="AK105" s="414"/>
      <c r="AL105" s="414"/>
      <c r="AM105" s="414">
        <v>3</v>
      </c>
      <c r="AN105" s="414"/>
      <c r="AO105" s="414"/>
      <c r="AP105" s="414"/>
      <c r="AQ105" s="211">
        <v>3</v>
      </c>
      <c r="AR105" s="212"/>
      <c r="AS105" s="212"/>
      <c r="AT105" s="213"/>
      <c r="AU105" s="266" t="s">
        <v>556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147786</v>
      </c>
      <c r="AF116" s="414"/>
      <c r="AG116" s="414"/>
      <c r="AH116" s="414"/>
      <c r="AI116" s="414">
        <v>252000</v>
      </c>
      <c r="AJ116" s="414"/>
      <c r="AK116" s="414"/>
      <c r="AL116" s="414"/>
      <c r="AM116" s="414">
        <v>199807</v>
      </c>
      <c r="AN116" s="414"/>
      <c r="AO116" s="414"/>
      <c r="AP116" s="414"/>
      <c r="AQ116" s="211">
        <v>468000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614</v>
      </c>
      <c r="AN117" s="547"/>
      <c r="AO117" s="547"/>
      <c r="AP117" s="547"/>
      <c r="AQ117" s="547" t="s">
        <v>616</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567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1477855</v>
      </c>
      <c r="AF119" s="414"/>
      <c r="AG119" s="414"/>
      <c r="AH119" s="414"/>
      <c r="AI119" s="414">
        <v>378000</v>
      </c>
      <c r="AJ119" s="414"/>
      <c r="AK119" s="414"/>
      <c r="AL119" s="414"/>
      <c r="AM119" s="414">
        <v>108985</v>
      </c>
      <c r="AN119" s="414"/>
      <c r="AO119" s="414"/>
      <c r="AP119" s="414"/>
      <c r="AQ119" s="414">
        <v>468000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547" t="s">
        <v>573</v>
      </c>
      <c r="AF120" s="547"/>
      <c r="AG120" s="547"/>
      <c r="AH120" s="547"/>
      <c r="AI120" s="547" t="s">
        <v>572</v>
      </c>
      <c r="AJ120" s="547"/>
      <c r="AK120" s="547"/>
      <c r="AL120" s="547"/>
      <c r="AM120" s="547" t="s">
        <v>615</v>
      </c>
      <c r="AN120" s="547"/>
      <c r="AO120" s="547"/>
      <c r="AP120" s="547"/>
      <c r="AQ120" s="547" t="s">
        <v>617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605</v>
      </c>
      <c r="H154" s="98"/>
      <c r="I154" s="98"/>
      <c r="J154" s="98"/>
      <c r="K154" s="98"/>
      <c r="L154" s="98"/>
      <c r="M154" s="98"/>
      <c r="N154" s="98"/>
      <c r="O154" s="98"/>
      <c r="P154" s="99"/>
      <c r="Q154" s="118" t="s">
        <v>605</v>
      </c>
      <c r="R154" s="98"/>
      <c r="S154" s="98"/>
      <c r="T154" s="98"/>
      <c r="U154" s="98"/>
      <c r="V154" s="98"/>
      <c r="W154" s="98"/>
      <c r="X154" s="98"/>
      <c r="Y154" s="98"/>
      <c r="Z154" s="98"/>
      <c r="AA154" s="286"/>
      <c r="AB154" s="134" t="s">
        <v>605</v>
      </c>
      <c r="AC154" s="135"/>
      <c r="AD154" s="135"/>
      <c r="AE154" s="140" t="s">
        <v>611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9.25" customHeight="1" x14ac:dyDescent="0.15">
      <c r="A188" s="182"/>
      <c r="B188" s="179"/>
      <c r="C188" s="173"/>
      <c r="D188" s="179"/>
      <c r="E188" s="118" t="s">
        <v>618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556</v>
      </c>
      <c r="K430" s="899"/>
      <c r="L430" s="899"/>
      <c r="M430" s="899"/>
      <c r="N430" s="899"/>
      <c r="O430" s="899"/>
      <c r="P430" s="899"/>
      <c r="Q430" s="899"/>
      <c r="R430" s="899"/>
      <c r="S430" s="899"/>
      <c r="T430" s="900"/>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9" t="s">
        <v>578</v>
      </c>
      <c r="AR432" s="193"/>
      <c r="AS432" s="126" t="s">
        <v>356</v>
      </c>
      <c r="AT432" s="127"/>
      <c r="AU432" s="193" t="s">
        <v>577</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t="s">
        <v>556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582</v>
      </c>
      <c r="AE705" s="714"/>
      <c r="AF705" s="714"/>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582</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79.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582</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582</v>
      </c>
      <c r="AE719" s="604"/>
      <c r="AF719" s="604"/>
      <c r="AG719" s="118" t="s">
        <v>562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556</v>
      </c>
      <c r="K721" s="284"/>
      <c r="L721" s="83" t="str">
        <f>IF(M721="","","-")</f>
        <v/>
      </c>
      <c r="M721" s="84"/>
      <c r="N721" s="297" t="s">
        <v>556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0.5" customHeight="1" thickBot="1" x14ac:dyDescent="0.2">
      <c r="A729" s="633" t="s">
        <v>619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0.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592</v>
      </c>
      <c r="F737" s="989"/>
      <c r="G737" s="989"/>
      <c r="H737" s="989"/>
      <c r="I737" s="989"/>
      <c r="J737" s="989"/>
      <c r="K737" s="989"/>
      <c r="L737" s="989"/>
      <c r="M737" s="989"/>
      <c r="N737" s="358" t="s">
        <v>358</v>
      </c>
      <c r="O737" s="358"/>
      <c r="P737" s="358"/>
      <c r="Q737" s="358"/>
      <c r="R737" s="989" t="s">
        <v>593</v>
      </c>
      <c r="S737" s="989"/>
      <c r="T737" s="989"/>
      <c r="U737" s="989"/>
      <c r="V737" s="989"/>
      <c r="W737" s="989"/>
      <c r="X737" s="989"/>
      <c r="Y737" s="989"/>
      <c r="Z737" s="989"/>
      <c r="AA737" s="358" t="s">
        <v>359</v>
      </c>
      <c r="AB737" s="358"/>
      <c r="AC737" s="358"/>
      <c r="AD737" s="358"/>
      <c r="AE737" s="989" t="s">
        <v>594</v>
      </c>
      <c r="AF737" s="989"/>
      <c r="AG737" s="989"/>
      <c r="AH737" s="989"/>
      <c r="AI737" s="989"/>
      <c r="AJ737" s="989"/>
      <c r="AK737" s="989"/>
      <c r="AL737" s="989"/>
      <c r="AM737" s="989"/>
      <c r="AN737" s="358" t="s">
        <v>360</v>
      </c>
      <c r="AO737" s="358"/>
      <c r="AP737" s="358"/>
      <c r="AQ737" s="358"/>
      <c r="AR737" s="990" t="s">
        <v>595</v>
      </c>
      <c r="AS737" s="991"/>
      <c r="AT737" s="991"/>
      <c r="AU737" s="991"/>
      <c r="AV737" s="991"/>
      <c r="AW737" s="991"/>
      <c r="AX737" s="992"/>
      <c r="AY737" s="89"/>
      <c r="AZ737" s="89"/>
    </row>
    <row r="738" spans="1:52" ht="24.75" customHeight="1" x14ac:dyDescent="0.15">
      <c r="A738" s="993" t="s">
        <v>361</v>
      </c>
      <c r="B738" s="203"/>
      <c r="C738" s="203"/>
      <c r="D738" s="204"/>
      <c r="E738" s="989" t="s">
        <v>596</v>
      </c>
      <c r="F738" s="989"/>
      <c r="G738" s="989"/>
      <c r="H738" s="989"/>
      <c r="I738" s="989"/>
      <c r="J738" s="989"/>
      <c r="K738" s="989"/>
      <c r="L738" s="989"/>
      <c r="M738" s="989"/>
      <c r="N738" s="358" t="s">
        <v>362</v>
      </c>
      <c r="O738" s="358"/>
      <c r="P738" s="358"/>
      <c r="Q738" s="358"/>
      <c r="R738" s="989" t="s">
        <v>597</v>
      </c>
      <c r="S738" s="989"/>
      <c r="T738" s="989"/>
      <c r="U738" s="989"/>
      <c r="V738" s="989"/>
      <c r="W738" s="989"/>
      <c r="X738" s="989"/>
      <c r="Y738" s="989"/>
      <c r="Z738" s="989"/>
      <c r="AA738" s="358" t="s">
        <v>482</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c r="J739" s="984"/>
      <c r="K739" s="91" t="str">
        <f>IF(OR(I739="　", I739=""), "", "-")</f>
        <v/>
      </c>
      <c r="L739" s="985">
        <v>356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620</v>
      </c>
      <c r="H781" s="670"/>
      <c r="I781" s="670"/>
      <c r="J781" s="670"/>
      <c r="K781" s="671"/>
      <c r="L781" s="663" t="s">
        <v>624</v>
      </c>
      <c r="M781" s="664"/>
      <c r="N781" s="664"/>
      <c r="O781" s="664"/>
      <c r="P781" s="664"/>
      <c r="Q781" s="664"/>
      <c r="R781" s="664"/>
      <c r="S781" s="664"/>
      <c r="T781" s="664"/>
      <c r="U781" s="664"/>
      <c r="V781" s="664"/>
      <c r="W781" s="664"/>
      <c r="X781" s="665"/>
      <c r="Y781" s="384">
        <v>0.8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625</v>
      </c>
      <c r="H782" s="606"/>
      <c r="I782" s="606"/>
      <c r="J782" s="606"/>
      <c r="K782" s="607"/>
      <c r="L782" s="597" t="s">
        <v>626</v>
      </c>
      <c r="M782" s="598"/>
      <c r="N782" s="598"/>
      <c r="O782" s="598"/>
      <c r="P782" s="598"/>
      <c r="Q782" s="598"/>
      <c r="R782" s="598"/>
      <c r="S782" s="598"/>
      <c r="T782" s="598"/>
      <c r="U782" s="598"/>
      <c r="V782" s="598"/>
      <c r="W782" s="598"/>
      <c r="X782" s="599"/>
      <c r="Y782" s="600">
        <v>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621</v>
      </c>
      <c r="H783" s="606"/>
      <c r="I783" s="606"/>
      <c r="J783" s="606"/>
      <c r="K783" s="607"/>
      <c r="L783" s="597" t="s">
        <v>623</v>
      </c>
      <c r="M783" s="598"/>
      <c r="N783" s="598"/>
      <c r="O783" s="598"/>
      <c r="P783" s="598"/>
      <c r="Q783" s="598"/>
      <c r="R783" s="598"/>
      <c r="S783" s="598"/>
      <c r="T783" s="598"/>
      <c r="U783" s="598"/>
      <c r="V783" s="598"/>
      <c r="W783" s="598"/>
      <c r="X783" s="599"/>
      <c r="Y783" s="600">
        <v>0.1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1.2000000000000002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40" t="s">
        <v>601</v>
      </c>
      <c r="D837" s="340"/>
      <c r="E837" s="340"/>
      <c r="F837" s="340"/>
      <c r="G837" s="340"/>
      <c r="H837" s="340"/>
      <c r="I837" s="340"/>
      <c r="J837" s="341" t="s">
        <v>556</v>
      </c>
      <c r="K837" s="342"/>
      <c r="L837" s="342"/>
      <c r="M837" s="342"/>
      <c r="N837" s="342"/>
      <c r="O837" s="342"/>
      <c r="P837" s="343" t="s">
        <v>602</v>
      </c>
      <c r="Q837" s="343"/>
      <c r="R837" s="343"/>
      <c r="S837" s="343"/>
      <c r="T837" s="343"/>
      <c r="U837" s="343"/>
      <c r="V837" s="343"/>
      <c r="W837" s="343"/>
      <c r="X837" s="343"/>
      <c r="Y837" s="344">
        <v>1.2</v>
      </c>
      <c r="Z837" s="345"/>
      <c r="AA837" s="345"/>
      <c r="AB837" s="346"/>
      <c r="AC837" s="356" t="s">
        <v>196</v>
      </c>
      <c r="AD837" s="364"/>
      <c r="AE837" s="364"/>
      <c r="AF837" s="364"/>
      <c r="AG837" s="364"/>
      <c r="AH837" s="365" t="s">
        <v>556</v>
      </c>
      <c r="AI837" s="366"/>
      <c r="AJ837" s="366"/>
      <c r="AK837" s="366"/>
      <c r="AL837" s="350" t="s">
        <v>556</v>
      </c>
      <c r="AM837" s="351"/>
      <c r="AN837" s="351"/>
      <c r="AO837" s="352"/>
      <c r="AP837" s="353" t="s">
        <v>556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640</v>
      </c>
      <c r="D870" s="340"/>
      <c r="E870" s="340"/>
      <c r="F870" s="340"/>
      <c r="G870" s="340"/>
      <c r="H870" s="340"/>
      <c r="I870" s="340"/>
      <c r="J870" s="341">
        <v>6013201001504</v>
      </c>
      <c r="K870" s="342"/>
      <c r="L870" s="342"/>
      <c r="M870" s="342"/>
      <c r="N870" s="342"/>
      <c r="O870" s="342"/>
      <c r="P870" s="355" t="s">
        <v>631</v>
      </c>
      <c r="Q870" s="343"/>
      <c r="R870" s="343"/>
      <c r="S870" s="343"/>
      <c r="T870" s="343"/>
      <c r="U870" s="343"/>
      <c r="V870" s="343"/>
      <c r="W870" s="343"/>
      <c r="X870" s="343"/>
      <c r="Y870" s="344">
        <v>0.4</v>
      </c>
      <c r="Z870" s="345"/>
      <c r="AA870" s="345"/>
      <c r="AB870" s="346"/>
      <c r="AC870" s="356" t="s">
        <v>524</v>
      </c>
      <c r="AD870" s="364"/>
      <c r="AE870" s="364"/>
      <c r="AF870" s="364"/>
      <c r="AG870" s="364"/>
      <c r="AH870" s="365" t="s">
        <v>633</v>
      </c>
      <c r="AI870" s="366"/>
      <c r="AJ870" s="366"/>
      <c r="AK870" s="366"/>
      <c r="AL870" s="350" t="s">
        <v>634</v>
      </c>
      <c r="AM870" s="351"/>
      <c r="AN870" s="351"/>
      <c r="AO870" s="352"/>
      <c r="AP870" s="908" t="s">
        <v>635</v>
      </c>
      <c r="AQ870" s="909"/>
      <c r="AR870" s="909"/>
      <c r="AS870" s="909"/>
      <c r="AT870" s="909"/>
      <c r="AU870" s="909"/>
      <c r="AV870" s="909"/>
      <c r="AW870" s="909"/>
      <c r="AX870" s="910"/>
    </row>
    <row r="871" spans="1:50" ht="30" customHeight="1" x14ac:dyDescent="0.15">
      <c r="A871" s="372">
        <v>2</v>
      </c>
      <c r="B871" s="372">
        <v>1</v>
      </c>
      <c r="C871" s="354" t="s">
        <v>636</v>
      </c>
      <c r="D871" s="340"/>
      <c r="E871" s="340"/>
      <c r="F871" s="340"/>
      <c r="G871" s="340"/>
      <c r="H871" s="340"/>
      <c r="I871" s="340"/>
      <c r="J871" s="341">
        <v>5010601020795</v>
      </c>
      <c r="K871" s="342"/>
      <c r="L871" s="342"/>
      <c r="M871" s="342"/>
      <c r="N871" s="342"/>
      <c r="O871" s="342"/>
      <c r="P871" s="343" t="s">
        <v>631</v>
      </c>
      <c r="Q871" s="343"/>
      <c r="R871" s="343"/>
      <c r="S871" s="343"/>
      <c r="T871" s="343"/>
      <c r="U871" s="343"/>
      <c r="V871" s="343"/>
      <c r="W871" s="343"/>
      <c r="X871" s="343"/>
      <c r="Y871" s="344">
        <v>0.3</v>
      </c>
      <c r="Z871" s="345"/>
      <c r="AA871" s="345"/>
      <c r="AB871" s="346"/>
      <c r="AC871" s="356" t="s">
        <v>524</v>
      </c>
      <c r="AD871" s="356"/>
      <c r="AE871" s="356"/>
      <c r="AF871" s="356"/>
      <c r="AG871" s="356"/>
      <c r="AH871" s="365" t="s">
        <v>556</v>
      </c>
      <c r="AI871" s="366"/>
      <c r="AJ871" s="366"/>
      <c r="AK871" s="366"/>
      <c r="AL871" s="367" t="s">
        <v>556</v>
      </c>
      <c r="AM871" s="368"/>
      <c r="AN871" s="368"/>
      <c r="AO871" s="369"/>
      <c r="AP871" s="908" t="s">
        <v>556</v>
      </c>
      <c r="AQ871" s="909"/>
      <c r="AR871" s="909"/>
      <c r="AS871" s="909"/>
      <c r="AT871" s="909"/>
      <c r="AU871" s="909"/>
      <c r="AV871" s="909"/>
      <c r="AW871" s="909"/>
      <c r="AX871" s="910"/>
    </row>
    <row r="872" spans="1:50" ht="30" customHeight="1" x14ac:dyDescent="0.15">
      <c r="A872" s="372">
        <v>3</v>
      </c>
      <c r="B872" s="372">
        <v>1</v>
      </c>
      <c r="C872" s="354" t="s">
        <v>628</v>
      </c>
      <c r="D872" s="340"/>
      <c r="E872" s="340"/>
      <c r="F872" s="340"/>
      <c r="G872" s="340"/>
      <c r="H872" s="340"/>
      <c r="I872" s="340"/>
      <c r="J872" s="341">
        <v>2010901001143</v>
      </c>
      <c r="K872" s="342"/>
      <c r="L872" s="342"/>
      <c r="M872" s="342"/>
      <c r="N872" s="342"/>
      <c r="O872" s="342"/>
      <c r="P872" s="355" t="s">
        <v>632</v>
      </c>
      <c r="Q872" s="343"/>
      <c r="R872" s="343"/>
      <c r="S872" s="343"/>
      <c r="T872" s="343"/>
      <c r="U872" s="343"/>
      <c r="V872" s="343"/>
      <c r="W872" s="343"/>
      <c r="X872" s="343"/>
      <c r="Y872" s="344">
        <v>0.2</v>
      </c>
      <c r="Z872" s="345"/>
      <c r="AA872" s="345"/>
      <c r="AB872" s="346"/>
      <c r="AC872" s="356" t="s">
        <v>524</v>
      </c>
      <c r="AD872" s="356"/>
      <c r="AE872" s="356"/>
      <c r="AF872" s="356"/>
      <c r="AG872" s="356"/>
      <c r="AH872" s="348" t="s">
        <v>556</v>
      </c>
      <c r="AI872" s="349"/>
      <c r="AJ872" s="349"/>
      <c r="AK872" s="349"/>
      <c r="AL872" s="350" t="s">
        <v>556</v>
      </c>
      <c r="AM872" s="351"/>
      <c r="AN872" s="351"/>
      <c r="AO872" s="352"/>
      <c r="AP872" s="353" t="s">
        <v>556</v>
      </c>
      <c r="AQ872" s="353"/>
      <c r="AR872" s="353"/>
      <c r="AS872" s="353"/>
      <c r="AT872" s="353"/>
      <c r="AU872" s="353"/>
      <c r="AV872" s="353"/>
      <c r="AW872" s="353"/>
      <c r="AX872" s="353"/>
    </row>
    <row r="873" spans="1:50" ht="30" customHeight="1" x14ac:dyDescent="0.15">
      <c r="A873" s="372">
        <v>4</v>
      </c>
      <c r="B873" s="372">
        <v>1</v>
      </c>
      <c r="C873" s="354" t="s">
        <v>637</v>
      </c>
      <c r="D873" s="340"/>
      <c r="E873" s="340"/>
      <c r="F873" s="340"/>
      <c r="G873" s="340"/>
      <c r="H873" s="340"/>
      <c r="I873" s="340"/>
      <c r="J873" s="341">
        <v>3011401006210</v>
      </c>
      <c r="K873" s="342"/>
      <c r="L873" s="342"/>
      <c r="M873" s="342"/>
      <c r="N873" s="342"/>
      <c r="O873" s="342"/>
      <c r="P873" s="343" t="s">
        <v>631</v>
      </c>
      <c r="Q873" s="343"/>
      <c r="R873" s="343"/>
      <c r="S873" s="343"/>
      <c r="T873" s="343"/>
      <c r="U873" s="343"/>
      <c r="V873" s="343"/>
      <c r="W873" s="343"/>
      <c r="X873" s="343"/>
      <c r="Y873" s="344">
        <v>0.2</v>
      </c>
      <c r="Z873" s="345"/>
      <c r="AA873" s="345"/>
      <c r="AB873" s="346"/>
      <c r="AC873" s="356" t="s">
        <v>524</v>
      </c>
      <c r="AD873" s="356"/>
      <c r="AE873" s="356"/>
      <c r="AF873" s="356"/>
      <c r="AG873" s="356"/>
      <c r="AH873" s="348" t="s">
        <v>556</v>
      </c>
      <c r="AI873" s="349"/>
      <c r="AJ873" s="349"/>
      <c r="AK873" s="349"/>
      <c r="AL873" s="350" t="s">
        <v>556</v>
      </c>
      <c r="AM873" s="351"/>
      <c r="AN873" s="351"/>
      <c r="AO873" s="352"/>
      <c r="AP873" s="353" t="s">
        <v>556</v>
      </c>
      <c r="AQ873" s="353"/>
      <c r="AR873" s="353"/>
      <c r="AS873" s="353"/>
      <c r="AT873" s="353"/>
      <c r="AU873" s="353"/>
      <c r="AV873" s="353"/>
      <c r="AW873" s="353"/>
      <c r="AX873" s="353"/>
    </row>
    <row r="874" spans="1:50" ht="30" customHeight="1" x14ac:dyDescent="0.15">
      <c r="A874" s="372">
        <v>5</v>
      </c>
      <c r="B874" s="372">
        <v>1</v>
      </c>
      <c r="C874" s="354" t="s">
        <v>629</v>
      </c>
      <c r="D874" s="340"/>
      <c r="E874" s="340"/>
      <c r="F874" s="340"/>
      <c r="G874" s="340"/>
      <c r="H874" s="340"/>
      <c r="I874" s="340"/>
      <c r="J874" s="341">
        <v>1011802022056</v>
      </c>
      <c r="K874" s="342"/>
      <c r="L874" s="342"/>
      <c r="M874" s="342"/>
      <c r="N874" s="342"/>
      <c r="O874" s="342"/>
      <c r="P874" s="355" t="s">
        <v>630</v>
      </c>
      <c r="Q874" s="343"/>
      <c r="R874" s="343"/>
      <c r="S874" s="343"/>
      <c r="T874" s="343"/>
      <c r="U874" s="343"/>
      <c r="V874" s="343"/>
      <c r="W874" s="343"/>
      <c r="X874" s="343"/>
      <c r="Y874" s="344">
        <v>0.1</v>
      </c>
      <c r="Z874" s="345"/>
      <c r="AA874" s="345"/>
      <c r="AB874" s="346"/>
      <c r="AC874" s="347" t="s">
        <v>524</v>
      </c>
      <c r="AD874" s="347"/>
      <c r="AE874" s="347"/>
      <c r="AF874" s="347"/>
      <c r="AG874" s="347"/>
      <c r="AH874" s="348" t="s">
        <v>556</v>
      </c>
      <c r="AI874" s="349"/>
      <c r="AJ874" s="349"/>
      <c r="AK874" s="349"/>
      <c r="AL874" s="350" t="s">
        <v>556</v>
      </c>
      <c r="AM874" s="351"/>
      <c r="AN874" s="351"/>
      <c r="AO874" s="352"/>
      <c r="AP874" s="353" t="s">
        <v>556</v>
      </c>
      <c r="AQ874" s="353"/>
      <c r="AR874" s="353"/>
      <c r="AS874" s="353"/>
      <c r="AT874" s="353"/>
      <c r="AU874" s="353"/>
      <c r="AV874" s="353"/>
      <c r="AW874" s="353"/>
      <c r="AX874" s="353"/>
    </row>
    <row r="875" spans="1:50" ht="30" customHeight="1" x14ac:dyDescent="0.15">
      <c r="A875" s="372">
        <v>6</v>
      </c>
      <c r="B875" s="372">
        <v>1</v>
      </c>
      <c r="C875" s="354" t="s">
        <v>638</v>
      </c>
      <c r="D875" s="340"/>
      <c r="E875" s="340"/>
      <c r="F875" s="340"/>
      <c r="G875" s="340"/>
      <c r="H875" s="340"/>
      <c r="I875" s="340"/>
      <c r="J875" s="341">
        <v>7012402012508</v>
      </c>
      <c r="K875" s="342"/>
      <c r="L875" s="342"/>
      <c r="M875" s="342"/>
      <c r="N875" s="342"/>
      <c r="O875" s="342"/>
      <c r="P875" s="343" t="s">
        <v>631</v>
      </c>
      <c r="Q875" s="343"/>
      <c r="R875" s="343"/>
      <c r="S875" s="343"/>
      <c r="T875" s="343"/>
      <c r="U875" s="343"/>
      <c r="V875" s="343"/>
      <c r="W875" s="343"/>
      <c r="X875" s="343"/>
      <c r="Y875" s="344">
        <v>0.1</v>
      </c>
      <c r="Z875" s="345"/>
      <c r="AA875" s="345"/>
      <c r="AB875" s="346"/>
      <c r="AC875" s="347" t="s">
        <v>524</v>
      </c>
      <c r="AD875" s="347"/>
      <c r="AE875" s="347"/>
      <c r="AF875" s="347"/>
      <c r="AG875" s="347"/>
      <c r="AH875" s="348" t="s">
        <v>556</v>
      </c>
      <c r="AI875" s="349"/>
      <c r="AJ875" s="349"/>
      <c r="AK875" s="349"/>
      <c r="AL875" s="350" t="s">
        <v>556</v>
      </c>
      <c r="AM875" s="351"/>
      <c r="AN875" s="351"/>
      <c r="AO875" s="352"/>
      <c r="AP875" s="353" t="s">
        <v>556</v>
      </c>
      <c r="AQ875" s="353"/>
      <c r="AR875" s="353"/>
      <c r="AS875" s="353"/>
      <c r="AT875" s="353"/>
      <c r="AU875" s="353"/>
      <c r="AV875" s="353"/>
      <c r="AW875" s="353"/>
      <c r="AX875" s="353"/>
    </row>
    <row r="876" spans="1:50" ht="30" customHeight="1" x14ac:dyDescent="0.15">
      <c r="A876" s="372">
        <v>7</v>
      </c>
      <c r="B876" s="372">
        <v>1</v>
      </c>
      <c r="C876" s="354" t="s">
        <v>639</v>
      </c>
      <c r="D876" s="340"/>
      <c r="E876" s="340"/>
      <c r="F876" s="340"/>
      <c r="G876" s="340"/>
      <c r="H876" s="340"/>
      <c r="I876" s="340"/>
      <c r="J876" s="341">
        <v>3011401003348</v>
      </c>
      <c r="K876" s="342"/>
      <c r="L876" s="342"/>
      <c r="M876" s="342"/>
      <c r="N876" s="342"/>
      <c r="O876" s="342"/>
      <c r="P876" s="355" t="s">
        <v>632</v>
      </c>
      <c r="Q876" s="343"/>
      <c r="R876" s="343"/>
      <c r="S876" s="343"/>
      <c r="T876" s="343"/>
      <c r="U876" s="343"/>
      <c r="V876" s="343"/>
      <c r="W876" s="343"/>
      <c r="X876" s="343"/>
      <c r="Y876" s="344">
        <v>0</v>
      </c>
      <c r="Z876" s="345"/>
      <c r="AA876" s="345"/>
      <c r="AB876" s="346"/>
      <c r="AC876" s="347" t="s">
        <v>524</v>
      </c>
      <c r="AD876" s="347"/>
      <c r="AE876" s="347"/>
      <c r="AF876" s="347"/>
      <c r="AG876" s="347"/>
      <c r="AH876" s="348" t="s">
        <v>556</v>
      </c>
      <c r="AI876" s="349"/>
      <c r="AJ876" s="349"/>
      <c r="AK876" s="349"/>
      <c r="AL876" s="350" t="s">
        <v>556</v>
      </c>
      <c r="AM876" s="351"/>
      <c r="AN876" s="351"/>
      <c r="AO876" s="352"/>
      <c r="AP876" s="353" t="s">
        <v>556</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t="s">
        <v>556</v>
      </c>
      <c r="F1102" s="371"/>
      <c r="G1102" s="371"/>
      <c r="H1102" s="371"/>
      <c r="I1102" s="371"/>
      <c r="J1102" s="341" t="s">
        <v>556</v>
      </c>
      <c r="K1102" s="342"/>
      <c r="L1102" s="342"/>
      <c r="M1102" s="342"/>
      <c r="N1102" s="342"/>
      <c r="O1102" s="342"/>
      <c r="P1102" s="343" t="s">
        <v>556</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556</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2018-06-01T10:45:08Z</cp:lastPrinted>
  <dcterms:created xsi:type="dcterms:W3CDTF">2012-03-13T00:50:25Z</dcterms:created>
  <dcterms:modified xsi:type="dcterms:W3CDTF">2018-07-05T04:10:14Z</dcterms:modified>
</cp:coreProperties>
</file>