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<sst xmlns="http://schemas.openxmlformats.org/spreadsheetml/2006/main" count="2846" uniqueCount="629">
  <si>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</si>
  <si>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</si>
  <si>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</si>
  <si>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</si>
  <si>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</si>
  <si>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</si>
  <si>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</si>
  <si>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</si>
  <si>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</si>
  <si>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</si>
  <si>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</si>
  <si>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</si>
  <si>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</si>
  <si>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</si>
  <si>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</si>
  <si>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</si>
  <si>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</si>
  <si>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</si>
  <si>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</si>
  <si>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</si>
  <si>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</si>
  <si>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</si>
  <si>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</si>
  <si>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</si>
  <si>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</si>
  <si>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</si>
  <si>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</si>
  <si>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</si>
  <si>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</si>
  <si>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</si>
  <si>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</si>
  <si>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</si>
  <si>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</si>
  <si>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</si>
  <si>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</si>
  <si>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</si>
  <si>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</si>
  <si>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</si>
  <si>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</si>
  <si>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</si>
  <si>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</si>
  <si>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</si>
  <si>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</si>
  <si>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</si>
  <si>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</si>
  <si>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</si>
  <si>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</si>
  <si>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</si>
  <si>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</si>
  <si>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</si>
  <si>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</si>
  <si>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</si>
  <si>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</si>
  <si>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</si>
  <si>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</si>
  <si>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</si>
  <si>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</si>
  <si>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</si>
  <si>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</si>
  <si>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</si>
  <si>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</si>
  <si>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</si>
  <si>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</si>
  <si>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</si>
  <si>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</si>
  <si>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</si>
  <si>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</si>
  <si>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</si>
  <si>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</si>
  <si>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</si>
  <si>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</si>
  <si>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</si>
  <si>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</si>
  <si>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</si>
  <si>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</si>
  <si>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</si>
  <si>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</si>
  <si>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</si>
  <si>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</si>
  <si>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</si>
  <si>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</si>
  <si>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</si>
  <si>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</si>
  <si>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</si>
  <si>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</si>
  <si>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</si>
  <si>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</si>
  <si>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</si>
  <si>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</si>
  <si>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</si>
  <si>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</si>
  <si>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</si>
  <si>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</si>
  <si>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</si>
  <si>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</si>
  <si>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</si>
  <si>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</si>
  <si>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</si>
  <si>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</si>
  <si>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</si>
  <si>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</si>
  <si>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</si>
  <si>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</si>
  <si>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</si>
  <si>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</si>
  <si>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</si>
  <si>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</si>
  <si>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</si>
  <si>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</si>
  <si>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</si>
  <si>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</si>
  <si>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</si>
  <si>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</si>
  <si>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</si>
  <si>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</si>
  <si>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</si>
  <si>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</si>
  <si>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</si>
  <si>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</si>
  <si>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</si>
  <si>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</si>
  <si>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</si>
  <si>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</si>
  <si>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</si>
  <si>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</si>
  <si>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</si>
  <si>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</si>
  <si>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</si>
  <si>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</si>
  <si>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</si>
  <si>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</si>
  <si>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</si>
  <si>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</si>
  <si>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</si>
  <si>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</si>
  <si>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</si>
  <si>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</si>
  <si>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</si>
  <si>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</si>
  <si>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</si>
  <si>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</si>
  <si>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</si>
  <si>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</si>
  <si>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</si>
  <si>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</si>
  <si>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</si>
  <si>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</si>
  <si>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</si>
  <si>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</si>
  <si>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</si>
  <si>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</si>
  <si>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</si>
  <si>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</si>
  <si>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</si>
  <si>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</si>
  <si>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</si>
  <si>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</si>
  <si>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</si>
  <si>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</si>
  <si>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</si>
  <si>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</si>
  <si>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</si>
  <si>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</si>
  <si>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</si>
  <si>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</si>
  <si>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</si>
  <si>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</si>
  <si>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</si>
  <si>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</si>
  <si>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</si>
  <si>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</si>
  <si>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</si>
  <si>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</si>
  <si>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</si>
  <si>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</si>
  <si>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</si>
  <si>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</si>
  <si>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</si>
  <si>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</si>
  <si>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</si>
  <si>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</si>
  <si>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</si>
  <si>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</si>
  <si>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</si>
  <si>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</si>
  <si>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</si>
  <si>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</si>
  <si>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</si>
  <si>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</si>
  <si>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</si>
  <si>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</si>
  <si>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</si>
  <si>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</si>
  <si>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</si>
  <si>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</si>
  <si>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</si>
  <si>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</si>
  <si>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</si>
  <si>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</si>
  <si>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</si>
  <si>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</si>
  <si>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</si>
  <si>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</si>
  <si>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</si>
  <si>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</si>
  <si>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</si>
  <si>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</si>
  <si>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</si>
  <si>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</si>
  <si>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</si>
  <si>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</si>
  <si>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</si>
  <si>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</si>
  <si>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</si>
  <si>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</si>
  <si>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</si>
  <si>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</si>
  <si>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</si>
  <si>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</si>
  <si>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</si>
  <si>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</si>
  <si>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</si>
  <si>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</si>
  <si>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</si>
  <si>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</si>
  <si>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</si>
  <si>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</si>
  <si>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</si>
  <si>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</si>
  <si>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</si>
  <si>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</si>
  <si>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</si>
  <si>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</si>
  <si>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</si>
  <si>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</si>
  <si>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</si>
  <si>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</si>
  <si>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</si>
  <si>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</si>
  <si>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</si>
  <si>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</si>
  <si>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</si>
  <si>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</si>
  <si>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</si>
  <si>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</si>
  <si>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</si>
  <si>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</si>
  <si>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</si>
  <si>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</si>
  <si>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</si>
  <si>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</si>
  <si>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</si>
  <si>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</si>
  <si>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</si>
  <si>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</si>
  <si>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</si>
  <si>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</si>
  <si>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</si>
  <si>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</si>
  <si>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</si>
  <si>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</si>
  <si>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</si>
  <si>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</si>
  <si>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</si>
  <si>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</si>
  <si>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</si>
  <si>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</si>
  <si>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</si>
  <si>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</si>
  <si>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</si>
  <si>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</si>
  <si>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</si>
  <si>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</si>
  <si>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</si>
  <si>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</si>
  <si>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</si>
  <si>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</si>
  <si>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</si>
  <si>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</si>
  <si>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</si>
  <si>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</si>
  <si>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</si>
  <si>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</si>
  <si>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</si>
  <si>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</si>
  <si>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</si>
  <si>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</si>
  <si>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</si>
  <si>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</si>
  <si>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</si>
  <si>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</si>
  <si>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</si>
  <si>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</si>
  <si>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</si>
  <si>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</si>
  <si>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</si>
  <si>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</si>
  <si>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</si>
  <si>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</si>
  <si>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</si>
  <si>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</si>
  <si>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</si>
  <si>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</si>
  <si>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</si>
  <si>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</si>
  <si>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</si>
  <si>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</si>
  <si>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</si>
  <si>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</si>
  <si>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</si>
  <si>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</si>
  <si>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</si>
  <si>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</si>
  <si>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</si>
  <si>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</si>
  <si>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</si>
  <si>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</si>
  <si>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</si>
  <si>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</si>
  <si>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</si>
  <si>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</si>
  <si>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</si>
  <si>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</si>
  <si>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</si>
  <si>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</si>
  <si>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</si>
  <si>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</si>
  <si>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</si>
  <si>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</si>
  <si>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</si>
  <si>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</si>
  <si>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</si>
  <si>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</si>
  <si>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</si>
  <si>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</si>
  <si>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</si>
  <si>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</si>
  <si>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</si>
  <si>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</si>
  <si>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</si>
  <si>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</si>
  <si>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</si>
  <si>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</si>
  <si>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</si>
  <si>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</si>
  <si>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</si>
  <si>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</si>
  <si>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</si>
  <si>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</si>
  <si>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</si>
  <si>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</si>
  <si>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</si>
  <si>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</si>
  <si>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</si>
  <si>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</si>
  <si>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</si>
  <si>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</si>
  <si>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</si>
  <si>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</si>
  <si>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</si>
  <si>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</si>
  <si>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</si>
  <si>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</si>
  <si>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</si>
  <si>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</si>
  <si>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</si>
  <si>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</si>
  <si>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</si>
  <si>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</si>
  <si>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</si>
  <si>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</si>
  <si>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</si>
  <si>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</si>
  <si>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</si>
  <si>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</si>
  <si>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</si>
  <si>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</si>
  <si>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</si>
  <si>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</si>
  <si>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</si>
  <si>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</si>
  <si>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</si>
  <si>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</si>
  <si>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</si>
  <si>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</si>
  <si>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</si>
  <si>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</si>
  <si>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</si>
  <si>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</si>
  <si>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</si>
  <si>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</si>
  <si>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</si>
  <si>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</si>
  <si>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</si>
  <si>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</si>
  <si>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</si>
  <si>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</si>
  <si>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</si>
  <si>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</si>
  <si>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</si>
  <si>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</si>
  <si>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</si>
  <si>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</si>
  <si>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</si>
  <si>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</si>
  <si>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</si>
  <si>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</si>
  <si>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</si>
  <si>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</si>
  <si>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</si>
  <si>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</si>
  <si>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</si>
  <si>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</si>
  <si>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</si>
  <si>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</si>
  <si>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</si>
  <si>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</si>
  <si>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</si>
  <si>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</si>
  <si>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</si>
  <si>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</si>
  <si>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</si>
  <si>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</si>
  <si>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</si>
  <si>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</si>
  <si>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</si>
  <si>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</si>
  <si>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</si>
  <si>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</si>
  <si>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</si>
  <si>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</si>
  <si>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</si>
  <si>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</si>
  <si>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</si>
  <si>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</si>
  <si>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</si>
  <si>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</si>
  <si>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</si>
  <si>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</si>
  <si>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</si>
  <si>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</si>
  <si>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</si>
  <si>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</si>
  <si>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</si>
  <si>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</si>
  <si>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</si>
  <si>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</si>
  <si>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</si>
  <si>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</si>
  <si>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</si>
  <si>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</si>
  <si>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</si>
  <si>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</si>
  <si>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</si>
  <si>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</si>
  <si>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</si>
  <si>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</si>
  <si>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</si>
  <si>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</si>
  <si>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</si>
  <si>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</si>
  <si>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</si>
  <si>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</si>
  <si>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</si>
  <si>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</si>
  <si>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</si>
  <si>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</si>
  <si>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</si>
  <si>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</si>
  <si>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</si>
  <si>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</si>
  <si>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</si>
  <si>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</si>
  <si>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</si>
  <si>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</si>
  <si>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</si>
  <si>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</si>
  <si>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</si>
  <si>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</si>
  <si>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</si>
  <si>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</si>
  <si>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</si>
  <si>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</si>
  <si>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</si>
  <si>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</si>
  <si>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</si>
  <si>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</si>
  <si>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</si>
  <si>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</si>
  <si>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</si>
  <si>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</si>
  <si>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</si>
  <si>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</si>
  <si>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</si>
  <si>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</si>
  <si>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</si>
  <si>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</si>
  <si>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</si>
  <si>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</si>
  <si>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</si>
  <si>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</si>
  <si>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</si>
  <si>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</si>
  <si>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</si>
  <si>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</si>
  <si>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</si>
  <si>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</si>
  <si>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</si>
  <si>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</si>
  <si>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</si>
  <si>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</si>
  <si>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</si>
  <si>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</si>
  <si>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</si>
  <si>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</si>
  <si>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</si>
  <si>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</si>
  <si>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</si>
  <si>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</si>
  <si>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</si>
  <si>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</si>
  <si>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</si>
  <si>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</si>
  <si>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</si>
  <si>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</si>
  <si>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</si>
  <si>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</si>
  <si>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</si>
  <si>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</si>
  <si>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</si>
  <si>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</si>
  <si>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</si>
  <si>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</si>
  <si>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</si>
  <si>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</si>
  <si>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</si>
  <si>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</si>
  <si>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</si>
  <si>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</si>
  <si>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</si>
  <si>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</si>
  <si>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</si>
  <si>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</si>
  <si>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</si>
  <si>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</si>
  <si>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</si>
  <si>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</si>
  <si>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</si>
  <si>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</si>
  <si>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</si>
  <si>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給水装置データベース事業促進費</t>
    <rPh sb="0" eb="2">
      <t>キュウスイ</t>
    </rPh>
    <rPh sb="2" eb="4">
      <t>ソウチ</t>
    </rPh>
    <rPh sb="10" eb="12">
      <t>ジギョウ</t>
    </rPh>
    <rPh sb="12" eb="14">
      <t>ソクシン</t>
    </rPh>
    <rPh sb="14" eb="15">
      <t>ヒ</t>
    </rPh>
    <phoneticPr fontId="5"/>
  </si>
  <si>
    <t>厚生労働省</t>
  </si>
  <si>
    <t>医薬・生活衛生局</t>
    <rPh sb="0" eb="2">
      <t>イヤク</t>
    </rPh>
    <rPh sb="3" eb="5">
      <t>セイカツ</t>
    </rPh>
    <rPh sb="5" eb="8">
      <t>エイセイキョク</t>
    </rPh>
    <phoneticPr fontId="5"/>
  </si>
  <si>
    <t>水道課</t>
    <rPh sb="0" eb="2">
      <t>スイドウ</t>
    </rPh>
    <rPh sb="2" eb="3">
      <t>カ</t>
    </rPh>
    <phoneticPr fontId="5"/>
  </si>
  <si>
    <t>水道課長　是澤　裕二</t>
    <rPh sb="0" eb="3">
      <t>スイドウカ</t>
    </rPh>
    <rPh sb="3" eb="4">
      <t>チョウ</t>
    </rPh>
    <rPh sb="5" eb="7">
      <t>コレサワ</t>
    </rPh>
    <rPh sb="8" eb="10">
      <t>ユウジ</t>
    </rPh>
    <phoneticPr fontId="5"/>
  </si>
  <si>
    <t>○</t>
  </si>
  <si>
    <t>水道法第16条</t>
    <rPh sb="0" eb="3">
      <t>スイドウホウ</t>
    </rPh>
    <rPh sb="3" eb="4">
      <t>ダイ</t>
    </rPh>
    <rPh sb="6" eb="7">
      <t>ジョウ</t>
    </rPh>
    <phoneticPr fontId="5"/>
  </si>
  <si>
    <t>「給水装置の構造及び材質の基準に関する省令の一部を改正する省令及び給水装置の構造及び材質の基準に係る試験の一部改正について」</t>
    <phoneticPr fontId="5"/>
  </si>
  <si>
    <t>国がすべての給水器具についての情報を集積・管理し、給水装置が満たすべき構造及び材質の基準（以下、「基準」という。）に適合している給水器具の情報（データベース）を的確・迅速に活用できるようにする。水道事業者、給水装置工事事業者、水道利用者等がこのデータベースを活用することにより、基準を満たす給水装置による安全な給水を確保していく。</t>
    <phoneticPr fontId="5"/>
  </si>
  <si>
    <t>請負者は給水装置データベースの運用・保守管理を行い、適切な情報提供を確保する。</t>
    <phoneticPr fontId="5"/>
  </si>
  <si>
    <t>社会保障関係情報化業務庁費</t>
    <phoneticPr fontId="5"/>
  </si>
  <si>
    <t>適正なデータベースをHPで公表することにより安全な給水装置の確保に資する。</t>
    <phoneticPr fontId="5"/>
  </si>
  <si>
    <t>成果指標：基準を満たしていない給水装置工事の件数（違反報告の件数）</t>
    <phoneticPr fontId="5"/>
  </si>
  <si>
    <t>件</t>
    <rPh sb="0" eb="1">
      <t>ケン</t>
    </rPh>
    <phoneticPr fontId="5"/>
  </si>
  <si>
    <t>-</t>
    <phoneticPr fontId="5"/>
  </si>
  <si>
    <t>-</t>
    <phoneticPr fontId="5"/>
  </si>
  <si>
    <t>-</t>
    <phoneticPr fontId="5"/>
  </si>
  <si>
    <t>厚生労働省医薬・生活衛生局水道課調べ</t>
    <phoneticPr fontId="5"/>
  </si>
  <si>
    <t>データベース運用保守回数（月１回以上）</t>
    <phoneticPr fontId="5"/>
  </si>
  <si>
    <t>回</t>
    <rPh sb="0" eb="1">
      <t>カイ</t>
    </rPh>
    <phoneticPr fontId="5"/>
  </si>
  <si>
    <t>X／Y　　　　　　　　　　　　　　
Ｘ：「給水装置データベースシステム運用保守費」 
Ｙ：「データベース更新等運用保守回数」　　　　　　　　　　　　　　　　　　　　　　　　　　　　　</t>
    <phoneticPr fontId="5"/>
  </si>
  <si>
    <t>百万円/回</t>
    <rPh sb="0" eb="2">
      <t>ヒャクマン</t>
    </rPh>
    <rPh sb="2" eb="3">
      <t>エン</t>
    </rPh>
    <rPh sb="4" eb="5">
      <t>カイ</t>
    </rPh>
    <phoneticPr fontId="5"/>
  </si>
  <si>
    <t>　X/Y</t>
    <phoneticPr fontId="5"/>
  </si>
  <si>
    <t>10/9</t>
    <phoneticPr fontId="5"/>
  </si>
  <si>
    <t>10/6</t>
    <phoneticPr fontId="5"/>
  </si>
  <si>
    <t>Ⅱ－２　安全で質が高く災害に強い持続的な水道を確保すること</t>
    <phoneticPr fontId="5"/>
  </si>
  <si>
    <t>Ⅱ－２－１　安全で質が高く災害に強い持続的な水道を確保すること</t>
    <phoneticPr fontId="5"/>
  </si>
  <si>
    <t>給水装置データベースの改良、給水装置の情報入力、給水装置データベースの保守管理を実施する。
需要者が水道法に適合した水質の水道水を使用できるよう、給水装置の構造及び材質の基準に関する省令において給水装置の性能基準が定められており、給水装置の適合製品に関する情報や給水装置に関連する情報を需要者や工事施行者に提供することで、安全な水道を持続していくことに寄与すると見込んでいる。</t>
    <phoneticPr fontId="5"/>
  </si>
  <si>
    <t>社会資本整備等</t>
  </si>
  <si>
    <t>②　地方公共団体による公共施設等総合管理計画と、ストック適正化に向けた国の積極的な役割</t>
    <phoneticPr fontId="5"/>
  </si>
  <si>
    <t>水質基準適合率</t>
    <rPh sb="0" eb="2">
      <t>スイシツ</t>
    </rPh>
    <rPh sb="2" eb="4">
      <t>キジュン</t>
    </rPh>
    <rPh sb="4" eb="7">
      <t>テキゴウリツ</t>
    </rPh>
    <phoneticPr fontId="5"/>
  </si>
  <si>
    <t>％</t>
    <phoneticPr fontId="5"/>
  </si>
  <si>
    <t>-</t>
    <phoneticPr fontId="5"/>
  </si>
  <si>
    <t>本事業は、すべての給水器具について給水装置が満たすべき構造及び材質の基準への適合状況に関する情報を集積・管理するものであり、本事業の推進は基準を満たす給水装置による安全な給水を確保し、水質基準の適合に資するものである。</t>
    <phoneticPr fontId="5"/>
  </si>
  <si>
    <t>安全で質の高い水道を確保するため、基準適合の情報を的確・迅速に提供することは、広く国民のニーズがある。</t>
    <phoneticPr fontId="5"/>
  </si>
  <si>
    <t>基準適合の情報は全国一括して管理すべきであり、国が実施すべき事業である。</t>
    <phoneticPr fontId="5"/>
  </si>
  <si>
    <t>給水装置の構造材質基準を遵守し水道水の安全性を確保するために、基準適合品を公表する。データベースの保守管理により常に適切なデータを公表するため、優先度の高い事業である。</t>
    <phoneticPr fontId="5"/>
  </si>
  <si>
    <t>無</t>
  </si>
  <si>
    <t>国庫債務負担行為だが、契約初年度において一般競争入札により、競争性の確保を図っており、支出先の選定も妥当である。</t>
    <phoneticPr fontId="5"/>
  </si>
  <si>
    <t>本事業を実施することで安全で質の高い水道が受益者（国民）に提供されることから、負担関係は妥当である。</t>
    <phoneticPr fontId="5"/>
  </si>
  <si>
    <t>適正な執行を行い、コスト削減に今後も努める。</t>
    <phoneticPr fontId="5"/>
  </si>
  <si>
    <t>‐</t>
  </si>
  <si>
    <t>-</t>
    <phoneticPr fontId="5"/>
  </si>
  <si>
    <t>業務の執行において費目・使途を十分に把握しており、事業目的に真に必要なものに限定されている。</t>
    <phoneticPr fontId="5"/>
  </si>
  <si>
    <t>-</t>
    <phoneticPr fontId="5"/>
  </si>
  <si>
    <t>省内のホームページ統合に参画するなど、コスト削減や効率化に向けて検討を進めている。</t>
    <phoneticPr fontId="5"/>
  </si>
  <si>
    <t>成果実績は見込みに見合ったものである。</t>
    <phoneticPr fontId="5"/>
  </si>
  <si>
    <t>活動実績は見込みに見合ったものである。</t>
    <phoneticPr fontId="5"/>
  </si>
  <si>
    <t>給水器具の基準適合性に係る情報を迅速に提供するのに十分に活用されている。</t>
    <phoneticPr fontId="5"/>
  </si>
  <si>
    <t>適切に予算を執行し、事業の目標が達成できており、このまま継続して事業を実施する。
なお、事業の実施にあたっては、給水装置の維持向上を図るため、水道事業者等から広く意見・要望等を募り本システムの更なる充実を図っていく。また基準適合品のデータだけでなく、給水装置の基本的事項についても閲覧できるようにしており、今後も給水装置に関する理解を深める工夫を図っていく。</t>
    <phoneticPr fontId="5"/>
  </si>
  <si>
    <t>340</t>
    <phoneticPr fontId="5"/>
  </si>
  <si>
    <t>308</t>
    <phoneticPr fontId="5"/>
  </si>
  <si>
    <t>267</t>
    <phoneticPr fontId="5"/>
  </si>
  <si>
    <t>316</t>
    <phoneticPr fontId="5"/>
  </si>
  <si>
    <t>326</t>
    <phoneticPr fontId="5"/>
  </si>
  <si>
    <t>337</t>
    <phoneticPr fontId="5"/>
  </si>
  <si>
    <t>334</t>
    <phoneticPr fontId="5"/>
  </si>
  <si>
    <t>情報管理費</t>
    <rPh sb="0" eb="2">
      <t>ジョウホウ</t>
    </rPh>
    <rPh sb="2" eb="5">
      <t>カンリヒ</t>
    </rPh>
    <phoneticPr fontId="5"/>
  </si>
  <si>
    <t>給水装置データベースの運用・保守管理</t>
    <phoneticPr fontId="5"/>
  </si>
  <si>
    <t>給水装置データベースの運用・保守管理（国庫債務負担行為）</t>
    <phoneticPr fontId="5"/>
  </si>
  <si>
    <t>国庫債務負担行為等</t>
  </si>
  <si>
    <t>-</t>
    <phoneticPr fontId="5"/>
  </si>
  <si>
    <t>-</t>
    <phoneticPr fontId="5"/>
  </si>
  <si>
    <t>平成29年度においては、支出先・使途については、成果物の発注及び納品過程において十分に把握できている。今後も給水装置の維持向上に向けて、水道事業者、給水装置工事事業者、水道利用者等に必要な情報を的確かつ迅速に提供するため、本事業を継続し、適正かつ効率的な執行に努めていく。</t>
    <phoneticPr fontId="5"/>
  </si>
  <si>
    <t>1/3</t>
    <phoneticPr fontId="5"/>
  </si>
  <si>
    <t>10/12</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</si>
  <si>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</si>
  <si>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</si>
  <si>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</si>
  <si>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</si>
  <si>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</si>
  <si>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</si>
  <si>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</si>
  <si>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</si>
  <si>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</si>
  <si>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</si>
  <si>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</si>
  <si>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ＩＢＪＬ東芝リース㈱</t>
    <phoneticPr fontId="5"/>
  </si>
  <si>
    <t>A.ＩＢＪＬ東芝リース㈱</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</si>
</sst>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34</xdr:col>
      <xdr:colOff>0</xdr:colOff>
      <xdr:row>432</xdr:row>
      <xdr:rowOff>0</xdr:rowOff>
    </xdr:from>
    <xdr:to>
      <xdr:col>37</xdr:col>
      <xdr:colOff>129607</xdr:colOff>
      <xdr:row>432</xdr:row>
      <xdr:rowOff>272142</xdr:rowOff>
    </xdr:to>
    <xdr:sp macro="" textlink="">
      <xdr:nvSpPr>
        <xdr:cNvPr id="2" name="テキスト ボックス 1"/>
        <xdr:cNvSpPr txBox="1"/>
      </xdr:nvSpPr>
      <xdr:spPr>
        <a:xfrm>
          <a:off x="6800850" y="19640550"/>
          <a:ext cx="729682" cy="2721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28575</xdr:colOff>
      <xdr:row>432</xdr:row>
      <xdr:rowOff>19050</xdr:rowOff>
    </xdr:from>
    <xdr:to>
      <xdr:col>41</xdr:col>
      <xdr:colOff>158182</xdr:colOff>
      <xdr:row>432</xdr:row>
      <xdr:rowOff>291192</xdr:rowOff>
    </xdr:to>
    <xdr:sp macro="" textlink="">
      <xdr:nvSpPr>
        <xdr:cNvPr id="3" name="テキスト ボックス 2"/>
        <xdr:cNvSpPr txBox="1"/>
      </xdr:nvSpPr>
      <xdr:spPr>
        <a:xfrm>
          <a:off x="7629525" y="19659600"/>
          <a:ext cx="729682" cy="2721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22</xdr:col>
      <xdr:colOff>0</xdr:colOff>
      <xdr:row>740</xdr:row>
      <xdr:rowOff>0</xdr:rowOff>
    </xdr:from>
    <xdr:to>
      <xdr:col>39</xdr:col>
      <xdr:colOff>29262</xdr:colOff>
      <xdr:row>751</xdr:row>
      <xdr:rowOff>273502</xdr:rowOff>
    </xdr:to>
    <xdr:grpSp>
      <xdr:nvGrpSpPr>
        <xdr:cNvPr id="4" name="グループ化 3"/>
        <xdr:cNvGrpSpPr/>
      </xdr:nvGrpSpPr>
      <xdr:grpSpPr>
        <a:xfrm>
          <a:off x="4400550" y="37461825"/>
          <a:ext cx="3429687" cy="4150177"/>
          <a:chOff x="4180416" y="228769333"/>
          <a:chExt cx="3407197" cy="3443770"/>
        </a:xfrm>
      </xdr:grpSpPr>
      <xdr:sp macro="" textlink="">
        <xdr:nvSpPr>
          <xdr:cNvPr id="5" name="正方形/長方形 4"/>
          <xdr:cNvSpPr/>
        </xdr:nvSpPr>
        <xdr:spPr>
          <a:xfrm>
            <a:off x="4492096" y="228769333"/>
            <a:ext cx="2746687" cy="46520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厚生労働省</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latin typeface="+mn-ea"/>
                <a:ea typeface="+mn-ea"/>
                <a:cs typeface="+mn-cs"/>
              </a:rPr>
              <a:t>10</a:t>
            </a:r>
            <a:r>
              <a:rPr kumimoji="1" lang="ja-JP" altLang="en-US" sz="1100">
                <a:solidFill>
                  <a:sysClr val="windowText" lastClr="000000"/>
                </a:solidFill>
                <a:latin typeface="+mn-ea"/>
                <a:ea typeface="+mn-ea"/>
                <a:cs typeface="+mn-cs"/>
              </a:rPr>
              <a:t>百万円</a:t>
            </a:r>
            <a:endParaRPr kumimoji="1" lang="ja-JP" altLang="en-US" sz="1100">
              <a:solidFill>
                <a:sysClr val="windowText" lastClr="000000"/>
              </a:solidFill>
              <a:latin typeface="+mn-ea"/>
              <a:ea typeface="+mn-ea"/>
            </a:endParaRPr>
          </a:p>
        </xdr:txBody>
      </xdr:sp>
      <xdr:sp macro="" textlink="">
        <xdr:nvSpPr>
          <xdr:cNvPr id="6" name="大かっこ 5"/>
          <xdr:cNvSpPr/>
        </xdr:nvSpPr>
        <xdr:spPr>
          <a:xfrm>
            <a:off x="4180416" y="229360443"/>
            <a:ext cx="3407197" cy="75859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chemeClr val="tx1"/>
                </a:solidFill>
                <a:latin typeface="+mn-lt"/>
                <a:ea typeface="+mn-ea"/>
                <a:cs typeface="+mn-cs"/>
              </a:rPr>
              <a:t>給水装置制度の維持</a:t>
            </a:r>
            <a:endParaRPr kumimoji="1" lang="en-US" altLang="ja-JP" sz="1100">
              <a:solidFill>
                <a:schemeClr val="tx1"/>
              </a:solidFill>
              <a:latin typeface="+mn-lt"/>
              <a:ea typeface="+mn-ea"/>
              <a:cs typeface="+mn-cs"/>
            </a:endParaRPr>
          </a:p>
          <a:p>
            <a:pPr algn="l">
              <a:lnSpc>
                <a:spcPts val="1300"/>
              </a:lnSpc>
            </a:pPr>
            <a:r>
              <a:rPr kumimoji="1" lang="ja-JP" altLang="en-US" sz="1100" baseline="0">
                <a:solidFill>
                  <a:schemeClr val="tx1"/>
                </a:solidFill>
                <a:latin typeface="+mn-lt"/>
                <a:ea typeface="+mn-ea"/>
                <a:cs typeface="+mn-cs"/>
              </a:rPr>
              <a:t>給水装置に関する消費者、給水装置工事事業者、水道事業者等への情報提供</a:t>
            </a:r>
            <a:endParaRPr kumimoji="1" lang="en-US" altLang="ja-JP" sz="1100" baseline="0">
              <a:solidFill>
                <a:schemeClr val="tx1"/>
              </a:solidFill>
              <a:latin typeface="+mn-lt"/>
              <a:ea typeface="+mn-ea"/>
              <a:cs typeface="+mn-cs"/>
            </a:endParaRPr>
          </a:p>
        </xdr:txBody>
      </xdr:sp>
      <xdr:sp macro="" textlink="">
        <xdr:nvSpPr>
          <xdr:cNvPr id="7" name="正方形/長方形 6"/>
          <xdr:cNvSpPr/>
        </xdr:nvSpPr>
        <xdr:spPr>
          <a:xfrm>
            <a:off x="4509659" y="230924323"/>
            <a:ext cx="2745893" cy="53612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Ａ　　ＩＢＪＬ東芝リース㈱</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latin typeface="+mn-ea"/>
                <a:ea typeface="+mn-ea"/>
                <a:cs typeface="+mn-cs"/>
              </a:rPr>
              <a:t>10</a:t>
            </a:r>
            <a:r>
              <a:rPr kumimoji="1" lang="ja-JP" altLang="en-US" sz="1100">
                <a:solidFill>
                  <a:sysClr val="windowText" lastClr="000000"/>
                </a:solidFill>
                <a:latin typeface="+mn-ea"/>
                <a:ea typeface="+mn-ea"/>
                <a:cs typeface="+mn-cs"/>
              </a:rPr>
              <a:t>百万円</a:t>
            </a:r>
            <a:endParaRPr kumimoji="1" lang="ja-JP" altLang="en-US" sz="1100">
              <a:solidFill>
                <a:sysClr val="windowText" lastClr="000000"/>
              </a:solidFill>
              <a:latin typeface="+mn-ea"/>
              <a:ea typeface="+mn-ea"/>
            </a:endParaRPr>
          </a:p>
        </xdr:txBody>
      </xdr:sp>
      <xdr:sp macro="" textlink="">
        <xdr:nvSpPr>
          <xdr:cNvPr id="8" name="大かっこ 7"/>
          <xdr:cNvSpPr/>
        </xdr:nvSpPr>
        <xdr:spPr>
          <a:xfrm>
            <a:off x="4496959" y="231506366"/>
            <a:ext cx="2768864" cy="70673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chemeClr val="tx1"/>
                </a:solidFill>
                <a:latin typeface="+mn-lt"/>
                <a:ea typeface="+mn-ea"/>
                <a:cs typeface="+mn-cs"/>
              </a:rPr>
              <a:t>給水装置データベースの運用・保守管理</a:t>
            </a:r>
            <a:endParaRPr kumimoji="1" lang="en-US" altLang="ja-JP" sz="1100" baseline="0">
              <a:solidFill>
                <a:schemeClr val="tx1"/>
              </a:solidFill>
              <a:latin typeface="+mn-lt"/>
              <a:ea typeface="+mn-ea"/>
              <a:cs typeface="+mn-cs"/>
            </a:endParaRPr>
          </a:p>
        </xdr:txBody>
      </xdr:sp>
      <xdr:cxnSp macro="">
        <xdr:nvCxnSpPr>
          <xdr:cNvPr id="9" name="直線コネクタ 8"/>
          <xdr:cNvCxnSpPr/>
        </xdr:nvCxnSpPr>
        <xdr:spPr>
          <a:xfrm>
            <a:off x="5898277" y="230217568"/>
            <a:ext cx="1215" cy="338418"/>
          </a:xfrm>
          <a:prstGeom prst="line">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sp macro="" textlink="">
        <xdr:nvSpPr>
          <xdr:cNvPr id="10" name="テキスト ボックス 9"/>
          <xdr:cNvSpPr txBox="1"/>
        </xdr:nvSpPr>
        <xdr:spPr>
          <a:xfrm>
            <a:off x="4452751" y="230686344"/>
            <a:ext cx="2870574" cy="2685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solidFill>
                  <a:sysClr val="windowText" lastClr="000000"/>
                </a:solidFill>
              </a:rPr>
              <a:t>【</a:t>
            </a:r>
            <a:r>
              <a:rPr kumimoji="1" lang="ja-JP" altLang="en-US" sz="1100">
                <a:solidFill>
                  <a:sysClr val="windowText" lastClr="000000"/>
                </a:solidFill>
              </a:rPr>
              <a:t>国庫債務負担行為等</a:t>
            </a:r>
            <a:r>
              <a:rPr kumimoji="1" lang="en-US" altLang="ja-JP" sz="1100">
                <a:solidFill>
                  <a:sysClr val="windowText" lastClr="000000"/>
                </a:solidFill>
              </a:rPr>
              <a:t>】</a:t>
            </a:r>
            <a:endParaRPr kumimoji="1" lang="ja-JP" altLang="en-US" sz="1100">
              <a:solidFill>
                <a:sysClr val="windowText" lastClr="000000"/>
              </a:solidFill>
            </a:endParaRPr>
          </a:p>
        </xdr:txBody>
      </xdr:sp>
    </xdr:grpSp>
    <xdr:clientData/>
  </xdr:twoCellAnchor>
  <xdr:twoCellAnchor>
    <xdr:from>
      <xdr:col>46</xdr:col>
      <xdr:colOff>0</xdr:colOff>
      <xdr:row>30</xdr:row>
      <xdr:rowOff>0</xdr:rowOff>
    </xdr:from>
    <xdr:to>
      <xdr:col>47</xdr:col>
      <xdr:colOff>150547</xdr:colOff>
      <xdr:row>31</xdr:row>
      <xdr:rowOff>10583</xdr:rowOff>
    </xdr:to>
    <xdr:sp macro="" textlink="">
      <xdr:nvSpPr>
        <xdr:cNvPr id="12" name="テキスト ボックス 11"/>
        <xdr:cNvSpPr txBox="1"/>
      </xdr:nvSpPr>
      <xdr:spPr>
        <a:xfrm>
          <a:off x="9201150" y="10963275"/>
          <a:ext cx="350572" cy="2487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毎</a:t>
          </a:r>
        </a:p>
      </xdr:txBody>
    </xdr:sp>
    <xdr:clientData/>
  </xdr:twoCellAnchor>
  <xdr:twoCellAnchor>
    <xdr:from>
      <xdr:col>45</xdr:col>
      <xdr:colOff>47625</xdr:colOff>
      <xdr:row>430</xdr:row>
      <xdr:rowOff>219075</xdr:rowOff>
    </xdr:from>
    <xdr:to>
      <xdr:col>48</xdr:col>
      <xdr:colOff>175531</xdr:colOff>
      <xdr:row>432</xdr:row>
      <xdr:rowOff>8164</xdr:rowOff>
    </xdr:to>
    <xdr:sp macro="" textlink="">
      <xdr:nvSpPr>
        <xdr:cNvPr id="13" name="テキスト ボックス 12"/>
        <xdr:cNvSpPr txBox="1"/>
      </xdr:nvSpPr>
      <xdr:spPr>
        <a:xfrm>
          <a:off x="9048750" y="19497675"/>
          <a:ext cx="727981" cy="2653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毎</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L783" sqref="L783:X78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353</v>
      </c>
      <c r="AT2" s="218"/>
      <c r="AU2" s="218"/>
      <c r="AV2" s="52" t="str">
        <f>IF(AW2="", "", "-")</f>
        <v/>
      </c>
      <c r="AW2" s="395"/>
      <c r="AX2" s="395"/>
    </row>
    <row r="3" spans="1:50" ht="21" customHeight="1" thickBot="1" x14ac:dyDescent="0.2">
      <c r="A3" s="523" t="s">
        <v>535</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551</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550</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552</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172</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553</v>
      </c>
      <c r="AF5" s="717"/>
      <c r="AG5" s="717"/>
      <c r="AH5" s="717"/>
      <c r="AI5" s="717"/>
      <c r="AJ5" s="717"/>
      <c r="AK5" s="717"/>
      <c r="AL5" s="717"/>
      <c r="AM5" s="717"/>
      <c r="AN5" s="717"/>
      <c r="AO5" s="717"/>
      <c r="AP5" s="718"/>
      <c r="AQ5" s="719" t="s">
        <v>554</v>
      </c>
      <c r="AR5" s="720"/>
      <c r="AS5" s="720"/>
      <c r="AT5" s="720"/>
      <c r="AU5" s="720"/>
      <c r="AV5" s="720"/>
      <c r="AW5" s="720"/>
      <c r="AX5" s="721"/>
    </row>
    <row r="6" spans="1:50" ht="39" customHeight="1" x14ac:dyDescent="0.15">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54.75" customHeight="1" x14ac:dyDescent="0.15">
      <c r="A7" s="829" t="s">
        <v>22</v>
      </c>
      <c r="B7" s="830"/>
      <c r="C7" s="830"/>
      <c r="D7" s="830"/>
      <c r="E7" s="830"/>
      <c r="F7" s="831"/>
      <c r="G7" s="832" t="s">
        <v>556</v>
      </c>
      <c r="H7" s="833"/>
      <c r="I7" s="833"/>
      <c r="J7" s="833"/>
      <c r="K7" s="833"/>
      <c r="L7" s="833"/>
      <c r="M7" s="833"/>
      <c r="N7" s="833"/>
      <c r="O7" s="833"/>
      <c r="P7" s="833"/>
      <c r="Q7" s="833"/>
      <c r="R7" s="833"/>
      <c r="S7" s="833"/>
      <c r="T7" s="833"/>
      <c r="U7" s="833"/>
      <c r="V7" s="833"/>
      <c r="W7" s="833"/>
      <c r="X7" s="834"/>
      <c r="Y7" s="393" t="s">
        <v>548</v>
      </c>
      <c r="Z7" s="294"/>
      <c r="AA7" s="294"/>
      <c r="AB7" s="294"/>
      <c r="AC7" s="294"/>
      <c r="AD7" s="394"/>
      <c r="AE7" s="381" t="s">
        <v>557</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9" t="s">
        <v>389</v>
      </c>
      <c r="B8" s="830"/>
      <c r="C8" s="830"/>
      <c r="D8" s="830"/>
      <c r="E8" s="830"/>
      <c r="F8" s="831"/>
      <c r="G8" s="221" t="str">
        <f>入力規則等!A26</f>
        <v>-</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2" t="s">
        <v>558</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559</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v>10</v>
      </c>
      <c r="Q13" s="98"/>
      <c r="R13" s="98"/>
      <c r="S13" s="98"/>
      <c r="T13" s="98"/>
      <c r="U13" s="98"/>
      <c r="V13" s="99"/>
      <c r="W13" s="97">
        <v>10</v>
      </c>
      <c r="X13" s="98"/>
      <c r="Y13" s="98"/>
      <c r="Z13" s="98"/>
      <c r="AA13" s="98"/>
      <c r="AB13" s="98"/>
      <c r="AC13" s="99"/>
      <c r="AD13" s="97">
        <v>10</v>
      </c>
      <c r="AE13" s="98"/>
      <c r="AF13" s="98"/>
      <c r="AG13" s="98"/>
      <c r="AH13" s="98"/>
      <c r="AI13" s="98"/>
      <c r="AJ13" s="99"/>
      <c r="AK13" s="97">
        <v>7</v>
      </c>
      <c r="AL13" s="98"/>
      <c r="AM13" s="98"/>
      <c r="AN13" s="98"/>
      <c r="AO13" s="98"/>
      <c r="AP13" s="98"/>
      <c r="AQ13" s="99"/>
      <c r="AR13" s="94"/>
      <c r="AS13" s="95"/>
      <c r="AT13" s="95"/>
      <c r="AU13" s="95"/>
      <c r="AV13" s="95"/>
      <c r="AW13" s="95"/>
      <c r="AX13" s="392"/>
    </row>
    <row r="14" spans="1:50" ht="21" customHeight="1" x14ac:dyDescent="0.15">
      <c r="A14" s="139"/>
      <c r="B14" s="140"/>
      <c r="C14" s="140"/>
      <c r="D14" s="140"/>
      <c r="E14" s="140"/>
      <c r="F14" s="141"/>
      <c r="G14" s="744"/>
      <c r="H14" s="745"/>
      <c r="I14" s="575" t="s">
        <v>8</v>
      </c>
      <c r="J14" s="629"/>
      <c r="K14" s="629"/>
      <c r="L14" s="629"/>
      <c r="M14" s="629"/>
      <c r="N14" s="629"/>
      <c r="O14" s="630"/>
      <c r="P14" s="97" t="s">
        <v>616</v>
      </c>
      <c r="Q14" s="98"/>
      <c r="R14" s="98"/>
      <c r="S14" s="98"/>
      <c r="T14" s="98"/>
      <c r="U14" s="98"/>
      <c r="V14" s="99"/>
      <c r="W14" s="97" t="s">
        <v>617</v>
      </c>
      <c r="X14" s="98"/>
      <c r="Y14" s="98"/>
      <c r="Z14" s="98"/>
      <c r="AA14" s="98"/>
      <c r="AB14" s="98"/>
      <c r="AC14" s="99"/>
      <c r="AD14" s="97" t="s">
        <v>617</v>
      </c>
      <c r="AE14" s="98"/>
      <c r="AF14" s="98"/>
      <c r="AG14" s="98"/>
      <c r="AH14" s="98"/>
      <c r="AI14" s="98"/>
      <c r="AJ14" s="99"/>
      <c r="AK14" s="97" t="s">
        <v>617</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t="s">
        <v>617</v>
      </c>
      <c r="Q15" s="98"/>
      <c r="R15" s="98"/>
      <c r="S15" s="98"/>
      <c r="T15" s="98"/>
      <c r="U15" s="98"/>
      <c r="V15" s="99"/>
      <c r="W15" s="97" t="s">
        <v>617</v>
      </c>
      <c r="X15" s="98"/>
      <c r="Y15" s="98"/>
      <c r="Z15" s="98"/>
      <c r="AA15" s="98"/>
      <c r="AB15" s="98"/>
      <c r="AC15" s="99"/>
      <c r="AD15" s="97" t="s">
        <v>619</v>
      </c>
      <c r="AE15" s="98"/>
      <c r="AF15" s="98"/>
      <c r="AG15" s="98"/>
      <c r="AH15" s="98"/>
      <c r="AI15" s="98"/>
      <c r="AJ15" s="99"/>
      <c r="AK15" s="97" t="s">
        <v>617</v>
      </c>
      <c r="AL15" s="98"/>
      <c r="AM15" s="98"/>
      <c r="AN15" s="98"/>
      <c r="AO15" s="98"/>
      <c r="AP15" s="98"/>
      <c r="AQ15" s="99"/>
      <c r="AR15" s="97"/>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t="s">
        <v>617</v>
      </c>
      <c r="Q16" s="98"/>
      <c r="R16" s="98"/>
      <c r="S16" s="98"/>
      <c r="T16" s="98"/>
      <c r="U16" s="98"/>
      <c r="V16" s="99"/>
      <c r="W16" s="97" t="s">
        <v>617</v>
      </c>
      <c r="X16" s="98"/>
      <c r="Y16" s="98"/>
      <c r="Z16" s="98"/>
      <c r="AA16" s="98"/>
      <c r="AB16" s="98"/>
      <c r="AC16" s="99"/>
      <c r="AD16" s="97" t="s">
        <v>617</v>
      </c>
      <c r="AE16" s="98"/>
      <c r="AF16" s="98"/>
      <c r="AG16" s="98"/>
      <c r="AH16" s="98"/>
      <c r="AI16" s="98"/>
      <c r="AJ16" s="99"/>
      <c r="AK16" s="97" t="s">
        <v>617</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617</v>
      </c>
      <c r="Q17" s="98"/>
      <c r="R17" s="98"/>
      <c r="S17" s="98"/>
      <c r="T17" s="98"/>
      <c r="U17" s="98"/>
      <c r="V17" s="99"/>
      <c r="W17" s="97" t="s">
        <v>618</v>
      </c>
      <c r="X17" s="98"/>
      <c r="Y17" s="98"/>
      <c r="Z17" s="98"/>
      <c r="AA17" s="98"/>
      <c r="AB17" s="98"/>
      <c r="AC17" s="99"/>
      <c r="AD17" s="97" t="s">
        <v>617</v>
      </c>
      <c r="AE17" s="98"/>
      <c r="AF17" s="98"/>
      <c r="AG17" s="98"/>
      <c r="AH17" s="98"/>
      <c r="AI17" s="98"/>
      <c r="AJ17" s="99"/>
      <c r="AK17" s="97" t="s">
        <v>617</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6"/>
      <c r="H18" s="747"/>
      <c r="I18" s="734" t="s">
        <v>20</v>
      </c>
      <c r="J18" s="735"/>
      <c r="K18" s="735"/>
      <c r="L18" s="735"/>
      <c r="M18" s="735"/>
      <c r="N18" s="735"/>
      <c r="O18" s="736"/>
      <c r="P18" s="103">
        <f>SUM(P13:V17)</f>
        <v>10</v>
      </c>
      <c r="Q18" s="104"/>
      <c r="R18" s="104"/>
      <c r="S18" s="104"/>
      <c r="T18" s="104"/>
      <c r="U18" s="104"/>
      <c r="V18" s="105"/>
      <c r="W18" s="103">
        <f>SUM(W13:AC17)</f>
        <v>10</v>
      </c>
      <c r="X18" s="104"/>
      <c r="Y18" s="104"/>
      <c r="Z18" s="104"/>
      <c r="AA18" s="104"/>
      <c r="AB18" s="104"/>
      <c r="AC18" s="105"/>
      <c r="AD18" s="103">
        <f>SUM(AD13:AJ17)</f>
        <v>10</v>
      </c>
      <c r="AE18" s="104"/>
      <c r="AF18" s="104"/>
      <c r="AG18" s="104"/>
      <c r="AH18" s="104"/>
      <c r="AI18" s="104"/>
      <c r="AJ18" s="105"/>
      <c r="AK18" s="103">
        <f>SUM(AK13:AQ17)</f>
        <v>7</v>
      </c>
      <c r="AL18" s="104"/>
      <c r="AM18" s="104"/>
      <c r="AN18" s="104"/>
      <c r="AO18" s="104"/>
      <c r="AP18" s="104"/>
      <c r="AQ18" s="105"/>
      <c r="AR18" s="103">
        <f>SUM(AR13:AX17)</f>
        <v>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10</v>
      </c>
      <c r="Q19" s="98"/>
      <c r="R19" s="98"/>
      <c r="S19" s="98"/>
      <c r="T19" s="98"/>
      <c r="U19" s="98"/>
      <c r="V19" s="99"/>
      <c r="W19" s="97">
        <v>10</v>
      </c>
      <c r="X19" s="98"/>
      <c r="Y19" s="98"/>
      <c r="Z19" s="98"/>
      <c r="AA19" s="98"/>
      <c r="AB19" s="98"/>
      <c r="AC19" s="99"/>
      <c r="AD19" s="97">
        <v>10</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1</v>
      </c>
      <c r="Q20" s="539"/>
      <c r="R20" s="539"/>
      <c r="S20" s="539"/>
      <c r="T20" s="539"/>
      <c r="U20" s="539"/>
      <c r="V20" s="539"/>
      <c r="W20" s="539">
        <f t="shared" ref="W20" si="0">IF(W18=0, "-", SUM(W19)/W18)</f>
        <v>1</v>
      </c>
      <c r="X20" s="539"/>
      <c r="Y20" s="539"/>
      <c r="Z20" s="539"/>
      <c r="AA20" s="539"/>
      <c r="AB20" s="539"/>
      <c r="AC20" s="539"/>
      <c r="AD20" s="539">
        <f t="shared" ref="AD20" si="1">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9" t="s">
        <v>497</v>
      </c>
      <c r="H21" s="930"/>
      <c r="I21" s="930"/>
      <c r="J21" s="930"/>
      <c r="K21" s="930"/>
      <c r="L21" s="930"/>
      <c r="M21" s="930"/>
      <c r="N21" s="930"/>
      <c r="O21" s="930"/>
      <c r="P21" s="539">
        <f>IF(P19=0, "-", SUM(P19)/SUM(P13,P14))</f>
        <v>1</v>
      </c>
      <c r="Q21" s="539"/>
      <c r="R21" s="539"/>
      <c r="S21" s="539"/>
      <c r="T21" s="539"/>
      <c r="U21" s="539"/>
      <c r="V21" s="539"/>
      <c r="W21" s="539">
        <f t="shared" ref="W21" si="2">IF(W19=0, "-", SUM(W19)/SUM(W13,W14))</f>
        <v>1</v>
      </c>
      <c r="X21" s="539"/>
      <c r="Y21" s="539"/>
      <c r="Z21" s="539"/>
      <c r="AA21" s="539"/>
      <c r="AB21" s="539"/>
      <c r="AC21" s="539"/>
      <c r="AD21" s="539">
        <f t="shared" ref="AD21" si="3">IF(AD19=0, "-", SUM(AD19)/SUM(AD13,AD14))</f>
        <v>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560</v>
      </c>
      <c r="H23" s="184"/>
      <c r="I23" s="184"/>
      <c r="J23" s="184"/>
      <c r="K23" s="184"/>
      <c r="L23" s="184"/>
      <c r="M23" s="184"/>
      <c r="N23" s="184"/>
      <c r="O23" s="185"/>
      <c r="P23" s="94">
        <v>7</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7</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38" t="s">
        <v>355</v>
      </c>
      <c r="AR30" s="639"/>
      <c r="AS30" s="639"/>
      <c r="AT30" s="640"/>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t="s">
        <v>620</v>
      </c>
      <c r="AR31" s="133"/>
      <c r="AS31" s="134" t="s">
        <v>356</v>
      </c>
      <c r="AT31" s="169"/>
      <c r="AU31" s="269"/>
      <c r="AV31" s="269"/>
      <c r="AW31" s="377" t="s">
        <v>300</v>
      </c>
      <c r="AX31" s="378"/>
    </row>
    <row r="32" spans="1:50" ht="23.25" customHeight="1" x14ac:dyDescent="0.15">
      <c r="A32" s="515"/>
      <c r="B32" s="513"/>
      <c r="C32" s="513"/>
      <c r="D32" s="513"/>
      <c r="E32" s="513"/>
      <c r="F32" s="514"/>
      <c r="G32" s="540" t="s">
        <v>561</v>
      </c>
      <c r="H32" s="541"/>
      <c r="I32" s="541"/>
      <c r="J32" s="541"/>
      <c r="K32" s="541"/>
      <c r="L32" s="541"/>
      <c r="M32" s="541"/>
      <c r="N32" s="541"/>
      <c r="O32" s="542"/>
      <c r="P32" s="158" t="s">
        <v>562</v>
      </c>
      <c r="Q32" s="158"/>
      <c r="R32" s="158"/>
      <c r="S32" s="158"/>
      <c r="T32" s="158"/>
      <c r="U32" s="158"/>
      <c r="V32" s="158"/>
      <c r="W32" s="158"/>
      <c r="X32" s="229"/>
      <c r="Y32" s="336" t="s">
        <v>12</v>
      </c>
      <c r="Z32" s="549"/>
      <c r="AA32" s="550"/>
      <c r="AB32" s="551" t="s">
        <v>563</v>
      </c>
      <c r="AC32" s="551"/>
      <c r="AD32" s="551"/>
      <c r="AE32" s="362">
        <v>0</v>
      </c>
      <c r="AF32" s="363"/>
      <c r="AG32" s="363"/>
      <c r="AH32" s="363"/>
      <c r="AI32" s="362">
        <v>0</v>
      </c>
      <c r="AJ32" s="363"/>
      <c r="AK32" s="363"/>
      <c r="AL32" s="363"/>
      <c r="AM32" s="362">
        <v>0</v>
      </c>
      <c r="AN32" s="363"/>
      <c r="AO32" s="363"/>
      <c r="AP32" s="363"/>
      <c r="AQ32" s="100" t="s">
        <v>564</v>
      </c>
      <c r="AR32" s="101"/>
      <c r="AS32" s="101"/>
      <c r="AT32" s="102"/>
      <c r="AU32" s="363" t="s">
        <v>566</v>
      </c>
      <c r="AV32" s="363"/>
      <c r="AW32" s="363"/>
      <c r="AX32" s="365"/>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563</v>
      </c>
      <c r="AC33" s="522"/>
      <c r="AD33" s="522"/>
      <c r="AE33" s="362">
        <v>0</v>
      </c>
      <c r="AF33" s="363"/>
      <c r="AG33" s="363"/>
      <c r="AH33" s="363"/>
      <c r="AI33" s="362">
        <v>0</v>
      </c>
      <c r="AJ33" s="363"/>
      <c r="AK33" s="363"/>
      <c r="AL33" s="363"/>
      <c r="AM33" s="362">
        <v>0</v>
      </c>
      <c r="AN33" s="363"/>
      <c r="AO33" s="363"/>
      <c r="AP33" s="363"/>
      <c r="AQ33" s="100" t="s">
        <v>565</v>
      </c>
      <c r="AR33" s="101"/>
      <c r="AS33" s="101"/>
      <c r="AT33" s="102"/>
      <c r="AU33" s="363">
        <v>0</v>
      </c>
      <c r="AV33" s="363"/>
      <c r="AW33" s="363"/>
      <c r="AX33" s="365"/>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v>100</v>
      </c>
      <c r="AF34" s="363"/>
      <c r="AG34" s="363"/>
      <c r="AH34" s="363"/>
      <c r="AI34" s="362">
        <v>100</v>
      </c>
      <c r="AJ34" s="363"/>
      <c r="AK34" s="363"/>
      <c r="AL34" s="363"/>
      <c r="AM34" s="362">
        <v>100</v>
      </c>
      <c r="AN34" s="363"/>
      <c r="AO34" s="363"/>
      <c r="AP34" s="363"/>
      <c r="AQ34" s="100" t="s">
        <v>566</v>
      </c>
      <c r="AR34" s="101"/>
      <c r="AS34" s="101"/>
      <c r="AT34" s="102"/>
      <c r="AU34" s="363" t="s">
        <v>566</v>
      </c>
      <c r="AV34" s="363"/>
      <c r="AW34" s="363"/>
      <c r="AX34" s="365"/>
    </row>
    <row r="35" spans="1:50" ht="23.25" customHeight="1" x14ac:dyDescent="0.15">
      <c r="A35" s="900" t="s">
        <v>528</v>
      </c>
      <c r="B35" s="901"/>
      <c r="C35" s="901"/>
      <c r="D35" s="901"/>
      <c r="E35" s="901"/>
      <c r="F35" s="902"/>
      <c r="G35" s="906" t="s">
        <v>567</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thickBot="1" x14ac:dyDescent="0.2">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41" t="s">
        <v>491</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0" t="s">
        <v>528</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1" t="s">
        <v>491</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0" t="s">
        <v>528</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491</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0" t="s">
        <v>528</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491</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0" t="s">
        <v>528</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492</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487</v>
      </c>
      <c r="X65" s="873"/>
      <c r="Y65" s="876"/>
      <c r="Z65" s="876"/>
      <c r="AA65" s="877"/>
      <c r="AB65" s="870" t="s">
        <v>11</v>
      </c>
      <c r="AC65" s="866"/>
      <c r="AD65" s="867"/>
      <c r="AE65" s="366" t="s">
        <v>357</v>
      </c>
      <c r="AF65" s="367"/>
      <c r="AG65" s="367"/>
      <c r="AH65" s="368"/>
      <c r="AI65" s="366" t="s">
        <v>363</v>
      </c>
      <c r="AJ65" s="367"/>
      <c r="AK65" s="367"/>
      <c r="AL65" s="368"/>
      <c r="AM65" s="373" t="s">
        <v>472</v>
      </c>
      <c r="AN65" s="373"/>
      <c r="AO65" s="373"/>
      <c r="AP65" s="366"/>
      <c r="AQ65" s="870" t="s">
        <v>355</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0"/>
      <c r="AF66" s="331"/>
      <c r="AG66" s="331"/>
      <c r="AH66" s="332"/>
      <c r="AI66" s="330"/>
      <c r="AJ66" s="331"/>
      <c r="AK66" s="331"/>
      <c r="AL66" s="332"/>
      <c r="AM66" s="374"/>
      <c r="AN66" s="374"/>
      <c r="AO66" s="374"/>
      <c r="AP66" s="330"/>
      <c r="AQ66" s="268"/>
      <c r="AR66" s="269"/>
      <c r="AS66" s="868" t="s">
        <v>356</v>
      </c>
      <c r="AT66" s="869"/>
      <c r="AU66" s="269"/>
      <c r="AV66" s="269"/>
      <c r="AW66" s="868" t="s">
        <v>490</v>
      </c>
      <c r="AX66" s="981"/>
    </row>
    <row r="67" spans="1:50" ht="23.25" hidden="1" customHeight="1" x14ac:dyDescent="0.15">
      <c r="A67" s="854"/>
      <c r="B67" s="855"/>
      <c r="C67" s="855"/>
      <c r="D67" s="855"/>
      <c r="E67" s="855"/>
      <c r="F67" s="856"/>
      <c r="G67" s="982" t="s">
        <v>364</v>
      </c>
      <c r="H67" s="965"/>
      <c r="I67" s="966"/>
      <c r="J67" s="966"/>
      <c r="K67" s="966"/>
      <c r="L67" s="966"/>
      <c r="M67" s="966"/>
      <c r="N67" s="966"/>
      <c r="O67" s="967"/>
      <c r="P67" s="965"/>
      <c r="Q67" s="966"/>
      <c r="R67" s="966"/>
      <c r="S67" s="966"/>
      <c r="T67" s="966"/>
      <c r="U67" s="966"/>
      <c r="V67" s="967"/>
      <c r="W67" s="971"/>
      <c r="X67" s="972"/>
      <c r="Y67" s="952" t="s">
        <v>12</v>
      </c>
      <c r="Z67" s="952"/>
      <c r="AA67" s="953"/>
      <c r="AB67" s="954" t="s">
        <v>518</v>
      </c>
      <c r="AC67" s="954"/>
      <c r="AD67" s="954"/>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518</v>
      </c>
      <c r="AC68" s="977"/>
      <c r="AD68" s="977"/>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519</v>
      </c>
      <c r="AC69" s="978"/>
      <c r="AD69" s="978"/>
      <c r="AE69" s="817"/>
      <c r="AF69" s="818"/>
      <c r="AG69" s="818"/>
      <c r="AH69" s="818"/>
      <c r="AI69" s="817"/>
      <c r="AJ69" s="818"/>
      <c r="AK69" s="818"/>
      <c r="AL69" s="818"/>
      <c r="AM69" s="817"/>
      <c r="AN69" s="818"/>
      <c r="AO69" s="818"/>
      <c r="AP69" s="818"/>
      <c r="AQ69" s="362"/>
      <c r="AR69" s="363"/>
      <c r="AS69" s="363"/>
      <c r="AT69" s="364"/>
      <c r="AU69" s="363"/>
      <c r="AV69" s="363"/>
      <c r="AW69" s="363"/>
      <c r="AX69" s="365"/>
    </row>
    <row r="70" spans="1:50" ht="23.25" hidden="1" customHeight="1" x14ac:dyDescent="0.15">
      <c r="A70" s="854" t="s">
        <v>498</v>
      </c>
      <c r="B70" s="855"/>
      <c r="C70" s="855"/>
      <c r="D70" s="855"/>
      <c r="E70" s="855"/>
      <c r="F70" s="856"/>
      <c r="G70" s="942" t="s">
        <v>365</v>
      </c>
      <c r="H70" s="943"/>
      <c r="I70" s="943"/>
      <c r="J70" s="943"/>
      <c r="K70" s="943"/>
      <c r="L70" s="943"/>
      <c r="M70" s="943"/>
      <c r="N70" s="943"/>
      <c r="O70" s="943"/>
      <c r="P70" s="943"/>
      <c r="Q70" s="943"/>
      <c r="R70" s="943"/>
      <c r="S70" s="943"/>
      <c r="T70" s="943"/>
      <c r="U70" s="943"/>
      <c r="V70" s="943"/>
      <c r="W70" s="946" t="s">
        <v>517</v>
      </c>
      <c r="X70" s="947"/>
      <c r="Y70" s="952" t="s">
        <v>12</v>
      </c>
      <c r="Z70" s="952"/>
      <c r="AA70" s="953"/>
      <c r="AB70" s="954" t="s">
        <v>518</v>
      </c>
      <c r="AC70" s="954"/>
      <c r="AD70" s="954"/>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518</v>
      </c>
      <c r="AC71" s="977"/>
      <c r="AD71" s="977"/>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519</v>
      </c>
      <c r="AC72" s="978"/>
      <c r="AD72" s="978"/>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0" t="s">
        <v>492</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4" t="s">
        <v>531</v>
      </c>
      <c r="B78" s="915"/>
      <c r="C78" s="915"/>
      <c r="D78" s="915"/>
      <c r="E78" s="912" t="s">
        <v>465</v>
      </c>
      <c r="F78" s="913"/>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486</v>
      </c>
      <c r="AP79" s="146"/>
      <c r="AQ79" s="146"/>
      <c r="AR79" s="81" t="s">
        <v>484</v>
      </c>
      <c r="AS79" s="145"/>
      <c r="AT79" s="146"/>
      <c r="AU79" s="146"/>
      <c r="AV79" s="146"/>
      <c r="AW79" s="146"/>
      <c r="AX79" s="147"/>
    </row>
    <row r="80" spans="1:50" ht="18.75" hidden="1" customHeight="1" x14ac:dyDescent="0.15">
      <c r="A80" s="519" t="s">
        <v>266</v>
      </c>
      <c r="B80" s="849" t="s">
        <v>483</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549</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15">
      <c r="A81" s="520"/>
      <c r="B81" s="852"/>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2"/>
      <c r="R87" s="802"/>
      <c r="S87" s="802"/>
      <c r="T87" s="802"/>
      <c r="U87" s="802"/>
      <c r="V87" s="802"/>
      <c r="W87" s="802"/>
      <c r="X87" s="803"/>
      <c r="Y87" s="755" t="s">
        <v>62</v>
      </c>
      <c r="Z87" s="756"/>
      <c r="AA87" s="757"/>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493</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472</v>
      </c>
      <c r="AN100" s="827"/>
      <c r="AO100" s="827"/>
      <c r="AP100" s="828"/>
      <c r="AQ100" s="931" t="s">
        <v>494</v>
      </c>
      <c r="AR100" s="932"/>
      <c r="AS100" s="932"/>
      <c r="AT100" s="933"/>
      <c r="AU100" s="931" t="s">
        <v>541</v>
      </c>
      <c r="AV100" s="932"/>
      <c r="AW100" s="932"/>
      <c r="AX100" s="934"/>
    </row>
    <row r="101" spans="1:60" ht="23.25" customHeight="1" x14ac:dyDescent="0.15">
      <c r="A101" s="491"/>
      <c r="B101" s="492"/>
      <c r="C101" s="492"/>
      <c r="D101" s="492"/>
      <c r="E101" s="492"/>
      <c r="F101" s="493"/>
      <c r="G101" s="158" t="s">
        <v>568</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569</v>
      </c>
      <c r="AC101" s="551"/>
      <c r="AD101" s="551"/>
      <c r="AE101" s="362">
        <v>9</v>
      </c>
      <c r="AF101" s="363"/>
      <c r="AG101" s="363"/>
      <c r="AH101" s="364"/>
      <c r="AI101" s="362">
        <v>6</v>
      </c>
      <c r="AJ101" s="363"/>
      <c r="AK101" s="363"/>
      <c r="AL101" s="364"/>
      <c r="AM101" s="362">
        <v>12</v>
      </c>
      <c r="AN101" s="363"/>
      <c r="AO101" s="363"/>
      <c r="AP101" s="364"/>
      <c r="AQ101" s="362" t="s">
        <v>626</v>
      </c>
      <c r="AR101" s="363"/>
      <c r="AS101" s="363"/>
      <c r="AT101" s="364"/>
      <c r="AU101" s="362"/>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569</v>
      </c>
      <c r="AC102" s="551"/>
      <c r="AD102" s="551"/>
      <c r="AE102" s="356">
        <v>36</v>
      </c>
      <c r="AF102" s="356"/>
      <c r="AG102" s="356"/>
      <c r="AH102" s="356"/>
      <c r="AI102" s="356">
        <v>9</v>
      </c>
      <c r="AJ102" s="356"/>
      <c r="AK102" s="356"/>
      <c r="AL102" s="356"/>
      <c r="AM102" s="356">
        <v>16</v>
      </c>
      <c r="AN102" s="356"/>
      <c r="AO102" s="356"/>
      <c r="AP102" s="356"/>
      <c r="AQ102" s="817">
        <v>3</v>
      </c>
      <c r="AR102" s="818"/>
      <c r="AS102" s="818"/>
      <c r="AT102" s="819"/>
      <c r="AU102" s="817"/>
      <c r="AV102" s="818"/>
      <c r="AW102" s="818"/>
      <c r="AX102" s="819"/>
    </row>
    <row r="103" spans="1:60" ht="31.5" hidden="1" customHeight="1" x14ac:dyDescent="0.15">
      <c r="A103" s="488" t="s">
        <v>493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541</v>
      </c>
      <c r="AV103" s="359"/>
      <c r="AW103" s="359"/>
      <c r="AX103" s="361"/>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17"/>
      <c r="AV105" s="818"/>
      <c r="AW105" s="818"/>
      <c r="AX105" s="819"/>
    </row>
    <row r="106" spans="1:60" ht="31.5" hidden="1" customHeight="1" x14ac:dyDescent="0.15">
      <c r="A106" s="488" t="s">
        <v>493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541</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7"/>
      <c r="AV108" s="818"/>
      <c r="AW108" s="818"/>
      <c r="AX108" s="819"/>
    </row>
    <row r="109" spans="1:60" ht="31.5" hidden="1" customHeight="1" x14ac:dyDescent="0.15">
      <c r="A109" s="488" t="s">
        <v>493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541</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7"/>
      <c r="AV111" s="818"/>
      <c r="AW111" s="818"/>
      <c r="AX111" s="819"/>
    </row>
    <row r="112" spans="1:60" ht="31.5" hidden="1" customHeight="1" x14ac:dyDescent="0.15">
      <c r="A112" s="488" t="s">
        <v>493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541</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542</v>
      </c>
      <c r="AR115" s="334"/>
      <c r="AS115" s="334"/>
      <c r="AT115" s="334"/>
      <c r="AU115" s="334"/>
      <c r="AV115" s="334"/>
      <c r="AW115" s="334"/>
      <c r="AX115" s="335"/>
    </row>
    <row r="116" spans="1:50" ht="23.25" customHeight="1" x14ac:dyDescent="0.15">
      <c r="A116" s="290"/>
      <c r="B116" s="291"/>
      <c r="C116" s="291"/>
      <c r="D116" s="291"/>
      <c r="E116" s="291"/>
      <c r="F116" s="292"/>
      <c r="G116" s="349" t="s">
        <v>570</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571</v>
      </c>
      <c r="AC116" s="299"/>
      <c r="AD116" s="300"/>
      <c r="AE116" s="356">
        <v>1.1000000000000001</v>
      </c>
      <c r="AF116" s="356"/>
      <c r="AG116" s="356"/>
      <c r="AH116" s="356"/>
      <c r="AI116" s="356">
        <v>1.7</v>
      </c>
      <c r="AJ116" s="356"/>
      <c r="AK116" s="356"/>
      <c r="AL116" s="356"/>
      <c r="AM116" s="356">
        <v>0.8</v>
      </c>
      <c r="AN116" s="356"/>
      <c r="AO116" s="356"/>
      <c r="AP116" s="356"/>
      <c r="AQ116" s="362">
        <v>0.3</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572</v>
      </c>
      <c r="AC117" s="340"/>
      <c r="AD117" s="341"/>
      <c r="AE117" s="304" t="s">
        <v>573</v>
      </c>
      <c r="AF117" s="304"/>
      <c r="AG117" s="304"/>
      <c r="AH117" s="304"/>
      <c r="AI117" s="304" t="s">
        <v>574</v>
      </c>
      <c r="AJ117" s="304"/>
      <c r="AK117" s="304"/>
      <c r="AL117" s="304"/>
      <c r="AM117" s="304" t="s">
        <v>615</v>
      </c>
      <c r="AN117" s="304"/>
      <c r="AO117" s="304"/>
      <c r="AP117" s="304"/>
      <c r="AQ117" s="304" t="s">
        <v>614</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542</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542</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542</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542</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6" t="s">
        <v>369</v>
      </c>
      <c r="B130" s="994"/>
      <c r="C130" s="993" t="s">
        <v>366</v>
      </c>
      <c r="D130" s="994"/>
      <c r="E130" s="306" t="s">
        <v>399</v>
      </c>
      <c r="F130" s="307"/>
      <c r="G130" s="308" t="s">
        <v>575</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7"/>
      <c r="B131" s="250"/>
      <c r="C131" s="249"/>
      <c r="D131" s="250"/>
      <c r="E131" s="236" t="s">
        <v>398</v>
      </c>
      <c r="F131" s="237"/>
      <c r="G131" s="233" t="s">
        <v>576</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617</v>
      </c>
      <c r="AR133" s="269"/>
      <c r="AS133" s="134" t="s">
        <v>356</v>
      </c>
      <c r="AT133" s="169"/>
      <c r="AU133" s="133" t="s">
        <v>621</v>
      </c>
      <c r="AV133" s="133"/>
      <c r="AW133" s="134" t="s">
        <v>300</v>
      </c>
      <c r="AX133" s="135"/>
    </row>
    <row r="134" spans="1:50" ht="39.75" customHeight="1" x14ac:dyDescent="0.15">
      <c r="A134" s="997"/>
      <c r="B134" s="250"/>
      <c r="C134" s="249"/>
      <c r="D134" s="250"/>
      <c r="E134" s="249"/>
      <c r="F134" s="312"/>
      <c r="G134" s="228" t="s">
        <v>621</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621</v>
      </c>
      <c r="AC134" s="219"/>
      <c r="AD134" s="219"/>
      <c r="AE134" s="264" t="s">
        <v>621</v>
      </c>
      <c r="AF134" s="101"/>
      <c r="AG134" s="101"/>
      <c r="AH134" s="101"/>
      <c r="AI134" s="264" t="s">
        <v>622</v>
      </c>
      <c r="AJ134" s="101"/>
      <c r="AK134" s="101"/>
      <c r="AL134" s="101"/>
      <c r="AM134" s="264" t="s">
        <v>617</v>
      </c>
      <c r="AN134" s="101"/>
      <c r="AO134" s="101"/>
      <c r="AP134" s="101"/>
      <c r="AQ134" s="264" t="s">
        <v>621</v>
      </c>
      <c r="AR134" s="101"/>
      <c r="AS134" s="101"/>
      <c r="AT134" s="101"/>
      <c r="AU134" s="264" t="s">
        <v>621</v>
      </c>
      <c r="AV134" s="101"/>
      <c r="AW134" s="101"/>
      <c r="AX134" s="220"/>
    </row>
    <row r="135" spans="1:50" ht="39.75"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621</v>
      </c>
      <c r="AC135" s="130"/>
      <c r="AD135" s="130"/>
      <c r="AE135" s="264" t="s">
        <v>622</v>
      </c>
      <c r="AF135" s="101"/>
      <c r="AG135" s="101"/>
      <c r="AH135" s="101"/>
      <c r="AI135" s="264" t="s">
        <v>617</v>
      </c>
      <c r="AJ135" s="101"/>
      <c r="AK135" s="101"/>
      <c r="AL135" s="101"/>
      <c r="AM135" s="264" t="s">
        <v>622</v>
      </c>
      <c r="AN135" s="101"/>
      <c r="AO135" s="101"/>
      <c r="AP135" s="101"/>
      <c r="AQ135" s="264" t="s">
        <v>621</v>
      </c>
      <c r="AR135" s="101"/>
      <c r="AS135" s="101"/>
      <c r="AT135" s="101"/>
      <c r="AU135" s="264" t="s">
        <v>621</v>
      </c>
      <c r="AV135" s="101"/>
      <c r="AW135" s="101"/>
      <c r="AX135" s="220"/>
    </row>
    <row r="136" spans="1:50" ht="18.75" hidden="1" customHeight="1" x14ac:dyDescent="0.15">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7"/>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7"/>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6"/>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7"/>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42" customHeight="1" x14ac:dyDescent="0.15">
      <c r="A188" s="997"/>
      <c r="B188" s="250"/>
      <c r="C188" s="249"/>
      <c r="D188" s="250"/>
      <c r="E188" s="157" t="s">
        <v>577</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42" customHeight="1" x14ac:dyDescent="0.15">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7"/>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7"/>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7"/>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7"/>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7"/>
      <c r="B430" s="250"/>
      <c r="C430" s="247" t="s">
        <v>368</v>
      </c>
      <c r="D430" s="248"/>
      <c r="E430" s="236" t="s">
        <v>388</v>
      </c>
      <c r="F430" s="237"/>
      <c r="G430" s="238" t="s">
        <v>384</v>
      </c>
      <c r="H430" s="155"/>
      <c r="I430" s="155"/>
      <c r="J430" s="239" t="s">
        <v>578</v>
      </c>
      <c r="K430" s="240"/>
      <c r="L430" s="240"/>
      <c r="M430" s="240"/>
      <c r="N430" s="240"/>
      <c r="O430" s="240"/>
      <c r="P430" s="240"/>
      <c r="Q430" s="240"/>
      <c r="R430" s="240"/>
      <c r="S430" s="240"/>
      <c r="T430" s="241"/>
      <c r="U430" s="242" t="s">
        <v>579</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v>16</v>
      </c>
      <c r="AF432" s="133"/>
      <c r="AG432" s="134" t="s">
        <v>356</v>
      </c>
      <c r="AH432" s="169"/>
      <c r="AI432" s="179"/>
      <c r="AJ432" s="179"/>
      <c r="AK432" s="179"/>
      <c r="AL432" s="174"/>
      <c r="AM432" s="179"/>
      <c r="AN432" s="179"/>
      <c r="AO432" s="179"/>
      <c r="AP432" s="174"/>
      <c r="AQ432" s="215" t="s">
        <v>623</v>
      </c>
      <c r="AR432" s="133"/>
      <c r="AS432" s="134" t="s">
        <v>356</v>
      </c>
      <c r="AT432" s="169"/>
      <c r="AU432" s="133"/>
      <c r="AV432" s="133"/>
      <c r="AW432" s="134" t="s">
        <v>300</v>
      </c>
      <c r="AX432" s="135"/>
    </row>
    <row r="433" spans="1:50" ht="23.25" customHeight="1" x14ac:dyDescent="0.15">
      <c r="A433" s="997"/>
      <c r="B433" s="250"/>
      <c r="C433" s="249"/>
      <c r="D433" s="250"/>
      <c r="E433" s="163"/>
      <c r="F433" s="164"/>
      <c r="G433" s="228" t="s">
        <v>580</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581</v>
      </c>
      <c r="AC433" s="130"/>
      <c r="AD433" s="130"/>
      <c r="AE433" s="100">
        <v>99.9</v>
      </c>
      <c r="AF433" s="101"/>
      <c r="AG433" s="101"/>
      <c r="AH433" s="101"/>
      <c r="AI433" s="100"/>
      <c r="AJ433" s="101"/>
      <c r="AK433" s="101"/>
      <c r="AL433" s="101"/>
      <c r="AM433" s="100"/>
      <c r="AN433" s="101"/>
      <c r="AO433" s="101"/>
      <c r="AP433" s="102"/>
      <c r="AQ433" s="100" t="s">
        <v>582</v>
      </c>
      <c r="AR433" s="101"/>
      <c r="AS433" s="101"/>
      <c r="AT433" s="102"/>
      <c r="AU433" s="101" t="s">
        <v>582</v>
      </c>
      <c r="AV433" s="101"/>
      <c r="AW433" s="101"/>
      <c r="AX433" s="220"/>
    </row>
    <row r="434" spans="1:50" ht="23.25"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14</v>
      </c>
      <c r="AC434" s="219"/>
      <c r="AD434" s="219"/>
      <c r="AE434" s="100">
        <v>100</v>
      </c>
      <c r="AF434" s="101"/>
      <c r="AG434" s="101"/>
      <c r="AH434" s="102"/>
      <c r="AI434" s="100">
        <v>100</v>
      </c>
      <c r="AJ434" s="101"/>
      <c r="AK434" s="101"/>
      <c r="AL434" s="101"/>
      <c r="AM434" s="100">
        <v>100</v>
      </c>
      <c r="AN434" s="101"/>
      <c r="AO434" s="101"/>
      <c r="AP434" s="102"/>
      <c r="AQ434" s="100" t="s">
        <v>582</v>
      </c>
      <c r="AR434" s="101"/>
      <c r="AS434" s="101"/>
      <c r="AT434" s="102"/>
      <c r="AU434" s="101">
        <v>100</v>
      </c>
      <c r="AV434" s="101"/>
      <c r="AW434" s="101"/>
      <c r="AX434" s="220"/>
    </row>
    <row r="435" spans="1:50" ht="23.25"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v>99.8</v>
      </c>
      <c r="AF435" s="101"/>
      <c r="AG435" s="101"/>
      <c r="AH435" s="102"/>
      <c r="AI435" s="100" t="s">
        <v>582</v>
      </c>
      <c r="AJ435" s="101"/>
      <c r="AK435" s="101"/>
      <c r="AL435" s="101"/>
      <c r="AM435" s="100" t="s">
        <v>582</v>
      </c>
      <c r="AN435" s="101"/>
      <c r="AO435" s="101"/>
      <c r="AP435" s="102"/>
      <c r="AQ435" s="100" t="s">
        <v>582</v>
      </c>
      <c r="AR435" s="101"/>
      <c r="AS435" s="101"/>
      <c r="AT435" s="102"/>
      <c r="AU435" s="101" t="s">
        <v>582</v>
      </c>
      <c r="AV435" s="101"/>
      <c r="AW435" s="101"/>
      <c r="AX435" s="220"/>
    </row>
    <row r="436" spans="1:50" ht="18.75" hidden="1" customHeight="1" x14ac:dyDescent="0.15">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hidden="1"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15">
      <c r="A458" s="997"/>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7"/>
      <c r="B482" s="250"/>
      <c r="C482" s="249"/>
      <c r="D482" s="250"/>
      <c r="E482" s="157" t="s">
        <v>583</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36"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555</v>
      </c>
      <c r="AE702" s="899"/>
      <c r="AF702" s="899"/>
      <c r="AG702" s="888" t="s">
        <v>584</v>
      </c>
      <c r="AH702" s="889"/>
      <c r="AI702" s="889"/>
      <c r="AJ702" s="889"/>
      <c r="AK702" s="889"/>
      <c r="AL702" s="889"/>
      <c r="AM702" s="889"/>
      <c r="AN702" s="889"/>
      <c r="AO702" s="889"/>
      <c r="AP702" s="889"/>
      <c r="AQ702" s="889"/>
      <c r="AR702" s="889"/>
      <c r="AS702" s="889"/>
      <c r="AT702" s="889"/>
      <c r="AU702" s="889"/>
      <c r="AV702" s="889"/>
      <c r="AW702" s="889"/>
      <c r="AX702" s="890"/>
    </row>
    <row r="703" spans="1:50" ht="36"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555</v>
      </c>
      <c r="AE703" s="152"/>
      <c r="AF703" s="152"/>
      <c r="AG703" s="664" t="s">
        <v>585</v>
      </c>
      <c r="AH703" s="665"/>
      <c r="AI703" s="665"/>
      <c r="AJ703" s="665"/>
      <c r="AK703" s="665"/>
      <c r="AL703" s="665"/>
      <c r="AM703" s="665"/>
      <c r="AN703" s="665"/>
      <c r="AO703" s="665"/>
      <c r="AP703" s="665"/>
      <c r="AQ703" s="665"/>
      <c r="AR703" s="665"/>
      <c r="AS703" s="665"/>
      <c r="AT703" s="665"/>
      <c r="AU703" s="665"/>
      <c r="AV703" s="665"/>
      <c r="AW703" s="665"/>
      <c r="AX703" s="666"/>
    </row>
    <row r="704" spans="1:50" ht="68.2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555</v>
      </c>
      <c r="AE704" s="586"/>
      <c r="AF704" s="586"/>
      <c r="AG704" s="429" t="s">
        <v>586</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555</v>
      </c>
      <c r="AE705" s="733"/>
      <c r="AF705" s="733"/>
      <c r="AG705" s="157" t="s">
        <v>588</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0"/>
      <c r="C706" s="614"/>
      <c r="D706" s="615"/>
      <c r="E706" s="683" t="s">
        <v>529</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587</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587</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36"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555</v>
      </c>
      <c r="AE708" s="668"/>
      <c r="AF708" s="668"/>
      <c r="AG708" s="526" t="s">
        <v>589</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555</v>
      </c>
      <c r="AE709" s="152"/>
      <c r="AF709" s="152"/>
      <c r="AG709" s="664" t="s">
        <v>590</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591</v>
      </c>
      <c r="AE710" s="152"/>
      <c r="AF710" s="152"/>
      <c r="AG710" s="664" t="s">
        <v>592</v>
      </c>
      <c r="AH710" s="665"/>
      <c r="AI710" s="665"/>
      <c r="AJ710" s="665"/>
      <c r="AK710" s="665"/>
      <c r="AL710" s="665"/>
      <c r="AM710" s="665"/>
      <c r="AN710" s="665"/>
      <c r="AO710" s="665"/>
      <c r="AP710" s="665"/>
      <c r="AQ710" s="665"/>
      <c r="AR710" s="665"/>
      <c r="AS710" s="665"/>
      <c r="AT710" s="665"/>
      <c r="AU710" s="665"/>
      <c r="AV710" s="665"/>
      <c r="AW710" s="665"/>
      <c r="AX710" s="666"/>
    </row>
    <row r="711" spans="1:50" ht="35.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555</v>
      </c>
      <c r="AE711" s="152"/>
      <c r="AF711" s="152"/>
      <c r="AG711" s="664" t="s">
        <v>593</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591</v>
      </c>
      <c r="AE712" s="586"/>
      <c r="AF712" s="586"/>
      <c r="AG712" s="594" t="s">
        <v>566</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591</v>
      </c>
      <c r="AE713" s="152"/>
      <c r="AF713" s="153"/>
      <c r="AG713" s="664" t="s">
        <v>594</v>
      </c>
      <c r="AH713" s="665"/>
      <c r="AI713" s="665"/>
      <c r="AJ713" s="665"/>
      <c r="AK713" s="665"/>
      <c r="AL713" s="665"/>
      <c r="AM713" s="665"/>
      <c r="AN713" s="665"/>
      <c r="AO713" s="665"/>
      <c r="AP713" s="665"/>
      <c r="AQ713" s="665"/>
      <c r="AR713" s="665"/>
      <c r="AS713" s="665"/>
      <c r="AT713" s="665"/>
      <c r="AU713" s="665"/>
      <c r="AV713" s="665"/>
      <c r="AW713" s="665"/>
      <c r="AX713" s="666"/>
    </row>
    <row r="714" spans="1:50" ht="37.5" customHeight="1" x14ac:dyDescent="0.15">
      <c r="A714" s="657"/>
      <c r="B714" s="658"/>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555</v>
      </c>
      <c r="AE714" s="592"/>
      <c r="AF714" s="593"/>
      <c r="AG714" s="689" t="s">
        <v>595</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555</v>
      </c>
      <c r="AE715" s="668"/>
      <c r="AF715" s="777"/>
      <c r="AG715" s="526" t="s">
        <v>596</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591</v>
      </c>
      <c r="AE716" s="759"/>
      <c r="AF716" s="759"/>
      <c r="AG716" s="664" t="s">
        <v>564</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555</v>
      </c>
      <c r="AE717" s="152"/>
      <c r="AF717" s="152"/>
      <c r="AG717" s="664" t="s">
        <v>597</v>
      </c>
      <c r="AH717" s="665"/>
      <c r="AI717" s="665"/>
      <c r="AJ717" s="665"/>
      <c r="AK717" s="665"/>
      <c r="AL717" s="665"/>
      <c r="AM717" s="665"/>
      <c r="AN717" s="665"/>
      <c r="AO717" s="665"/>
      <c r="AP717" s="665"/>
      <c r="AQ717" s="665"/>
      <c r="AR717" s="665"/>
      <c r="AS717" s="665"/>
      <c r="AT717" s="665"/>
      <c r="AU717" s="665"/>
      <c r="AV717" s="665"/>
      <c r="AW717" s="665"/>
      <c r="AX717" s="666"/>
    </row>
    <row r="718" spans="1:50" ht="39"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555</v>
      </c>
      <c r="AE718" s="152"/>
      <c r="AF718" s="152"/>
      <c r="AG718" s="160" t="s">
        <v>598</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591</v>
      </c>
      <c r="AE719" s="668"/>
      <c r="AF719" s="668"/>
      <c r="AG719" s="157" t="s">
        <v>624</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8" t="s">
        <v>480</v>
      </c>
      <c r="D720" s="936"/>
      <c r="E720" s="936"/>
      <c r="F720" s="939"/>
      <c r="G720" s="935" t="s">
        <v>481</v>
      </c>
      <c r="H720" s="936"/>
      <c r="I720" s="936"/>
      <c r="J720" s="936"/>
      <c r="K720" s="936"/>
      <c r="L720" s="936"/>
      <c r="M720" s="936"/>
      <c r="N720" s="935" t="s">
        <v>485</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0"/>
      <c r="D721" s="921"/>
      <c r="E721" s="921"/>
      <c r="F721" s="922"/>
      <c r="G721" s="940"/>
      <c r="H721" s="941"/>
      <c r="I721" s="83" t="str">
        <f>IF(OR(G721="　", G721=""), "", "-")</f>
        <v/>
      </c>
      <c r="J721" s="919"/>
      <c r="K721" s="919"/>
      <c r="L721" s="83" t="str">
        <f>IF(M721="","","-")</f>
        <v/>
      </c>
      <c r="M721" s="84"/>
      <c r="N721" s="916"/>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0"/>
      <c r="B722" s="651"/>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0"/>
      <c r="B723" s="651"/>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0"/>
      <c r="B724" s="651"/>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2"/>
      <c r="B725" s="653"/>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4" t="s">
        <v>53</v>
      </c>
      <c r="D726" s="581"/>
      <c r="E726" s="581"/>
      <c r="F726" s="582"/>
      <c r="G726" s="797" t="s">
        <v>613</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78" customHeight="1" thickBot="1" x14ac:dyDescent="0.2">
      <c r="A727" s="623"/>
      <c r="B727" s="624"/>
      <c r="C727" s="695" t="s">
        <v>57</v>
      </c>
      <c r="D727" s="696"/>
      <c r="E727" s="696"/>
      <c r="F727" s="697"/>
      <c r="G727" s="795" t="s">
        <v>599</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34.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43.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41.25"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46.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600</v>
      </c>
      <c r="F737" s="111"/>
      <c r="G737" s="111"/>
      <c r="H737" s="111"/>
      <c r="I737" s="111"/>
      <c r="J737" s="111"/>
      <c r="K737" s="111"/>
      <c r="L737" s="111"/>
      <c r="M737" s="111"/>
      <c r="N737" s="112" t="s">
        <v>358</v>
      </c>
      <c r="O737" s="112"/>
      <c r="P737" s="112"/>
      <c r="Q737" s="112"/>
      <c r="R737" s="111" t="s">
        <v>601</v>
      </c>
      <c r="S737" s="111"/>
      <c r="T737" s="111"/>
      <c r="U737" s="111"/>
      <c r="V737" s="111"/>
      <c r="W737" s="111"/>
      <c r="X737" s="111"/>
      <c r="Y737" s="111"/>
      <c r="Z737" s="111"/>
      <c r="AA737" s="112" t="s">
        <v>359</v>
      </c>
      <c r="AB737" s="112"/>
      <c r="AC737" s="112"/>
      <c r="AD737" s="112"/>
      <c r="AE737" s="111" t="s">
        <v>602</v>
      </c>
      <c r="AF737" s="111"/>
      <c r="AG737" s="111"/>
      <c r="AH737" s="111"/>
      <c r="AI737" s="111"/>
      <c r="AJ737" s="111"/>
      <c r="AK737" s="111"/>
      <c r="AL737" s="111"/>
      <c r="AM737" s="111"/>
      <c r="AN737" s="112" t="s">
        <v>360</v>
      </c>
      <c r="AO737" s="112"/>
      <c r="AP737" s="112"/>
      <c r="AQ737" s="112"/>
      <c r="AR737" s="113" t="s">
        <v>603</v>
      </c>
      <c r="AS737" s="114"/>
      <c r="AT737" s="114"/>
      <c r="AU737" s="114"/>
      <c r="AV737" s="114"/>
      <c r="AW737" s="114"/>
      <c r="AX737" s="115"/>
      <c r="AY737" s="89"/>
      <c r="AZ737" s="89"/>
    </row>
    <row r="738" spans="1:52" ht="24.75" customHeight="1" x14ac:dyDescent="0.15">
      <c r="A738" s="116" t="s">
        <v>361</v>
      </c>
      <c r="B738" s="117"/>
      <c r="C738" s="117"/>
      <c r="D738" s="118"/>
      <c r="E738" s="111" t="s">
        <v>604</v>
      </c>
      <c r="F738" s="111"/>
      <c r="G738" s="111"/>
      <c r="H738" s="111"/>
      <c r="I738" s="111"/>
      <c r="J738" s="111"/>
      <c r="K738" s="111"/>
      <c r="L738" s="111"/>
      <c r="M738" s="111"/>
      <c r="N738" s="112" t="s">
        <v>362</v>
      </c>
      <c r="O738" s="112"/>
      <c r="P738" s="112"/>
      <c r="Q738" s="112"/>
      <c r="R738" s="111" t="s">
        <v>605</v>
      </c>
      <c r="S738" s="111"/>
      <c r="T738" s="111"/>
      <c r="U738" s="111"/>
      <c r="V738" s="111"/>
      <c r="W738" s="111"/>
      <c r="X738" s="111"/>
      <c r="Y738" s="111"/>
      <c r="Z738" s="111"/>
      <c r="AA738" s="112" t="s">
        <v>482</v>
      </c>
      <c r="AB738" s="112"/>
      <c r="AC738" s="112"/>
      <c r="AD738" s="112"/>
      <c r="AE738" s="111" t="s">
        <v>606</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551</v>
      </c>
      <c r="F739" s="126"/>
      <c r="G739" s="126"/>
      <c r="H739" s="91" t="str">
        <f>IF(E739="", "", "(")</f>
        <v>(</v>
      </c>
      <c r="I739" s="106" t="s">
        <v>484</v>
      </c>
      <c r="J739" s="106"/>
      <c r="K739" s="91" t="str">
        <f>IF(OR(I739="　", I739=""), "", "-")</f>
        <v/>
      </c>
      <c r="L739" s="107">
        <v>344</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thickBot="1" x14ac:dyDescent="0.2">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534</v>
      </c>
      <c r="B779" s="761"/>
      <c r="C779" s="761"/>
      <c r="D779" s="761"/>
      <c r="E779" s="761"/>
      <c r="F779" s="762"/>
      <c r="G779" s="440" t="s">
        <v>628</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3"/>
      <c r="C781" s="763"/>
      <c r="D781" s="763"/>
      <c r="E781" s="763"/>
      <c r="F781" s="764"/>
      <c r="G781" s="449" t="s">
        <v>607</v>
      </c>
      <c r="H781" s="450"/>
      <c r="I781" s="450"/>
      <c r="J781" s="450"/>
      <c r="K781" s="451"/>
      <c r="L781" s="452" t="s">
        <v>608</v>
      </c>
      <c r="M781" s="453"/>
      <c r="N781" s="453"/>
      <c r="O781" s="453"/>
      <c r="P781" s="453"/>
      <c r="Q781" s="453"/>
      <c r="R781" s="453"/>
      <c r="S781" s="453"/>
      <c r="T781" s="453"/>
      <c r="U781" s="453"/>
      <c r="V781" s="453"/>
      <c r="W781" s="453"/>
      <c r="X781" s="454"/>
      <c r="Y781" s="455">
        <v>10</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3"/>
      <c r="C782" s="763"/>
      <c r="D782" s="763"/>
      <c r="E782" s="763"/>
      <c r="F782" s="764"/>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6"/>
      <c r="B783" s="763"/>
      <c r="C783" s="763"/>
      <c r="D783" s="763"/>
      <c r="E783" s="763"/>
      <c r="F783" s="764"/>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56"/>
      <c r="B784" s="763"/>
      <c r="C784" s="763"/>
      <c r="D784" s="763"/>
      <c r="E784" s="763"/>
      <c r="F784" s="764"/>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15">
      <c r="A785" s="556"/>
      <c r="B785" s="763"/>
      <c r="C785" s="763"/>
      <c r="D785" s="763"/>
      <c r="E785" s="763"/>
      <c r="F785" s="764"/>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15">
      <c r="A786" s="556"/>
      <c r="B786" s="763"/>
      <c r="C786" s="763"/>
      <c r="D786" s="763"/>
      <c r="E786" s="763"/>
      <c r="F786" s="764"/>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15">
      <c r="A787" s="556"/>
      <c r="B787" s="763"/>
      <c r="C787" s="763"/>
      <c r="D787" s="763"/>
      <c r="E787" s="763"/>
      <c r="F787" s="764"/>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15">
      <c r="A788" s="556"/>
      <c r="B788" s="763"/>
      <c r="C788" s="763"/>
      <c r="D788" s="763"/>
      <c r="E788" s="763"/>
      <c r="F788" s="764"/>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556"/>
      <c r="B789" s="763"/>
      <c r="C789" s="763"/>
      <c r="D789" s="763"/>
      <c r="E789" s="763"/>
      <c r="F789" s="764"/>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6"/>
      <c r="B790" s="763"/>
      <c r="C790" s="763"/>
      <c r="D790" s="763"/>
      <c r="E790" s="763"/>
      <c r="F790" s="764"/>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6"/>
      <c r="B791" s="763"/>
      <c r="C791" s="763"/>
      <c r="D791" s="763"/>
      <c r="E791" s="763"/>
      <c r="F791" s="764"/>
      <c r="G791" s="407" t="s">
        <v>20</v>
      </c>
      <c r="H791" s="408"/>
      <c r="I791" s="408"/>
      <c r="J791" s="408"/>
      <c r="K791" s="408"/>
      <c r="L791" s="409"/>
      <c r="M791" s="410"/>
      <c r="N791" s="410"/>
      <c r="O791" s="410"/>
      <c r="P791" s="410"/>
      <c r="Q791" s="410"/>
      <c r="R791" s="410"/>
      <c r="S791" s="410"/>
      <c r="T791" s="410"/>
      <c r="U791" s="410"/>
      <c r="V791" s="410"/>
      <c r="W791" s="410"/>
      <c r="X791" s="411"/>
      <c r="Y791" s="412">
        <f>SUM(Y781:AB790)</f>
        <v>10</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56"/>
      <c r="B792" s="763"/>
      <c r="C792" s="763"/>
      <c r="D792" s="763"/>
      <c r="E792" s="763"/>
      <c r="F792" s="764"/>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63"/>
      <c r="C796" s="763"/>
      <c r="D796" s="763"/>
      <c r="E796" s="763"/>
      <c r="F796" s="764"/>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3"/>
      <c r="C797" s="763"/>
      <c r="D797" s="763"/>
      <c r="E797" s="763"/>
      <c r="F797" s="764"/>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3"/>
      <c r="C798" s="763"/>
      <c r="D798" s="763"/>
      <c r="E798" s="763"/>
      <c r="F798" s="764"/>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3"/>
      <c r="C799" s="763"/>
      <c r="D799" s="763"/>
      <c r="E799" s="763"/>
      <c r="F799" s="764"/>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3"/>
      <c r="C800" s="763"/>
      <c r="D800" s="763"/>
      <c r="E800" s="763"/>
      <c r="F800" s="764"/>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3"/>
      <c r="C801" s="763"/>
      <c r="D801" s="763"/>
      <c r="E801" s="763"/>
      <c r="F801" s="76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3"/>
      <c r="C802" s="763"/>
      <c r="D802" s="763"/>
      <c r="E802" s="763"/>
      <c r="F802" s="76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3"/>
      <c r="C803" s="763"/>
      <c r="D803" s="763"/>
      <c r="E803" s="763"/>
      <c r="F803" s="76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6"/>
      <c r="B804" s="763"/>
      <c r="C804" s="763"/>
      <c r="D804" s="763"/>
      <c r="E804" s="763"/>
      <c r="F804" s="764"/>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6"/>
      <c r="B805" s="763"/>
      <c r="C805" s="763"/>
      <c r="D805" s="763"/>
      <c r="E805" s="763"/>
      <c r="F805" s="764"/>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3"/>
      <c r="C809" s="763"/>
      <c r="D809" s="763"/>
      <c r="E809" s="763"/>
      <c r="F809" s="764"/>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3"/>
      <c r="C810" s="763"/>
      <c r="D810" s="763"/>
      <c r="E810" s="763"/>
      <c r="F810" s="764"/>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3"/>
      <c r="C811" s="763"/>
      <c r="D811" s="763"/>
      <c r="E811" s="763"/>
      <c r="F811" s="764"/>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3"/>
      <c r="C812" s="763"/>
      <c r="D812" s="763"/>
      <c r="E812" s="763"/>
      <c r="F812" s="76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3"/>
      <c r="C813" s="763"/>
      <c r="D813" s="763"/>
      <c r="E813" s="763"/>
      <c r="F813" s="76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3"/>
      <c r="C814" s="763"/>
      <c r="D814" s="763"/>
      <c r="E814" s="763"/>
      <c r="F814" s="76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3"/>
      <c r="C815" s="763"/>
      <c r="D815" s="763"/>
      <c r="E815" s="763"/>
      <c r="F815" s="76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3"/>
      <c r="C816" s="763"/>
      <c r="D816" s="763"/>
      <c r="E816" s="763"/>
      <c r="F816" s="76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6"/>
      <c r="B817" s="763"/>
      <c r="C817" s="763"/>
      <c r="D817" s="763"/>
      <c r="E817" s="763"/>
      <c r="F817" s="764"/>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3"/>
      <c r="C822" s="763"/>
      <c r="D822" s="763"/>
      <c r="E822" s="763"/>
      <c r="F822" s="764"/>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3"/>
      <c r="C823" s="763"/>
      <c r="D823" s="763"/>
      <c r="E823" s="763"/>
      <c r="F823" s="764"/>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3"/>
      <c r="C824" s="763"/>
      <c r="D824" s="763"/>
      <c r="E824" s="763"/>
      <c r="F824" s="764"/>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3"/>
      <c r="C825" s="763"/>
      <c r="D825" s="763"/>
      <c r="E825" s="763"/>
      <c r="F825" s="764"/>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3"/>
      <c r="C826" s="763"/>
      <c r="D826" s="763"/>
      <c r="E826" s="763"/>
      <c r="F826" s="764"/>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3"/>
      <c r="C827" s="763"/>
      <c r="D827" s="763"/>
      <c r="E827" s="763"/>
      <c r="F827" s="764"/>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3"/>
      <c r="C828" s="763"/>
      <c r="D828" s="763"/>
      <c r="E828" s="763"/>
      <c r="F828" s="76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3"/>
      <c r="C829" s="763"/>
      <c r="D829" s="763"/>
      <c r="E829" s="763"/>
      <c r="F829" s="76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3"/>
      <c r="C830" s="763"/>
      <c r="D830" s="763"/>
      <c r="E830" s="763"/>
      <c r="F830" s="764"/>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486</v>
      </c>
      <c r="AM831" s="959"/>
      <c r="AN831" s="959"/>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515</v>
      </c>
      <c r="AI836" s="344"/>
      <c r="AJ836" s="344"/>
      <c r="AK836" s="344"/>
      <c r="AL836" s="344" t="s">
        <v>21</v>
      </c>
      <c r="AM836" s="344"/>
      <c r="AN836" s="344"/>
      <c r="AO836" s="427"/>
      <c r="AP836" s="428" t="s">
        <v>433</v>
      </c>
      <c r="AQ836" s="428"/>
      <c r="AR836" s="428"/>
      <c r="AS836" s="428"/>
      <c r="AT836" s="428"/>
      <c r="AU836" s="428"/>
      <c r="AV836" s="428"/>
      <c r="AW836" s="428"/>
      <c r="AX836" s="428"/>
    </row>
    <row r="837" spans="1:50" ht="54" customHeight="1" x14ac:dyDescent="0.15">
      <c r="A837" s="402">
        <v>1</v>
      </c>
      <c r="B837" s="402">
        <v>1</v>
      </c>
      <c r="C837" s="425" t="s">
        <v>627</v>
      </c>
      <c r="D837" s="416"/>
      <c r="E837" s="416"/>
      <c r="F837" s="416"/>
      <c r="G837" s="416"/>
      <c r="H837" s="416"/>
      <c r="I837" s="416"/>
      <c r="J837" s="417">
        <v>4010701026198</v>
      </c>
      <c r="K837" s="418"/>
      <c r="L837" s="418"/>
      <c r="M837" s="418"/>
      <c r="N837" s="418"/>
      <c r="O837" s="418"/>
      <c r="P837" s="426" t="s">
        <v>609</v>
      </c>
      <c r="Q837" s="315"/>
      <c r="R837" s="315"/>
      <c r="S837" s="315"/>
      <c r="T837" s="315"/>
      <c r="U837" s="315"/>
      <c r="V837" s="315"/>
      <c r="W837" s="315"/>
      <c r="X837" s="315"/>
      <c r="Y837" s="316">
        <v>10</v>
      </c>
      <c r="Z837" s="317"/>
      <c r="AA837" s="317"/>
      <c r="AB837" s="318"/>
      <c r="AC837" s="326" t="s">
        <v>610</v>
      </c>
      <c r="AD837" s="424"/>
      <c r="AE837" s="424"/>
      <c r="AF837" s="424"/>
      <c r="AG837" s="424"/>
      <c r="AH837" s="419" t="s">
        <v>611</v>
      </c>
      <c r="AI837" s="420"/>
      <c r="AJ837" s="420"/>
      <c r="AK837" s="420"/>
      <c r="AL837" s="323" t="s">
        <v>566</v>
      </c>
      <c r="AM837" s="324"/>
      <c r="AN837" s="324"/>
      <c r="AO837" s="325"/>
      <c r="AP837" s="319" t="s">
        <v>612</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515</v>
      </c>
      <c r="AI869" s="344"/>
      <c r="AJ869" s="344"/>
      <c r="AK869" s="344"/>
      <c r="AL869" s="344" t="s">
        <v>21</v>
      </c>
      <c r="AM869" s="344"/>
      <c r="AN869" s="344"/>
      <c r="AO869" s="427"/>
      <c r="AP869" s="428" t="s">
        <v>433</v>
      </c>
      <c r="AQ869" s="428"/>
      <c r="AR869" s="428"/>
      <c r="AS869" s="428"/>
      <c r="AT869" s="428"/>
      <c r="AU869" s="428"/>
      <c r="AV869" s="428"/>
      <c r="AW869" s="428"/>
      <c r="AX869" s="428"/>
    </row>
    <row r="870" spans="1:50" ht="30" hidden="1" customHeight="1" x14ac:dyDescent="0.15">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515</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515</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515</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515</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515</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515</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1" t="s">
        <v>467</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486</v>
      </c>
      <c r="AM1098" s="961"/>
      <c r="AN1098" s="961"/>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4"/>
      <c r="E1101" s="275" t="s">
        <v>396</v>
      </c>
      <c r="F1101" s="894"/>
      <c r="G1101" s="894"/>
      <c r="H1101" s="894"/>
      <c r="I1101" s="894"/>
      <c r="J1101" s="275" t="s">
        <v>432</v>
      </c>
      <c r="K1101" s="275"/>
      <c r="L1101" s="275"/>
      <c r="M1101" s="275"/>
      <c r="N1101" s="275"/>
      <c r="O1101" s="275"/>
      <c r="P1101" s="342" t="s">
        <v>27</v>
      </c>
      <c r="Q1101" s="342"/>
      <c r="R1101" s="342"/>
      <c r="S1101" s="342"/>
      <c r="T1101" s="342"/>
      <c r="U1101" s="342"/>
      <c r="V1101" s="342"/>
      <c r="W1101" s="342"/>
      <c r="X1101" s="342"/>
      <c r="Y1101" s="275" t="s">
        <v>434</v>
      </c>
      <c r="Z1101" s="894"/>
      <c r="AA1101" s="894"/>
      <c r="AB1101" s="894"/>
      <c r="AC1101" s="275" t="s">
        <v>377</v>
      </c>
      <c r="AD1101" s="275"/>
      <c r="AE1101" s="275"/>
      <c r="AF1101" s="275"/>
      <c r="AG1101" s="275"/>
      <c r="AH1101" s="342" t="s">
        <v>391</v>
      </c>
      <c r="AI1101" s="343"/>
      <c r="AJ1101" s="343"/>
      <c r="AK1101" s="343"/>
      <c r="AL1101" s="343" t="s">
        <v>21</v>
      </c>
      <c r="AM1101" s="343"/>
      <c r="AN1101" s="343"/>
      <c r="AO1101" s="897"/>
      <c r="AP1101" s="428" t="s">
        <v>468</v>
      </c>
      <c r="AQ1101" s="428"/>
      <c r="AR1101" s="428"/>
      <c r="AS1101" s="428"/>
      <c r="AT1101" s="428"/>
      <c r="AU1101" s="428"/>
      <c r="AV1101" s="428"/>
      <c r="AW1101" s="428"/>
      <c r="AX1101" s="428"/>
    </row>
    <row r="1102" spans="1:50" ht="30" customHeight="1" x14ac:dyDescent="0.15">
      <c r="A1102" s="402">
        <v>1</v>
      </c>
      <c r="B1102" s="402">
        <v>1</v>
      </c>
      <c r="C1102" s="896"/>
      <c r="D1102" s="896"/>
      <c r="E1102" s="259" t="s">
        <v>625</v>
      </c>
      <c r="F1102" s="895"/>
      <c r="G1102" s="895"/>
      <c r="H1102" s="895"/>
      <c r="I1102" s="895"/>
      <c r="J1102" s="417" t="s">
        <v>623</v>
      </c>
      <c r="K1102" s="418"/>
      <c r="L1102" s="418"/>
      <c r="M1102" s="418"/>
      <c r="N1102" s="418"/>
      <c r="O1102" s="418"/>
      <c r="P1102" s="426" t="s">
        <v>625</v>
      </c>
      <c r="Q1102" s="315"/>
      <c r="R1102" s="315"/>
      <c r="S1102" s="315"/>
      <c r="T1102" s="315"/>
      <c r="U1102" s="315"/>
      <c r="V1102" s="315"/>
      <c r="W1102" s="315"/>
      <c r="X1102" s="315"/>
      <c r="Y1102" s="316" t="s">
        <v>625</v>
      </c>
      <c r="Z1102" s="317"/>
      <c r="AA1102" s="317"/>
      <c r="AB1102" s="318"/>
      <c r="AC1102" s="320"/>
      <c r="AD1102" s="320"/>
      <c r="AE1102" s="320"/>
      <c r="AF1102" s="320"/>
      <c r="AG1102" s="320"/>
      <c r="AH1102" s="321" t="s">
        <v>625</v>
      </c>
      <c r="AI1102" s="322"/>
      <c r="AJ1102" s="322"/>
      <c r="AK1102" s="322"/>
      <c r="AL1102" s="323" t="s">
        <v>625</v>
      </c>
      <c r="AM1102" s="324"/>
      <c r="AN1102" s="324"/>
      <c r="AO1102" s="325"/>
      <c r="AP1102" s="319" t="s">
        <v>623</v>
      </c>
      <c r="AQ1102" s="319"/>
      <c r="AR1102" s="319"/>
      <c r="AS1102" s="319"/>
      <c r="AT1102" s="319"/>
      <c r="AU1102" s="319"/>
      <c r="AV1102" s="319"/>
      <c r="AW1102" s="319"/>
      <c r="AX1102" s="319"/>
    </row>
    <row r="1103" spans="1:50" ht="30" hidden="1" customHeight="1" x14ac:dyDescent="0.15">
      <c r="A1103" s="402">
        <v>2</v>
      </c>
      <c r="B1103" s="402">
        <v>1</v>
      </c>
      <c r="C1103" s="896"/>
      <c r="D1103" s="896"/>
      <c r="E1103" s="895"/>
      <c r="F1103" s="895"/>
      <c r="G1103" s="895"/>
      <c r="H1103" s="895"/>
      <c r="I1103" s="895"/>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6"/>
      <c r="D1104" s="896"/>
      <c r="E1104" s="895"/>
      <c r="F1104" s="895"/>
      <c r="G1104" s="895"/>
      <c r="H1104" s="895"/>
      <c r="I1104" s="895"/>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6"/>
      <c r="D1105" s="896"/>
      <c r="E1105" s="895"/>
      <c r="F1105" s="895"/>
      <c r="G1105" s="895"/>
      <c r="H1105" s="895"/>
      <c r="I1105" s="895"/>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6"/>
      <c r="D1106" s="896"/>
      <c r="E1106" s="895"/>
      <c r="F1106" s="895"/>
      <c r="G1106" s="895"/>
      <c r="H1106" s="895"/>
      <c r="I1106" s="895"/>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6"/>
      <c r="D1107" s="896"/>
      <c r="E1107" s="895"/>
      <c r="F1107" s="895"/>
      <c r="G1107" s="895"/>
      <c r="H1107" s="895"/>
      <c r="I1107" s="895"/>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6"/>
      <c r="D1108" s="896"/>
      <c r="E1108" s="895"/>
      <c r="F1108" s="895"/>
      <c r="G1108" s="895"/>
      <c r="H1108" s="895"/>
      <c r="I1108" s="895"/>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6"/>
      <c r="D1109" s="896"/>
      <c r="E1109" s="895"/>
      <c r="F1109" s="895"/>
      <c r="G1109" s="895"/>
      <c r="H1109" s="895"/>
      <c r="I1109" s="895"/>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6"/>
      <c r="D1110" s="896"/>
      <c r="E1110" s="895"/>
      <c r="F1110" s="895"/>
      <c r="G1110" s="895"/>
      <c r="H1110" s="895"/>
      <c r="I1110" s="895"/>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6"/>
      <c r="D1111" s="896"/>
      <c r="E1111" s="895"/>
      <c r="F1111" s="895"/>
      <c r="G1111" s="895"/>
      <c r="H1111" s="895"/>
      <c r="I1111" s="895"/>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6"/>
      <c r="D1112" s="896"/>
      <c r="E1112" s="895"/>
      <c r="F1112" s="895"/>
      <c r="G1112" s="895"/>
      <c r="H1112" s="895"/>
      <c r="I1112" s="895"/>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6"/>
      <c r="D1113" s="896"/>
      <c r="E1113" s="895"/>
      <c r="F1113" s="895"/>
      <c r="G1113" s="895"/>
      <c r="H1113" s="895"/>
      <c r="I1113" s="895"/>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6"/>
      <c r="D1114" s="896"/>
      <c r="E1114" s="895"/>
      <c r="F1114" s="895"/>
      <c r="G1114" s="895"/>
      <c r="H1114" s="895"/>
      <c r="I1114" s="895"/>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6"/>
      <c r="D1115" s="896"/>
      <c r="E1115" s="895"/>
      <c r="F1115" s="895"/>
      <c r="G1115" s="895"/>
      <c r="H1115" s="895"/>
      <c r="I1115" s="895"/>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6"/>
      <c r="D1116" s="896"/>
      <c r="E1116" s="895"/>
      <c r="F1116" s="895"/>
      <c r="G1116" s="895"/>
      <c r="H1116" s="895"/>
      <c r="I1116" s="895"/>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6"/>
      <c r="D1117" s="896"/>
      <c r="E1117" s="895"/>
      <c r="F1117" s="895"/>
      <c r="G1117" s="895"/>
      <c r="H1117" s="895"/>
      <c r="I1117" s="895"/>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6"/>
      <c r="D1118" s="896"/>
      <c r="E1118" s="895"/>
      <c r="F1118" s="895"/>
      <c r="G1118" s="895"/>
      <c r="H1118" s="895"/>
      <c r="I1118" s="895"/>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6"/>
      <c r="D1119" s="896"/>
      <c r="E1119" s="259"/>
      <c r="F1119" s="895"/>
      <c r="G1119" s="895"/>
      <c r="H1119" s="895"/>
      <c r="I1119" s="895"/>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6"/>
      <c r="D1120" s="896"/>
      <c r="E1120" s="895"/>
      <c r="F1120" s="895"/>
      <c r="G1120" s="895"/>
      <c r="H1120" s="895"/>
      <c r="I1120" s="895"/>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6"/>
      <c r="D1121" s="896"/>
      <c r="E1121" s="895"/>
      <c r="F1121" s="895"/>
      <c r="G1121" s="895"/>
      <c r="H1121" s="895"/>
      <c r="I1121" s="895"/>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6"/>
      <c r="D1122" s="896"/>
      <c r="E1122" s="895"/>
      <c r="F1122" s="895"/>
      <c r="G1122" s="895"/>
      <c r="H1122" s="895"/>
      <c r="I1122" s="895"/>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6"/>
      <c r="D1123" s="896"/>
      <c r="E1123" s="895"/>
      <c r="F1123" s="895"/>
      <c r="G1123" s="895"/>
      <c r="H1123" s="895"/>
      <c r="I1123" s="895"/>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6"/>
      <c r="D1124" s="896"/>
      <c r="E1124" s="895"/>
      <c r="F1124" s="895"/>
      <c r="G1124" s="895"/>
      <c r="H1124" s="895"/>
      <c r="I1124" s="895"/>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6"/>
      <c r="D1125" s="896"/>
      <c r="E1125" s="895"/>
      <c r="F1125" s="895"/>
      <c r="G1125" s="895"/>
      <c r="H1125" s="895"/>
      <c r="I1125" s="895"/>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6"/>
      <c r="D1126" s="896"/>
      <c r="E1126" s="895"/>
      <c r="F1126" s="895"/>
      <c r="G1126" s="895"/>
      <c r="H1126" s="895"/>
      <c r="I1126" s="895"/>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6"/>
      <c r="D1127" s="896"/>
      <c r="E1127" s="895"/>
      <c r="F1127" s="895"/>
      <c r="G1127" s="895"/>
      <c r="H1127" s="895"/>
      <c r="I1127" s="895"/>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6"/>
      <c r="D1128" s="896"/>
      <c r="E1128" s="895"/>
      <c r="F1128" s="895"/>
      <c r="G1128" s="895"/>
      <c r="H1128" s="895"/>
      <c r="I1128" s="895"/>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6"/>
      <c r="D1129" s="896"/>
      <c r="E1129" s="895"/>
      <c r="F1129" s="895"/>
      <c r="G1129" s="895"/>
      <c r="H1129" s="895"/>
      <c r="I1129" s="895"/>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6"/>
      <c r="D1130" s="896"/>
      <c r="E1130" s="895"/>
      <c r="F1130" s="895"/>
      <c r="G1130" s="895"/>
      <c r="H1130" s="895"/>
      <c r="I1130" s="895"/>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6"/>
      <c r="D1131" s="896"/>
      <c r="E1131" s="895"/>
      <c r="F1131" s="895"/>
      <c r="G1131" s="895"/>
      <c r="H1131" s="895"/>
      <c r="I1131" s="895"/>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699"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6" sqref="L1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555</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555</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0"/>
      <c r="AA2" s="411"/>
      <c r="AB2" s="1011" t="s">
        <v>11</v>
      </c>
      <c r="AC2" s="1012"/>
      <c r="AD2" s="1013"/>
      <c r="AE2" s="999" t="s">
        <v>357</v>
      </c>
      <c r="AF2" s="999"/>
      <c r="AG2" s="999"/>
      <c r="AH2" s="999"/>
      <c r="AI2" s="999" t="s">
        <v>363</v>
      </c>
      <c r="AJ2" s="999"/>
      <c r="AK2" s="999"/>
      <c r="AL2" s="999"/>
      <c r="AM2" s="999" t="s">
        <v>472</v>
      </c>
      <c r="AN2" s="999"/>
      <c r="AO2" s="999"/>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08"/>
      <c r="Z3" s="1009"/>
      <c r="AA3" s="1010"/>
      <c r="AB3" s="1014"/>
      <c r="AC3" s="1015"/>
      <c r="AD3" s="1016"/>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51"/>
      <c r="AC4" s="1006"/>
      <c r="AD4" s="1006"/>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522"/>
      <c r="AC5" s="1002"/>
      <c r="AD5" s="1002"/>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0" t="s">
        <v>528</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491</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0"/>
      <c r="AA9" s="411"/>
      <c r="AB9" s="1011" t="s">
        <v>11</v>
      </c>
      <c r="AC9" s="1012"/>
      <c r="AD9" s="1013"/>
      <c r="AE9" s="999" t="s">
        <v>357</v>
      </c>
      <c r="AF9" s="999"/>
      <c r="AG9" s="999"/>
      <c r="AH9" s="999"/>
      <c r="AI9" s="999" t="s">
        <v>363</v>
      </c>
      <c r="AJ9" s="999"/>
      <c r="AK9" s="999"/>
      <c r="AL9" s="999"/>
      <c r="AM9" s="999" t="s">
        <v>472</v>
      </c>
      <c r="AN9" s="999"/>
      <c r="AO9" s="999"/>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8"/>
      <c r="Z10" s="1009"/>
      <c r="AA10" s="1010"/>
      <c r="AB10" s="1014"/>
      <c r="AC10" s="1015"/>
      <c r="AD10" s="1016"/>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1"/>
      <c r="AC11" s="1006"/>
      <c r="AD11" s="1006"/>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2"/>
      <c r="AC12" s="1002"/>
      <c r="AD12" s="1002"/>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0" t="s">
        <v>528</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491</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0"/>
      <c r="AA16" s="411"/>
      <c r="AB16" s="1011" t="s">
        <v>11</v>
      </c>
      <c r="AC16" s="1012"/>
      <c r="AD16" s="1013"/>
      <c r="AE16" s="999" t="s">
        <v>357</v>
      </c>
      <c r="AF16" s="999"/>
      <c r="AG16" s="999"/>
      <c r="AH16" s="999"/>
      <c r="AI16" s="999" t="s">
        <v>363</v>
      </c>
      <c r="AJ16" s="999"/>
      <c r="AK16" s="999"/>
      <c r="AL16" s="999"/>
      <c r="AM16" s="999" t="s">
        <v>472</v>
      </c>
      <c r="AN16" s="999"/>
      <c r="AO16" s="999"/>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8"/>
      <c r="Z17" s="1009"/>
      <c r="AA17" s="1010"/>
      <c r="AB17" s="1014"/>
      <c r="AC17" s="1015"/>
      <c r="AD17" s="1016"/>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1"/>
      <c r="AC18" s="1006"/>
      <c r="AD18" s="1006"/>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2"/>
      <c r="AC19" s="1002"/>
      <c r="AD19" s="1002"/>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0" t="s">
        <v>528</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491</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0"/>
      <c r="AA23" s="411"/>
      <c r="AB23" s="1011" t="s">
        <v>11</v>
      </c>
      <c r="AC23" s="1012"/>
      <c r="AD23" s="1013"/>
      <c r="AE23" s="999" t="s">
        <v>357</v>
      </c>
      <c r="AF23" s="999"/>
      <c r="AG23" s="999"/>
      <c r="AH23" s="999"/>
      <c r="AI23" s="999" t="s">
        <v>363</v>
      </c>
      <c r="AJ23" s="999"/>
      <c r="AK23" s="999"/>
      <c r="AL23" s="999"/>
      <c r="AM23" s="999" t="s">
        <v>472</v>
      </c>
      <c r="AN23" s="999"/>
      <c r="AO23" s="999"/>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8"/>
      <c r="Z24" s="1009"/>
      <c r="AA24" s="1010"/>
      <c r="AB24" s="1014"/>
      <c r="AC24" s="1015"/>
      <c r="AD24" s="1016"/>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1"/>
      <c r="AC25" s="1006"/>
      <c r="AD25" s="1006"/>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2"/>
      <c r="AC26" s="1002"/>
      <c r="AD26" s="1002"/>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0" t="s">
        <v>528</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491</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0"/>
      <c r="AA30" s="411"/>
      <c r="AB30" s="1011" t="s">
        <v>11</v>
      </c>
      <c r="AC30" s="1012"/>
      <c r="AD30" s="1013"/>
      <c r="AE30" s="999" t="s">
        <v>357</v>
      </c>
      <c r="AF30" s="999"/>
      <c r="AG30" s="999"/>
      <c r="AH30" s="999"/>
      <c r="AI30" s="999" t="s">
        <v>363</v>
      </c>
      <c r="AJ30" s="999"/>
      <c r="AK30" s="999"/>
      <c r="AL30" s="999"/>
      <c r="AM30" s="999" t="s">
        <v>472</v>
      </c>
      <c r="AN30" s="999"/>
      <c r="AO30" s="999"/>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8"/>
      <c r="Z31" s="1009"/>
      <c r="AA31" s="1010"/>
      <c r="AB31" s="1014"/>
      <c r="AC31" s="1015"/>
      <c r="AD31" s="1016"/>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1"/>
      <c r="AC32" s="1006"/>
      <c r="AD32" s="1006"/>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2"/>
      <c r="AC33" s="1002"/>
      <c r="AD33" s="1002"/>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0" t="s">
        <v>528</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491</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0"/>
      <c r="AA37" s="411"/>
      <c r="AB37" s="1011" t="s">
        <v>11</v>
      </c>
      <c r="AC37" s="1012"/>
      <c r="AD37" s="1013"/>
      <c r="AE37" s="999" t="s">
        <v>357</v>
      </c>
      <c r="AF37" s="999"/>
      <c r="AG37" s="999"/>
      <c r="AH37" s="999"/>
      <c r="AI37" s="999" t="s">
        <v>363</v>
      </c>
      <c r="AJ37" s="999"/>
      <c r="AK37" s="999"/>
      <c r="AL37" s="999"/>
      <c r="AM37" s="999" t="s">
        <v>472</v>
      </c>
      <c r="AN37" s="999"/>
      <c r="AO37" s="999"/>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8"/>
      <c r="Z38" s="1009"/>
      <c r="AA38" s="1010"/>
      <c r="AB38" s="1014"/>
      <c r="AC38" s="1015"/>
      <c r="AD38" s="1016"/>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1"/>
      <c r="AC39" s="1006"/>
      <c r="AD39" s="1006"/>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2"/>
      <c r="AC40" s="1002"/>
      <c r="AD40" s="100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0" t="s">
        <v>528</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491</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0"/>
      <c r="AA44" s="411"/>
      <c r="AB44" s="1011" t="s">
        <v>11</v>
      </c>
      <c r="AC44" s="1012"/>
      <c r="AD44" s="1013"/>
      <c r="AE44" s="999" t="s">
        <v>357</v>
      </c>
      <c r="AF44" s="999"/>
      <c r="AG44" s="999"/>
      <c r="AH44" s="999"/>
      <c r="AI44" s="999" t="s">
        <v>363</v>
      </c>
      <c r="AJ44" s="999"/>
      <c r="AK44" s="999"/>
      <c r="AL44" s="999"/>
      <c r="AM44" s="999" t="s">
        <v>472</v>
      </c>
      <c r="AN44" s="999"/>
      <c r="AO44" s="999"/>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8"/>
      <c r="Z45" s="1009"/>
      <c r="AA45" s="1010"/>
      <c r="AB45" s="1014"/>
      <c r="AC45" s="1015"/>
      <c r="AD45" s="1016"/>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1"/>
      <c r="AC46" s="1006"/>
      <c r="AD46" s="1006"/>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2"/>
      <c r="AC47" s="1002"/>
      <c r="AD47" s="100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0" t="s">
        <v>528</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491</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0"/>
      <c r="AA51" s="411"/>
      <c r="AB51" s="458" t="s">
        <v>11</v>
      </c>
      <c r="AC51" s="1012"/>
      <c r="AD51" s="1013"/>
      <c r="AE51" s="999" t="s">
        <v>357</v>
      </c>
      <c r="AF51" s="999"/>
      <c r="AG51" s="999"/>
      <c r="AH51" s="999"/>
      <c r="AI51" s="999" t="s">
        <v>363</v>
      </c>
      <c r="AJ51" s="999"/>
      <c r="AK51" s="999"/>
      <c r="AL51" s="999"/>
      <c r="AM51" s="999" t="s">
        <v>472</v>
      </c>
      <c r="AN51" s="999"/>
      <c r="AO51" s="999"/>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8"/>
      <c r="Z52" s="1009"/>
      <c r="AA52" s="1010"/>
      <c r="AB52" s="1014"/>
      <c r="AC52" s="1015"/>
      <c r="AD52" s="1016"/>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1"/>
      <c r="AC53" s="1006"/>
      <c r="AD53" s="1006"/>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2"/>
      <c r="AC54" s="1002"/>
      <c r="AD54" s="100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0" t="s">
        <v>528</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491</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0"/>
      <c r="AA58" s="411"/>
      <c r="AB58" s="1011" t="s">
        <v>11</v>
      </c>
      <c r="AC58" s="1012"/>
      <c r="AD58" s="1013"/>
      <c r="AE58" s="999" t="s">
        <v>357</v>
      </c>
      <c r="AF58" s="999"/>
      <c r="AG58" s="999"/>
      <c r="AH58" s="999"/>
      <c r="AI58" s="999" t="s">
        <v>363</v>
      </c>
      <c r="AJ58" s="999"/>
      <c r="AK58" s="999"/>
      <c r="AL58" s="999"/>
      <c r="AM58" s="999" t="s">
        <v>472</v>
      </c>
      <c r="AN58" s="999"/>
      <c r="AO58" s="999"/>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8"/>
      <c r="Z59" s="1009"/>
      <c r="AA59" s="1010"/>
      <c r="AB59" s="1014"/>
      <c r="AC59" s="1015"/>
      <c r="AD59" s="1016"/>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1"/>
      <c r="AC60" s="1006"/>
      <c r="AD60" s="1006"/>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2"/>
      <c r="AC61" s="1002"/>
      <c r="AD61" s="100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0" t="s">
        <v>528</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491</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0"/>
      <c r="AA65" s="411"/>
      <c r="AB65" s="1011" t="s">
        <v>11</v>
      </c>
      <c r="AC65" s="1012"/>
      <c r="AD65" s="1013"/>
      <c r="AE65" s="999" t="s">
        <v>357</v>
      </c>
      <c r="AF65" s="999"/>
      <c r="AG65" s="999"/>
      <c r="AH65" s="999"/>
      <c r="AI65" s="999" t="s">
        <v>363</v>
      </c>
      <c r="AJ65" s="999"/>
      <c r="AK65" s="999"/>
      <c r="AL65" s="999"/>
      <c r="AM65" s="999" t="s">
        <v>472</v>
      </c>
      <c r="AN65" s="999"/>
      <c r="AO65" s="999"/>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8"/>
      <c r="Z66" s="1009"/>
      <c r="AA66" s="1010"/>
      <c r="AB66" s="1014"/>
      <c r="AC66" s="1015"/>
      <c r="AD66" s="1016"/>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1"/>
      <c r="AC67" s="1006"/>
      <c r="AD67" s="1006"/>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2"/>
      <c r="AC68" s="1002"/>
      <c r="AD68" s="1002"/>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0" t="s">
        <v>528</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0" t="s">
        <v>514</v>
      </c>
      <c r="H2" s="441"/>
      <c r="I2" s="441"/>
      <c r="J2" s="441"/>
      <c r="K2" s="441"/>
      <c r="L2" s="441"/>
      <c r="M2" s="441"/>
      <c r="N2" s="441"/>
      <c r="O2" s="441"/>
      <c r="P2" s="441"/>
      <c r="Q2" s="441"/>
      <c r="R2" s="441"/>
      <c r="S2" s="441"/>
      <c r="T2" s="441"/>
      <c r="U2" s="441"/>
      <c r="V2" s="441"/>
      <c r="W2" s="441"/>
      <c r="X2" s="441"/>
      <c r="Y2" s="441"/>
      <c r="Z2" s="441"/>
      <c r="AA2" s="441"/>
      <c r="AB2" s="442"/>
      <c r="AC2" s="440" t="s">
        <v>516</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39"/>
      <c r="B6" s="1040"/>
      <c r="C6" s="1040"/>
      <c r="D6" s="1040"/>
      <c r="E6" s="1040"/>
      <c r="F6" s="1041"/>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39"/>
      <c r="B7" s="1040"/>
      <c r="C7" s="1040"/>
      <c r="D7" s="1040"/>
      <c r="E7" s="1040"/>
      <c r="F7" s="1041"/>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39"/>
      <c r="B8" s="1040"/>
      <c r="C8" s="1040"/>
      <c r="D8" s="1040"/>
      <c r="E8" s="1040"/>
      <c r="F8" s="1041"/>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39"/>
      <c r="B9" s="1040"/>
      <c r="C9" s="1040"/>
      <c r="D9" s="1040"/>
      <c r="E9" s="1040"/>
      <c r="F9" s="1041"/>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39"/>
      <c r="B10" s="1040"/>
      <c r="C10" s="1040"/>
      <c r="D10" s="1040"/>
      <c r="E10" s="1040"/>
      <c r="F10" s="1041"/>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39"/>
      <c r="B11" s="1040"/>
      <c r="C11" s="1040"/>
      <c r="D11" s="1040"/>
      <c r="E11" s="1040"/>
      <c r="F11" s="1041"/>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39"/>
      <c r="B12" s="1040"/>
      <c r="C12" s="1040"/>
      <c r="D12" s="1040"/>
      <c r="E12" s="1040"/>
      <c r="F12" s="1041"/>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39"/>
      <c r="B13" s="1040"/>
      <c r="C13" s="1040"/>
      <c r="D13" s="1040"/>
      <c r="E13" s="1040"/>
      <c r="F13" s="1041"/>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39"/>
      <c r="B14" s="1040"/>
      <c r="C14" s="1040"/>
      <c r="D14" s="1040"/>
      <c r="E14" s="1040"/>
      <c r="F14" s="1041"/>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39"/>
      <c r="B15" s="1040"/>
      <c r="C15" s="1040"/>
      <c r="D15" s="1040"/>
      <c r="E15" s="1040"/>
      <c r="F15" s="104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39"/>
      <c r="B19" s="1040"/>
      <c r="C19" s="1040"/>
      <c r="D19" s="1040"/>
      <c r="E19" s="1040"/>
      <c r="F19" s="1041"/>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39"/>
      <c r="B20" s="1040"/>
      <c r="C20" s="1040"/>
      <c r="D20" s="1040"/>
      <c r="E20" s="1040"/>
      <c r="F20" s="1041"/>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39"/>
      <c r="B21" s="1040"/>
      <c r="C21" s="1040"/>
      <c r="D21" s="1040"/>
      <c r="E21" s="1040"/>
      <c r="F21" s="1041"/>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39"/>
      <c r="B22" s="1040"/>
      <c r="C22" s="1040"/>
      <c r="D22" s="1040"/>
      <c r="E22" s="1040"/>
      <c r="F22" s="1041"/>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39"/>
      <c r="B23" s="1040"/>
      <c r="C23" s="1040"/>
      <c r="D23" s="1040"/>
      <c r="E23" s="1040"/>
      <c r="F23" s="1041"/>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39"/>
      <c r="B24" s="1040"/>
      <c r="C24" s="1040"/>
      <c r="D24" s="1040"/>
      <c r="E24" s="1040"/>
      <c r="F24" s="1041"/>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39"/>
      <c r="B25" s="1040"/>
      <c r="C25" s="1040"/>
      <c r="D25" s="1040"/>
      <c r="E25" s="1040"/>
      <c r="F25" s="1041"/>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39"/>
      <c r="B26" s="1040"/>
      <c r="C26" s="1040"/>
      <c r="D26" s="1040"/>
      <c r="E26" s="1040"/>
      <c r="F26" s="1041"/>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39"/>
      <c r="B27" s="1040"/>
      <c r="C27" s="1040"/>
      <c r="D27" s="1040"/>
      <c r="E27" s="1040"/>
      <c r="F27" s="1041"/>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39"/>
      <c r="B28" s="1040"/>
      <c r="C28" s="1040"/>
      <c r="D28" s="1040"/>
      <c r="E28" s="1040"/>
      <c r="F28" s="104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39"/>
      <c r="B32" s="1040"/>
      <c r="C32" s="1040"/>
      <c r="D32" s="1040"/>
      <c r="E32" s="1040"/>
      <c r="F32" s="1041"/>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39"/>
      <c r="B33" s="1040"/>
      <c r="C33" s="1040"/>
      <c r="D33" s="1040"/>
      <c r="E33" s="1040"/>
      <c r="F33" s="1041"/>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39"/>
      <c r="B34" s="1040"/>
      <c r="C34" s="1040"/>
      <c r="D34" s="1040"/>
      <c r="E34" s="1040"/>
      <c r="F34" s="1041"/>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39"/>
      <c r="B35" s="1040"/>
      <c r="C35" s="1040"/>
      <c r="D35" s="1040"/>
      <c r="E35" s="1040"/>
      <c r="F35" s="1041"/>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39"/>
      <c r="B36" s="1040"/>
      <c r="C36" s="1040"/>
      <c r="D36" s="1040"/>
      <c r="E36" s="1040"/>
      <c r="F36" s="1041"/>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39"/>
      <c r="B37" s="1040"/>
      <c r="C37" s="1040"/>
      <c r="D37" s="1040"/>
      <c r="E37" s="1040"/>
      <c r="F37" s="1041"/>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39"/>
      <c r="B38" s="1040"/>
      <c r="C38" s="1040"/>
      <c r="D38" s="1040"/>
      <c r="E38" s="1040"/>
      <c r="F38" s="1041"/>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39"/>
      <c r="B39" s="1040"/>
      <c r="C39" s="1040"/>
      <c r="D39" s="1040"/>
      <c r="E39" s="1040"/>
      <c r="F39" s="1041"/>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39"/>
      <c r="B40" s="1040"/>
      <c r="C40" s="1040"/>
      <c r="D40" s="1040"/>
      <c r="E40" s="1040"/>
      <c r="F40" s="1041"/>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39"/>
      <c r="B41" s="1040"/>
      <c r="C41" s="1040"/>
      <c r="D41" s="1040"/>
      <c r="E41" s="1040"/>
      <c r="F41" s="104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39"/>
      <c r="B45" s="1040"/>
      <c r="C45" s="1040"/>
      <c r="D45" s="1040"/>
      <c r="E45" s="1040"/>
      <c r="F45" s="1041"/>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39"/>
      <c r="B46" s="1040"/>
      <c r="C46" s="1040"/>
      <c r="D46" s="1040"/>
      <c r="E46" s="1040"/>
      <c r="F46" s="1041"/>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39"/>
      <c r="B47" s="1040"/>
      <c r="C47" s="1040"/>
      <c r="D47" s="1040"/>
      <c r="E47" s="1040"/>
      <c r="F47" s="1041"/>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39"/>
      <c r="B48" s="1040"/>
      <c r="C48" s="1040"/>
      <c r="D48" s="1040"/>
      <c r="E48" s="1040"/>
      <c r="F48" s="1041"/>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39"/>
      <c r="B49" s="1040"/>
      <c r="C49" s="1040"/>
      <c r="D49" s="1040"/>
      <c r="E49" s="1040"/>
      <c r="F49" s="1041"/>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39"/>
      <c r="B50" s="1040"/>
      <c r="C50" s="1040"/>
      <c r="D50" s="1040"/>
      <c r="E50" s="1040"/>
      <c r="F50" s="1041"/>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39"/>
      <c r="B51" s="1040"/>
      <c r="C51" s="1040"/>
      <c r="D51" s="1040"/>
      <c r="E51" s="1040"/>
      <c r="F51" s="1041"/>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39"/>
      <c r="B52" s="1040"/>
      <c r="C52" s="1040"/>
      <c r="D52" s="1040"/>
      <c r="E52" s="1040"/>
      <c r="F52" s="1041"/>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39"/>
      <c r="B59" s="1040"/>
      <c r="C59" s="1040"/>
      <c r="D59" s="1040"/>
      <c r="E59" s="1040"/>
      <c r="F59" s="1041"/>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39"/>
      <c r="B60" s="1040"/>
      <c r="C60" s="1040"/>
      <c r="D60" s="1040"/>
      <c r="E60" s="1040"/>
      <c r="F60" s="1041"/>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39"/>
      <c r="B61" s="1040"/>
      <c r="C61" s="1040"/>
      <c r="D61" s="1040"/>
      <c r="E61" s="1040"/>
      <c r="F61" s="1041"/>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39"/>
      <c r="B62" s="1040"/>
      <c r="C62" s="1040"/>
      <c r="D62" s="1040"/>
      <c r="E62" s="1040"/>
      <c r="F62" s="1041"/>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39"/>
      <c r="B63" s="1040"/>
      <c r="C63" s="1040"/>
      <c r="D63" s="1040"/>
      <c r="E63" s="1040"/>
      <c r="F63" s="1041"/>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39"/>
      <c r="B64" s="1040"/>
      <c r="C64" s="1040"/>
      <c r="D64" s="1040"/>
      <c r="E64" s="1040"/>
      <c r="F64" s="1041"/>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39"/>
      <c r="B65" s="1040"/>
      <c r="C65" s="1040"/>
      <c r="D65" s="1040"/>
      <c r="E65" s="1040"/>
      <c r="F65" s="1041"/>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39"/>
      <c r="B66" s="1040"/>
      <c r="C66" s="1040"/>
      <c r="D66" s="1040"/>
      <c r="E66" s="1040"/>
      <c r="F66" s="1041"/>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39"/>
      <c r="B67" s="1040"/>
      <c r="C67" s="1040"/>
      <c r="D67" s="1040"/>
      <c r="E67" s="1040"/>
      <c r="F67" s="1041"/>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39"/>
      <c r="B68" s="1040"/>
      <c r="C68" s="1040"/>
      <c r="D68" s="1040"/>
      <c r="E68" s="1040"/>
      <c r="F68" s="104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39"/>
      <c r="B72" s="1040"/>
      <c r="C72" s="1040"/>
      <c r="D72" s="1040"/>
      <c r="E72" s="1040"/>
      <c r="F72" s="1041"/>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39"/>
      <c r="B73" s="1040"/>
      <c r="C73" s="1040"/>
      <c r="D73" s="1040"/>
      <c r="E73" s="1040"/>
      <c r="F73" s="1041"/>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39"/>
      <c r="B74" s="1040"/>
      <c r="C74" s="1040"/>
      <c r="D74" s="1040"/>
      <c r="E74" s="1040"/>
      <c r="F74" s="1041"/>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39"/>
      <c r="B75" s="1040"/>
      <c r="C75" s="1040"/>
      <c r="D75" s="1040"/>
      <c r="E75" s="1040"/>
      <c r="F75" s="1041"/>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39"/>
      <c r="B76" s="1040"/>
      <c r="C76" s="1040"/>
      <c r="D76" s="1040"/>
      <c r="E76" s="1040"/>
      <c r="F76" s="1041"/>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39"/>
      <c r="B77" s="1040"/>
      <c r="C77" s="1040"/>
      <c r="D77" s="1040"/>
      <c r="E77" s="1040"/>
      <c r="F77" s="1041"/>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39"/>
      <c r="B78" s="1040"/>
      <c r="C78" s="1040"/>
      <c r="D78" s="1040"/>
      <c r="E78" s="1040"/>
      <c r="F78" s="1041"/>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39"/>
      <c r="B79" s="1040"/>
      <c r="C79" s="1040"/>
      <c r="D79" s="1040"/>
      <c r="E79" s="1040"/>
      <c r="F79" s="1041"/>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39"/>
      <c r="B80" s="1040"/>
      <c r="C80" s="1040"/>
      <c r="D80" s="1040"/>
      <c r="E80" s="1040"/>
      <c r="F80" s="1041"/>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39"/>
      <c r="B81" s="1040"/>
      <c r="C81" s="1040"/>
      <c r="D81" s="1040"/>
      <c r="E81" s="1040"/>
      <c r="F81" s="104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39"/>
      <c r="B85" s="1040"/>
      <c r="C85" s="1040"/>
      <c r="D85" s="1040"/>
      <c r="E85" s="1040"/>
      <c r="F85" s="1041"/>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39"/>
      <c r="B86" s="1040"/>
      <c r="C86" s="1040"/>
      <c r="D86" s="1040"/>
      <c r="E86" s="1040"/>
      <c r="F86" s="1041"/>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39"/>
      <c r="B87" s="1040"/>
      <c r="C87" s="1040"/>
      <c r="D87" s="1040"/>
      <c r="E87" s="1040"/>
      <c r="F87" s="1041"/>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39"/>
      <c r="B88" s="1040"/>
      <c r="C88" s="1040"/>
      <c r="D88" s="1040"/>
      <c r="E88" s="1040"/>
      <c r="F88" s="1041"/>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39"/>
      <c r="B89" s="1040"/>
      <c r="C89" s="1040"/>
      <c r="D89" s="1040"/>
      <c r="E89" s="1040"/>
      <c r="F89" s="1041"/>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39"/>
      <c r="B90" s="1040"/>
      <c r="C90" s="1040"/>
      <c r="D90" s="1040"/>
      <c r="E90" s="1040"/>
      <c r="F90" s="1041"/>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39"/>
      <c r="B91" s="1040"/>
      <c r="C91" s="1040"/>
      <c r="D91" s="1040"/>
      <c r="E91" s="1040"/>
      <c r="F91" s="1041"/>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39"/>
      <c r="B92" s="1040"/>
      <c r="C92" s="1040"/>
      <c r="D92" s="1040"/>
      <c r="E92" s="1040"/>
      <c r="F92" s="1041"/>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39"/>
      <c r="B93" s="1040"/>
      <c r="C93" s="1040"/>
      <c r="D93" s="1040"/>
      <c r="E93" s="1040"/>
      <c r="F93" s="1041"/>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39"/>
      <c r="B94" s="1040"/>
      <c r="C94" s="1040"/>
      <c r="D94" s="1040"/>
      <c r="E94" s="1040"/>
      <c r="F94" s="104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39"/>
      <c r="B98" s="1040"/>
      <c r="C98" s="1040"/>
      <c r="D98" s="1040"/>
      <c r="E98" s="1040"/>
      <c r="F98" s="1041"/>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39"/>
      <c r="B99" s="1040"/>
      <c r="C99" s="1040"/>
      <c r="D99" s="1040"/>
      <c r="E99" s="1040"/>
      <c r="F99" s="1041"/>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39"/>
      <c r="B100" s="1040"/>
      <c r="C100" s="1040"/>
      <c r="D100" s="1040"/>
      <c r="E100" s="1040"/>
      <c r="F100" s="1041"/>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39"/>
      <c r="B101" s="1040"/>
      <c r="C101" s="1040"/>
      <c r="D101" s="1040"/>
      <c r="E101" s="1040"/>
      <c r="F101" s="1041"/>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39"/>
      <c r="B102" s="1040"/>
      <c r="C102" s="1040"/>
      <c r="D102" s="1040"/>
      <c r="E102" s="1040"/>
      <c r="F102" s="1041"/>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39"/>
      <c r="B103" s="1040"/>
      <c r="C103" s="1040"/>
      <c r="D103" s="1040"/>
      <c r="E103" s="1040"/>
      <c r="F103" s="1041"/>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39"/>
      <c r="B104" s="1040"/>
      <c r="C104" s="1040"/>
      <c r="D104" s="1040"/>
      <c r="E104" s="1040"/>
      <c r="F104" s="1041"/>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39"/>
      <c r="B105" s="1040"/>
      <c r="C105" s="1040"/>
      <c r="D105" s="1040"/>
      <c r="E105" s="1040"/>
      <c r="F105" s="1041"/>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39"/>
      <c r="B112" s="1040"/>
      <c r="C112" s="1040"/>
      <c r="D112" s="1040"/>
      <c r="E112" s="1040"/>
      <c r="F112" s="1041"/>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39"/>
      <c r="B113" s="1040"/>
      <c r="C113" s="1040"/>
      <c r="D113" s="1040"/>
      <c r="E113" s="1040"/>
      <c r="F113" s="1041"/>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39"/>
      <c r="B114" s="1040"/>
      <c r="C114" s="1040"/>
      <c r="D114" s="1040"/>
      <c r="E114" s="1040"/>
      <c r="F114" s="1041"/>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39"/>
      <c r="B115" s="1040"/>
      <c r="C115" s="1040"/>
      <c r="D115" s="1040"/>
      <c r="E115" s="1040"/>
      <c r="F115" s="1041"/>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39"/>
      <c r="B116" s="1040"/>
      <c r="C116" s="1040"/>
      <c r="D116" s="1040"/>
      <c r="E116" s="1040"/>
      <c r="F116" s="1041"/>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39"/>
      <c r="B117" s="1040"/>
      <c r="C117" s="1040"/>
      <c r="D117" s="1040"/>
      <c r="E117" s="1040"/>
      <c r="F117" s="1041"/>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39"/>
      <c r="B118" s="1040"/>
      <c r="C118" s="1040"/>
      <c r="D118" s="1040"/>
      <c r="E118" s="1040"/>
      <c r="F118" s="1041"/>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39"/>
      <c r="B119" s="1040"/>
      <c r="C119" s="1040"/>
      <c r="D119" s="1040"/>
      <c r="E119" s="1040"/>
      <c r="F119" s="1041"/>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39"/>
      <c r="B120" s="1040"/>
      <c r="C120" s="1040"/>
      <c r="D120" s="1040"/>
      <c r="E120" s="1040"/>
      <c r="F120" s="1041"/>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39"/>
      <c r="B121" s="1040"/>
      <c r="C121" s="1040"/>
      <c r="D121" s="1040"/>
      <c r="E121" s="1040"/>
      <c r="F121" s="104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39"/>
      <c r="B125" s="1040"/>
      <c r="C125" s="1040"/>
      <c r="D125" s="1040"/>
      <c r="E125" s="1040"/>
      <c r="F125" s="1041"/>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39"/>
      <c r="B126" s="1040"/>
      <c r="C126" s="1040"/>
      <c r="D126" s="1040"/>
      <c r="E126" s="1040"/>
      <c r="F126" s="1041"/>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39"/>
      <c r="B127" s="1040"/>
      <c r="C127" s="1040"/>
      <c r="D127" s="1040"/>
      <c r="E127" s="1040"/>
      <c r="F127" s="1041"/>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39"/>
      <c r="B128" s="1040"/>
      <c r="C128" s="1040"/>
      <c r="D128" s="1040"/>
      <c r="E128" s="1040"/>
      <c r="F128" s="1041"/>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39"/>
      <c r="B129" s="1040"/>
      <c r="C129" s="1040"/>
      <c r="D129" s="1040"/>
      <c r="E129" s="1040"/>
      <c r="F129" s="1041"/>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39"/>
      <c r="B130" s="1040"/>
      <c r="C130" s="1040"/>
      <c r="D130" s="1040"/>
      <c r="E130" s="1040"/>
      <c r="F130" s="1041"/>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39"/>
      <c r="B131" s="1040"/>
      <c r="C131" s="1040"/>
      <c r="D131" s="1040"/>
      <c r="E131" s="1040"/>
      <c r="F131" s="1041"/>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39"/>
      <c r="B132" s="1040"/>
      <c r="C132" s="1040"/>
      <c r="D132" s="1040"/>
      <c r="E132" s="1040"/>
      <c r="F132" s="1041"/>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39"/>
      <c r="B133" s="1040"/>
      <c r="C133" s="1040"/>
      <c r="D133" s="1040"/>
      <c r="E133" s="1040"/>
      <c r="F133" s="1041"/>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39"/>
      <c r="B134" s="1040"/>
      <c r="C134" s="1040"/>
      <c r="D134" s="1040"/>
      <c r="E134" s="1040"/>
      <c r="F134" s="104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39"/>
      <c r="B138" s="1040"/>
      <c r="C138" s="1040"/>
      <c r="D138" s="1040"/>
      <c r="E138" s="1040"/>
      <c r="F138" s="1041"/>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39"/>
      <c r="B139" s="1040"/>
      <c r="C139" s="1040"/>
      <c r="D139" s="1040"/>
      <c r="E139" s="1040"/>
      <c r="F139" s="1041"/>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39"/>
      <c r="B140" s="1040"/>
      <c r="C140" s="1040"/>
      <c r="D140" s="1040"/>
      <c r="E140" s="1040"/>
      <c r="F140" s="1041"/>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39"/>
      <c r="B141" s="1040"/>
      <c r="C141" s="1040"/>
      <c r="D141" s="1040"/>
      <c r="E141" s="1040"/>
      <c r="F141" s="1041"/>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39"/>
      <c r="B142" s="1040"/>
      <c r="C142" s="1040"/>
      <c r="D142" s="1040"/>
      <c r="E142" s="1040"/>
      <c r="F142" s="1041"/>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39"/>
      <c r="B143" s="1040"/>
      <c r="C143" s="1040"/>
      <c r="D143" s="1040"/>
      <c r="E143" s="1040"/>
      <c r="F143" s="1041"/>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39"/>
      <c r="B144" s="1040"/>
      <c r="C144" s="1040"/>
      <c r="D144" s="1040"/>
      <c r="E144" s="1040"/>
      <c r="F144" s="1041"/>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39"/>
      <c r="B145" s="1040"/>
      <c r="C145" s="1040"/>
      <c r="D145" s="1040"/>
      <c r="E145" s="1040"/>
      <c r="F145" s="1041"/>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39"/>
      <c r="B146" s="1040"/>
      <c r="C146" s="1040"/>
      <c r="D146" s="1040"/>
      <c r="E146" s="1040"/>
      <c r="F146" s="1041"/>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39"/>
      <c r="B147" s="1040"/>
      <c r="C147" s="1040"/>
      <c r="D147" s="1040"/>
      <c r="E147" s="1040"/>
      <c r="F147" s="104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39"/>
      <c r="B151" s="1040"/>
      <c r="C151" s="1040"/>
      <c r="D151" s="1040"/>
      <c r="E151" s="1040"/>
      <c r="F151" s="1041"/>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39"/>
      <c r="B152" s="1040"/>
      <c r="C152" s="1040"/>
      <c r="D152" s="1040"/>
      <c r="E152" s="1040"/>
      <c r="F152" s="1041"/>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39"/>
      <c r="B153" s="1040"/>
      <c r="C153" s="1040"/>
      <c r="D153" s="1040"/>
      <c r="E153" s="1040"/>
      <c r="F153" s="1041"/>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39"/>
      <c r="B154" s="1040"/>
      <c r="C154" s="1040"/>
      <c r="D154" s="1040"/>
      <c r="E154" s="1040"/>
      <c r="F154" s="1041"/>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39"/>
      <c r="B155" s="1040"/>
      <c r="C155" s="1040"/>
      <c r="D155" s="1040"/>
      <c r="E155" s="1040"/>
      <c r="F155" s="1041"/>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39"/>
      <c r="B156" s="1040"/>
      <c r="C156" s="1040"/>
      <c r="D156" s="1040"/>
      <c r="E156" s="1040"/>
      <c r="F156" s="1041"/>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39"/>
      <c r="B157" s="1040"/>
      <c r="C157" s="1040"/>
      <c r="D157" s="1040"/>
      <c r="E157" s="1040"/>
      <c r="F157" s="1041"/>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39"/>
      <c r="B158" s="1040"/>
      <c r="C158" s="1040"/>
      <c r="D158" s="1040"/>
      <c r="E158" s="1040"/>
      <c r="F158" s="1041"/>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39"/>
      <c r="B165" s="1040"/>
      <c r="C165" s="1040"/>
      <c r="D165" s="1040"/>
      <c r="E165" s="1040"/>
      <c r="F165" s="1041"/>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39"/>
      <c r="B166" s="1040"/>
      <c r="C166" s="1040"/>
      <c r="D166" s="1040"/>
      <c r="E166" s="1040"/>
      <c r="F166" s="1041"/>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39"/>
      <c r="B167" s="1040"/>
      <c r="C167" s="1040"/>
      <c r="D167" s="1040"/>
      <c r="E167" s="1040"/>
      <c r="F167" s="1041"/>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39"/>
      <c r="B168" s="1040"/>
      <c r="C168" s="1040"/>
      <c r="D168" s="1040"/>
      <c r="E168" s="1040"/>
      <c r="F168" s="1041"/>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39"/>
      <c r="B169" s="1040"/>
      <c r="C169" s="1040"/>
      <c r="D169" s="1040"/>
      <c r="E169" s="1040"/>
      <c r="F169" s="1041"/>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39"/>
      <c r="B170" s="1040"/>
      <c r="C170" s="1040"/>
      <c r="D170" s="1040"/>
      <c r="E170" s="1040"/>
      <c r="F170" s="1041"/>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39"/>
      <c r="B171" s="1040"/>
      <c r="C171" s="1040"/>
      <c r="D171" s="1040"/>
      <c r="E171" s="1040"/>
      <c r="F171" s="1041"/>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39"/>
      <c r="B172" s="1040"/>
      <c r="C172" s="1040"/>
      <c r="D172" s="1040"/>
      <c r="E172" s="1040"/>
      <c r="F172" s="1041"/>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39"/>
      <c r="B173" s="1040"/>
      <c r="C173" s="1040"/>
      <c r="D173" s="1040"/>
      <c r="E173" s="1040"/>
      <c r="F173" s="1041"/>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39"/>
      <c r="B174" s="1040"/>
      <c r="C174" s="1040"/>
      <c r="D174" s="1040"/>
      <c r="E174" s="1040"/>
      <c r="F174" s="104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39"/>
      <c r="B178" s="1040"/>
      <c r="C178" s="1040"/>
      <c r="D178" s="1040"/>
      <c r="E178" s="1040"/>
      <c r="F178" s="1041"/>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39"/>
      <c r="B179" s="1040"/>
      <c r="C179" s="1040"/>
      <c r="D179" s="1040"/>
      <c r="E179" s="1040"/>
      <c r="F179" s="1041"/>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39"/>
      <c r="B180" s="1040"/>
      <c r="C180" s="1040"/>
      <c r="D180" s="1040"/>
      <c r="E180" s="1040"/>
      <c r="F180" s="1041"/>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39"/>
      <c r="B181" s="1040"/>
      <c r="C181" s="1040"/>
      <c r="D181" s="1040"/>
      <c r="E181" s="1040"/>
      <c r="F181" s="1041"/>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39"/>
      <c r="B182" s="1040"/>
      <c r="C182" s="1040"/>
      <c r="D182" s="1040"/>
      <c r="E182" s="1040"/>
      <c r="F182" s="1041"/>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39"/>
      <c r="B183" s="1040"/>
      <c r="C183" s="1040"/>
      <c r="D183" s="1040"/>
      <c r="E183" s="1040"/>
      <c r="F183" s="1041"/>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39"/>
      <c r="B184" s="1040"/>
      <c r="C184" s="1040"/>
      <c r="D184" s="1040"/>
      <c r="E184" s="1040"/>
      <c r="F184" s="1041"/>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39"/>
      <c r="B185" s="1040"/>
      <c r="C185" s="1040"/>
      <c r="D185" s="1040"/>
      <c r="E185" s="1040"/>
      <c r="F185" s="1041"/>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39"/>
      <c r="B186" s="1040"/>
      <c r="C186" s="1040"/>
      <c r="D186" s="1040"/>
      <c r="E186" s="1040"/>
      <c r="F186" s="1041"/>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39"/>
      <c r="B187" s="1040"/>
      <c r="C187" s="1040"/>
      <c r="D187" s="1040"/>
      <c r="E187" s="1040"/>
      <c r="F187" s="104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39"/>
      <c r="B191" s="1040"/>
      <c r="C191" s="1040"/>
      <c r="D191" s="1040"/>
      <c r="E191" s="1040"/>
      <c r="F191" s="1041"/>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39"/>
      <c r="B192" s="1040"/>
      <c r="C192" s="1040"/>
      <c r="D192" s="1040"/>
      <c r="E192" s="1040"/>
      <c r="F192" s="1041"/>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39"/>
      <c r="B193" s="1040"/>
      <c r="C193" s="1040"/>
      <c r="D193" s="1040"/>
      <c r="E193" s="1040"/>
      <c r="F193" s="1041"/>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39"/>
      <c r="B194" s="1040"/>
      <c r="C194" s="1040"/>
      <c r="D194" s="1040"/>
      <c r="E194" s="1040"/>
      <c r="F194" s="1041"/>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39"/>
      <c r="B195" s="1040"/>
      <c r="C195" s="1040"/>
      <c r="D195" s="1040"/>
      <c r="E195" s="1040"/>
      <c r="F195" s="1041"/>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39"/>
      <c r="B196" s="1040"/>
      <c r="C196" s="1040"/>
      <c r="D196" s="1040"/>
      <c r="E196" s="1040"/>
      <c r="F196" s="1041"/>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39"/>
      <c r="B197" s="1040"/>
      <c r="C197" s="1040"/>
      <c r="D197" s="1040"/>
      <c r="E197" s="1040"/>
      <c r="F197" s="1041"/>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39"/>
      <c r="B198" s="1040"/>
      <c r="C198" s="1040"/>
      <c r="D198" s="1040"/>
      <c r="E198" s="1040"/>
      <c r="F198" s="1041"/>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39"/>
      <c r="B199" s="1040"/>
      <c r="C199" s="1040"/>
      <c r="D199" s="1040"/>
      <c r="E199" s="1040"/>
      <c r="F199" s="1041"/>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39"/>
      <c r="B200" s="1040"/>
      <c r="C200" s="1040"/>
      <c r="D200" s="1040"/>
      <c r="E200" s="1040"/>
      <c r="F200" s="104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39"/>
      <c r="B204" s="1040"/>
      <c r="C204" s="1040"/>
      <c r="D204" s="1040"/>
      <c r="E204" s="1040"/>
      <c r="F204" s="1041"/>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39"/>
      <c r="B205" s="1040"/>
      <c r="C205" s="1040"/>
      <c r="D205" s="1040"/>
      <c r="E205" s="1040"/>
      <c r="F205" s="1041"/>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39"/>
      <c r="B206" s="1040"/>
      <c r="C206" s="1040"/>
      <c r="D206" s="1040"/>
      <c r="E206" s="1040"/>
      <c r="F206" s="1041"/>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39"/>
      <c r="B207" s="1040"/>
      <c r="C207" s="1040"/>
      <c r="D207" s="1040"/>
      <c r="E207" s="1040"/>
      <c r="F207" s="1041"/>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39"/>
      <c r="B208" s="1040"/>
      <c r="C208" s="1040"/>
      <c r="D208" s="1040"/>
      <c r="E208" s="1040"/>
      <c r="F208" s="1041"/>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39"/>
      <c r="B209" s="1040"/>
      <c r="C209" s="1040"/>
      <c r="D209" s="1040"/>
      <c r="E209" s="1040"/>
      <c r="F209" s="1041"/>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39"/>
      <c r="B210" s="1040"/>
      <c r="C210" s="1040"/>
      <c r="D210" s="1040"/>
      <c r="E210" s="1040"/>
      <c r="F210" s="1041"/>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39"/>
      <c r="B211" s="1040"/>
      <c r="C211" s="1040"/>
      <c r="D211" s="1040"/>
      <c r="E211" s="1040"/>
      <c r="F211" s="1041"/>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39"/>
      <c r="B218" s="1040"/>
      <c r="C218" s="1040"/>
      <c r="D218" s="1040"/>
      <c r="E218" s="1040"/>
      <c r="F218" s="1041"/>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39"/>
      <c r="B219" s="1040"/>
      <c r="C219" s="1040"/>
      <c r="D219" s="1040"/>
      <c r="E219" s="1040"/>
      <c r="F219" s="1041"/>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39"/>
      <c r="B220" s="1040"/>
      <c r="C220" s="1040"/>
      <c r="D220" s="1040"/>
      <c r="E220" s="1040"/>
      <c r="F220" s="1041"/>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39"/>
      <c r="B221" s="1040"/>
      <c r="C221" s="1040"/>
      <c r="D221" s="1040"/>
      <c r="E221" s="1040"/>
      <c r="F221" s="1041"/>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39"/>
      <c r="B222" s="1040"/>
      <c r="C222" s="1040"/>
      <c r="D222" s="1040"/>
      <c r="E222" s="1040"/>
      <c r="F222" s="1041"/>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39"/>
      <c r="B223" s="1040"/>
      <c r="C223" s="1040"/>
      <c r="D223" s="1040"/>
      <c r="E223" s="1040"/>
      <c r="F223" s="1041"/>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39"/>
      <c r="B224" s="1040"/>
      <c r="C224" s="1040"/>
      <c r="D224" s="1040"/>
      <c r="E224" s="1040"/>
      <c r="F224" s="1041"/>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39"/>
      <c r="B225" s="1040"/>
      <c r="C225" s="1040"/>
      <c r="D225" s="1040"/>
      <c r="E225" s="1040"/>
      <c r="F225" s="1041"/>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39"/>
      <c r="B226" s="1040"/>
      <c r="C226" s="1040"/>
      <c r="D226" s="1040"/>
      <c r="E226" s="1040"/>
      <c r="F226" s="1041"/>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39"/>
      <c r="B227" s="1040"/>
      <c r="C227" s="1040"/>
      <c r="D227" s="1040"/>
      <c r="E227" s="1040"/>
      <c r="F227" s="104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39"/>
      <c r="B231" s="1040"/>
      <c r="C231" s="1040"/>
      <c r="D231" s="1040"/>
      <c r="E231" s="1040"/>
      <c r="F231" s="1041"/>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39"/>
      <c r="B232" s="1040"/>
      <c r="C232" s="1040"/>
      <c r="D232" s="1040"/>
      <c r="E232" s="1040"/>
      <c r="F232" s="1041"/>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39"/>
      <c r="B233" s="1040"/>
      <c r="C233" s="1040"/>
      <c r="D233" s="1040"/>
      <c r="E233" s="1040"/>
      <c r="F233" s="1041"/>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39"/>
      <c r="B234" s="1040"/>
      <c r="C234" s="1040"/>
      <c r="D234" s="1040"/>
      <c r="E234" s="1040"/>
      <c r="F234" s="1041"/>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39"/>
      <c r="B235" s="1040"/>
      <c r="C235" s="1040"/>
      <c r="D235" s="1040"/>
      <c r="E235" s="1040"/>
      <c r="F235" s="1041"/>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39"/>
      <c r="B236" s="1040"/>
      <c r="C236" s="1040"/>
      <c r="D236" s="1040"/>
      <c r="E236" s="1040"/>
      <c r="F236" s="1041"/>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39"/>
      <c r="B237" s="1040"/>
      <c r="C237" s="1040"/>
      <c r="D237" s="1040"/>
      <c r="E237" s="1040"/>
      <c r="F237" s="1041"/>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39"/>
      <c r="B238" s="1040"/>
      <c r="C238" s="1040"/>
      <c r="D238" s="1040"/>
      <c r="E238" s="1040"/>
      <c r="F238" s="1041"/>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39"/>
      <c r="B239" s="1040"/>
      <c r="C239" s="1040"/>
      <c r="D239" s="1040"/>
      <c r="E239" s="1040"/>
      <c r="F239" s="1041"/>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39"/>
      <c r="B240" s="1040"/>
      <c r="C240" s="1040"/>
      <c r="D240" s="1040"/>
      <c r="E240" s="1040"/>
      <c r="F240" s="104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39"/>
      <c r="B244" s="1040"/>
      <c r="C244" s="1040"/>
      <c r="D244" s="1040"/>
      <c r="E244" s="1040"/>
      <c r="F244" s="1041"/>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39"/>
      <c r="B245" s="1040"/>
      <c r="C245" s="1040"/>
      <c r="D245" s="1040"/>
      <c r="E245" s="1040"/>
      <c r="F245" s="1041"/>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39"/>
      <c r="B246" s="1040"/>
      <c r="C246" s="1040"/>
      <c r="D246" s="1040"/>
      <c r="E246" s="1040"/>
      <c r="F246" s="1041"/>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39"/>
      <c r="B247" s="1040"/>
      <c r="C247" s="1040"/>
      <c r="D247" s="1040"/>
      <c r="E247" s="1040"/>
      <c r="F247" s="1041"/>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39"/>
      <c r="B248" s="1040"/>
      <c r="C248" s="1040"/>
      <c r="D248" s="1040"/>
      <c r="E248" s="1040"/>
      <c r="F248" s="1041"/>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39"/>
      <c r="B249" s="1040"/>
      <c r="C249" s="1040"/>
      <c r="D249" s="1040"/>
      <c r="E249" s="1040"/>
      <c r="F249" s="1041"/>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39"/>
      <c r="B250" s="1040"/>
      <c r="C250" s="1040"/>
      <c r="D250" s="1040"/>
      <c r="E250" s="1040"/>
      <c r="F250" s="1041"/>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39"/>
      <c r="B251" s="1040"/>
      <c r="C251" s="1040"/>
      <c r="D251" s="1040"/>
      <c r="E251" s="1040"/>
      <c r="F251" s="1041"/>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39"/>
      <c r="B252" s="1040"/>
      <c r="C252" s="1040"/>
      <c r="D252" s="1040"/>
      <c r="E252" s="1040"/>
      <c r="F252" s="1041"/>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39"/>
      <c r="B253" s="1040"/>
      <c r="C253" s="1040"/>
      <c r="D253" s="1040"/>
      <c r="E253" s="1040"/>
      <c r="F253" s="104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39"/>
      <c r="B257" s="1040"/>
      <c r="C257" s="1040"/>
      <c r="D257" s="1040"/>
      <c r="E257" s="1040"/>
      <c r="F257" s="1041"/>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39"/>
      <c r="B258" s="1040"/>
      <c r="C258" s="1040"/>
      <c r="D258" s="1040"/>
      <c r="E258" s="1040"/>
      <c r="F258" s="1041"/>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39"/>
      <c r="B259" s="1040"/>
      <c r="C259" s="1040"/>
      <c r="D259" s="1040"/>
      <c r="E259" s="1040"/>
      <c r="F259" s="1041"/>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39"/>
      <c r="B260" s="1040"/>
      <c r="C260" s="1040"/>
      <c r="D260" s="1040"/>
      <c r="E260" s="1040"/>
      <c r="F260" s="1041"/>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39"/>
      <c r="B261" s="1040"/>
      <c r="C261" s="1040"/>
      <c r="D261" s="1040"/>
      <c r="E261" s="1040"/>
      <c r="F261" s="1041"/>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39"/>
      <c r="B262" s="1040"/>
      <c r="C262" s="1040"/>
      <c r="D262" s="1040"/>
      <c r="E262" s="1040"/>
      <c r="F262" s="1041"/>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39"/>
      <c r="B263" s="1040"/>
      <c r="C263" s="1040"/>
      <c r="D263" s="1040"/>
      <c r="E263" s="1040"/>
      <c r="F263" s="1041"/>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39"/>
      <c r="B264" s="1040"/>
      <c r="C264" s="1040"/>
      <c r="D264" s="1040"/>
      <c r="E264" s="1040"/>
      <c r="F264" s="1041"/>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59">
        <v>1</v>
      </c>
      <c r="B4" s="1059">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9">
        <v>2</v>
      </c>
      <c r="B5" s="1059">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9">
        <v>3</v>
      </c>
      <c r="B6" s="1059">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9">
        <v>4</v>
      </c>
      <c r="B7" s="1059">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9">
        <v>5</v>
      </c>
      <c r="B8" s="1059">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9">
        <v>6</v>
      </c>
      <c r="B9" s="1059">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9">
        <v>7</v>
      </c>
      <c r="B10" s="1059">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9">
        <v>8</v>
      </c>
      <c r="B11" s="1059">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9">
        <v>9</v>
      </c>
      <c r="B12" s="1059">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9">
        <v>10</v>
      </c>
      <c r="B13" s="1059">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9">
        <v>11</v>
      </c>
      <c r="B14" s="1059">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9">
        <v>12</v>
      </c>
      <c r="B15" s="1059">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9">
        <v>13</v>
      </c>
      <c r="B16" s="1059">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9">
        <v>14</v>
      </c>
      <c r="B17" s="1059">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9">
        <v>15</v>
      </c>
      <c r="B18" s="1059">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9">
        <v>16</v>
      </c>
      <c r="B19" s="1059">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9">
        <v>17</v>
      </c>
      <c r="B20" s="1059">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9">
        <v>18</v>
      </c>
      <c r="B21" s="1059">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9">
        <v>19</v>
      </c>
      <c r="B22" s="1059">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9">
        <v>20</v>
      </c>
      <c r="B23" s="1059">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9">
        <v>21</v>
      </c>
      <c r="B24" s="1059">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9">
        <v>22</v>
      </c>
      <c r="B25" s="1059">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9">
        <v>23</v>
      </c>
      <c r="B26" s="1059">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9">
        <v>24</v>
      </c>
      <c r="B27" s="1059">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9">
        <v>25</v>
      </c>
      <c r="B28" s="1059">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9">
        <v>26</v>
      </c>
      <c r="B29" s="1059">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9">
        <v>27</v>
      </c>
      <c r="B30" s="1059">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9">
        <v>28</v>
      </c>
      <c r="B31" s="1059">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9">
        <v>29</v>
      </c>
      <c r="B32" s="1059">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9">
        <v>30</v>
      </c>
      <c r="B33" s="1059">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59">
        <v>1</v>
      </c>
      <c r="B37" s="1059">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9">
        <v>2</v>
      </c>
      <c r="B38" s="1059">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9">
        <v>3</v>
      </c>
      <c r="B39" s="1059">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9">
        <v>4</v>
      </c>
      <c r="B40" s="1059">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9">
        <v>5</v>
      </c>
      <c r="B41" s="1059">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9">
        <v>6</v>
      </c>
      <c r="B42" s="1059">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9">
        <v>7</v>
      </c>
      <c r="B43" s="1059">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9">
        <v>8</v>
      </c>
      <c r="B44" s="1059">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9">
        <v>9</v>
      </c>
      <c r="B45" s="1059">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9">
        <v>10</v>
      </c>
      <c r="B46" s="1059">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9">
        <v>11</v>
      </c>
      <c r="B47" s="1059">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9">
        <v>12</v>
      </c>
      <c r="B48" s="1059">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9">
        <v>13</v>
      </c>
      <c r="B49" s="1059">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9">
        <v>14</v>
      </c>
      <c r="B50" s="1059">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9">
        <v>15</v>
      </c>
      <c r="B51" s="1059">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9">
        <v>16</v>
      </c>
      <c r="B52" s="1059">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9">
        <v>17</v>
      </c>
      <c r="B53" s="1059">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9">
        <v>18</v>
      </c>
      <c r="B54" s="1059">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9">
        <v>19</v>
      </c>
      <c r="B55" s="1059">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9">
        <v>20</v>
      </c>
      <c r="B56" s="1059">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9">
        <v>21</v>
      </c>
      <c r="B57" s="1059">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9">
        <v>22</v>
      </c>
      <c r="B58" s="1059">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9">
        <v>23</v>
      </c>
      <c r="B59" s="1059">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9">
        <v>24</v>
      </c>
      <c r="B60" s="1059">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9">
        <v>25</v>
      </c>
      <c r="B61" s="1059">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9">
        <v>26</v>
      </c>
      <c r="B62" s="1059">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9">
        <v>27</v>
      </c>
      <c r="B63" s="1059">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9">
        <v>28</v>
      </c>
      <c r="B64" s="1059">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9">
        <v>29</v>
      </c>
      <c r="B65" s="1059">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9">
        <v>30</v>
      </c>
      <c r="B66" s="1059">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59">
        <v>1</v>
      </c>
      <c r="B70" s="1059">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9">
        <v>2</v>
      </c>
      <c r="B71" s="1059">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9">
        <v>3</v>
      </c>
      <c r="B72" s="1059">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9">
        <v>4</v>
      </c>
      <c r="B73" s="1059">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9">
        <v>5</v>
      </c>
      <c r="B74" s="1059">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9">
        <v>6</v>
      </c>
      <c r="B75" s="1059">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9">
        <v>7</v>
      </c>
      <c r="B76" s="1059">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9">
        <v>8</v>
      </c>
      <c r="B77" s="1059">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9">
        <v>9</v>
      </c>
      <c r="B78" s="1059">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9">
        <v>10</v>
      </c>
      <c r="B79" s="1059">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9">
        <v>11</v>
      </c>
      <c r="B80" s="1059">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9">
        <v>12</v>
      </c>
      <c r="B81" s="1059">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9">
        <v>13</v>
      </c>
      <c r="B82" s="1059">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9">
        <v>14</v>
      </c>
      <c r="B83" s="1059">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9">
        <v>15</v>
      </c>
      <c r="B84" s="1059">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9">
        <v>16</v>
      </c>
      <c r="B85" s="1059">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9">
        <v>17</v>
      </c>
      <c r="B86" s="1059">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9">
        <v>18</v>
      </c>
      <c r="B87" s="1059">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9">
        <v>19</v>
      </c>
      <c r="B88" s="1059">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9">
        <v>20</v>
      </c>
      <c r="B89" s="1059">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9">
        <v>21</v>
      </c>
      <c r="B90" s="1059">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9">
        <v>22</v>
      </c>
      <c r="B91" s="1059">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9">
        <v>23</v>
      </c>
      <c r="B92" s="1059">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9">
        <v>24</v>
      </c>
      <c r="B93" s="1059">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9">
        <v>25</v>
      </c>
      <c r="B94" s="1059">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9">
        <v>26</v>
      </c>
      <c r="B95" s="1059">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9">
        <v>27</v>
      </c>
      <c r="B96" s="1059">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9">
        <v>28</v>
      </c>
      <c r="B97" s="1059">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9">
        <v>29</v>
      </c>
      <c r="B98" s="1059">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9">
        <v>30</v>
      </c>
      <c r="B99" s="1059">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59">
        <v>1</v>
      </c>
      <c r="B103" s="1059">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9">
        <v>2</v>
      </c>
      <c r="B104" s="1059">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9">
        <v>3</v>
      </c>
      <c r="B105" s="1059">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9">
        <v>4</v>
      </c>
      <c r="B106" s="1059">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9">
        <v>5</v>
      </c>
      <c r="B107" s="1059">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9">
        <v>6</v>
      </c>
      <c r="B108" s="1059">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9">
        <v>7</v>
      </c>
      <c r="B109" s="1059">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9">
        <v>8</v>
      </c>
      <c r="B110" s="1059">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9">
        <v>9</v>
      </c>
      <c r="B111" s="1059">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9">
        <v>10</v>
      </c>
      <c r="B112" s="1059">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9">
        <v>11</v>
      </c>
      <c r="B113" s="1059">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9">
        <v>12</v>
      </c>
      <c r="B114" s="1059">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9">
        <v>13</v>
      </c>
      <c r="B115" s="1059">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9">
        <v>14</v>
      </c>
      <c r="B116" s="1059">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9">
        <v>15</v>
      </c>
      <c r="B117" s="1059">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9">
        <v>16</v>
      </c>
      <c r="B118" s="1059">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9">
        <v>17</v>
      </c>
      <c r="B119" s="1059">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9">
        <v>18</v>
      </c>
      <c r="B120" s="1059">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9">
        <v>19</v>
      </c>
      <c r="B121" s="1059">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9">
        <v>20</v>
      </c>
      <c r="B122" s="1059">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9">
        <v>21</v>
      </c>
      <c r="B123" s="1059">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9">
        <v>22</v>
      </c>
      <c r="B124" s="1059">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9">
        <v>23</v>
      </c>
      <c r="B125" s="1059">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9">
        <v>24</v>
      </c>
      <c r="B126" s="1059">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9">
        <v>25</v>
      </c>
      <c r="B127" s="1059">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9">
        <v>26</v>
      </c>
      <c r="B128" s="1059">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9">
        <v>27</v>
      </c>
      <c r="B129" s="1059">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9">
        <v>28</v>
      </c>
      <c r="B130" s="1059">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9">
        <v>29</v>
      </c>
      <c r="B131" s="1059">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9">
        <v>30</v>
      </c>
      <c r="B132" s="1059">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59">
        <v>1</v>
      </c>
      <c r="B136" s="1059">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9">
        <v>2</v>
      </c>
      <c r="B137" s="1059">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9">
        <v>3</v>
      </c>
      <c r="B138" s="1059">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9">
        <v>4</v>
      </c>
      <c r="B139" s="1059">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9">
        <v>5</v>
      </c>
      <c r="B140" s="1059">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9">
        <v>6</v>
      </c>
      <c r="B141" s="1059">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9">
        <v>7</v>
      </c>
      <c r="B142" s="1059">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9">
        <v>8</v>
      </c>
      <c r="B143" s="1059">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9">
        <v>9</v>
      </c>
      <c r="B144" s="1059">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9">
        <v>10</v>
      </c>
      <c r="B145" s="1059">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9">
        <v>11</v>
      </c>
      <c r="B146" s="1059">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9">
        <v>12</v>
      </c>
      <c r="B147" s="1059">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9">
        <v>13</v>
      </c>
      <c r="B148" s="1059">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9">
        <v>14</v>
      </c>
      <c r="B149" s="1059">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9">
        <v>15</v>
      </c>
      <c r="B150" s="1059">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9">
        <v>16</v>
      </c>
      <c r="B151" s="1059">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9">
        <v>17</v>
      </c>
      <c r="B152" s="1059">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9">
        <v>18</v>
      </c>
      <c r="B153" s="1059">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9">
        <v>19</v>
      </c>
      <c r="B154" s="1059">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9">
        <v>20</v>
      </c>
      <c r="B155" s="1059">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9">
        <v>21</v>
      </c>
      <c r="B156" s="1059">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9">
        <v>22</v>
      </c>
      <c r="B157" s="1059">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9">
        <v>23</v>
      </c>
      <c r="B158" s="1059">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9">
        <v>24</v>
      </c>
      <c r="B159" s="1059">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9">
        <v>25</v>
      </c>
      <c r="B160" s="1059">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9">
        <v>26</v>
      </c>
      <c r="B161" s="1059">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9">
        <v>27</v>
      </c>
      <c r="B162" s="1059">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9">
        <v>28</v>
      </c>
      <c r="B163" s="1059">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9">
        <v>29</v>
      </c>
      <c r="B164" s="1059">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9">
        <v>30</v>
      </c>
      <c r="B165" s="1059">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59">
        <v>1</v>
      </c>
      <c r="B169" s="1059">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9">
        <v>2</v>
      </c>
      <c r="B170" s="1059">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9">
        <v>3</v>
      </c>
      <c r="B171" s="1059">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9">
        <v>4</v>
      </c>
      <c r="B172" s="1059">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9">
        <v>5</v>
      </c>
      <c r="B173" s="1059">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9">
        <v>6</v>
      </c>
      <c r="B174" s="1059">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9">
        <v>7</v>
      </c>
      <c r="B175" s="1059">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9">
        <v>8</v>
      </c>
      <c r="B176" s="1059">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9">
        <v>9</v>
      </c>
      <c r="B177" s="1059">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9">
        <v>10</v>
      </c>
      <c r="B178" s="1059">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9">
        <v>11</v>
      </c>
      <c r="B179" s="1059">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9">
        <v>12</v>
      </c>
      <c r="B180" s="1059">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9">
        <v>13</v>
      </c>
      <c r="B181" s="1059">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9">
        <v>14</v>
      </c>
      <c r="B182" s="1059">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9">
        <v>15</v>
      </c>
      <c r="B183" s="1059">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9">
        <v>16</v>
      </c>
      <c r="B184" s="1059">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9">
        <v>17</v>
      </c>
      <c r="B185" s="1059">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9">
        <v>18</v>
      </c>
      <c r="B186" s="1059">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9">
        <v>19</v>
      </c>
      <c r="B187" s="1059">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9">
        <v>20</v>
      </c>
      <c r="B188" s="1059">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9">
        <v>21</v>
      </c>
      <c r="B189" s="1059">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9">
        <v>22</v>
      </c>
      <c r="B190" s="1059">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9">
        <v>23</v>
      </c>
      <c r="B191" s="1059">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9">
        <v>24</v>
      </c>
      <c r="B192" s="1059">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9">
        <v>25</v>
      </c>
      <c r="B193" s="1059">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9">
        <v>26</v>
      </c>
      <c r="B194" s="1059">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9">
        <v>27</v>
      </c>
      <c r="B195" s="1059">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9">
        <v>28</v>
      </c>
      <c r="B196" s="1059">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9">
        <v>29</v>
      </c>
      <c r="B197" s="1059">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9">
        <v>30</v>
      </c>
      <c r="B198" s="1059">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59">
        <v>1</v>
      </c>
      <c r="B202" s="1059">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9">
        <v>2</v>
      </c>
      <c r="B203" s="1059">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9">
        <v>3</v>
      </c>
      <c r="B204" s="1059">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9">
        <v>4</v>
      </c>
      <c r="B205" s="1059">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9">
        <v>5</v>
      </c>
      <c r="B206" s="1059">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9">
        <v>6</v>
      </c>
      <c r="B207" s="1059">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9">
        <v>7</v>
      </c>
      <c r="B208" s="1059">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9">
        <v>8</v>
      </c>
      <c r="B209" s="1059">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9">
        <v>9</v>
      </c>
      <c r="B210" s="1059">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9">
        <v>10</v>
      </c>
      <c r="B211" s="1059">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9">
        <v>11</v>
      </c>
      <c r="B212" s="1059">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9">
        <v>12</v>
      </c>
      <c r="B213" s="1059">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9">
        <v>13</v>
      </c>
      <c r="B214" s="1059">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9">
        <v>14</v>
      </c>
      <c r="B215" s="1059">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9">
        <v>15</v>
      </c>
      <c r="B216" s="1059">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9">
        <v>16</v>
      </c>
      <c r="B217" s="1059">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9">
        <v>17</v>
      </c>
      <c r="B218" s="1059">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9">
        <v>18</v>
      </c>
      <c r="B219" s="1059">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9">
        <v>19</v>
      </c>
      <c r="B220" s="1059">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9">
        <v>20</v>
      </c>
      <c r="B221" s="1059">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9">
        <v>21</v>
      </c>
      <c r="B222" s="1059">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9">
        <v>22</v>
      </c>
      <c r="B223" s="1059">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9">
        <v>23</v>
      </c>
      <c r="B224" s="1059">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9">
        <v>24</v>
      </c>
      <c r="B225" s="1059">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9">
        <v>25</v>
      </c>
      <c r="B226" s="1059">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9">
        <v>26</v>
      </c>
      <c r="B227" s="1059">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9">
        <v>27</v>
      </c>
      <c r="B228" s="1059">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9">
        <v>28</v>
      </c>
      <c r="B229" s="1059">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9">
        <v>29</v>
      </c>
      <c r="B230" s="1059">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9">
        <v>30</v>
      </c>
      <c r="B231" s="1059">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59">
        <v>1</v>
      </c>
      <c r="B235" s="1059">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9">
        <v>2</v>
      </c>
      <c r="B236" s="1059">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9">
        <v>3</v>
      </c>
      <c r="B237" s="1059">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9">
        <v>4</v>
      </c>
      <c r="B238" s="1059">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9">
        <v>5</v>
      </c>
      <c r="B239" s="1059">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9">
        <v>6</v>
      </c>
      <c r="B240" s="1059">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9">
        <v>7</v>
      </c>
      <c r="B241" s="1059">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9">
        <v>8</v>
      </c>
      <c r="B242" s="1059">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9">
        <v>9</v>
      </c>
      <c r="B243" s="1059">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9">
        <v>10</v>
      </c>
      <c r="B244" s="1059">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9">
        <v>11</v>
      </c>
      <c r="B245" s="1059">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9">
        <v>12</v>
      </c>
      <c r="B246" s="1059">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9">
        <v>13</v>
      </c>
      <c r="B247" s="1059">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9">
        <v>14</v>
      </c>
      <c r="B248" s="1059">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9">
        <v>15</v>
      </c>
      <c r="B249" s="1059">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9">
        <v>16</v>
      </c>
      <c r="B250" s="1059">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9">
        <v>17</v>
      </c>
      <c r="B251" s="1059">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9">
        <v>18</v>
      </c>
      <c r="B252" s="1059">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9">
        <v>19</v>
      </c>
      <c r="B253" s="1059">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9">
        <v>20</v>
      </c>
      <c r="B254" s="1059">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9">
        <v>21</v>
      </c>
      <c r="B255" s="1059">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9">
        <v>22</v>
      </c>
      <c r="B256" s="1059">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9">
        <v>23</v>
      </c>
      <c r="B257" s="1059">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9">
        <v>24</v>
      </c>
      <c r="B258" s="1059">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9">
        <v>25</v>
      </c>
      <c r="B259" s="1059">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9">
        <v>26</v>
      </c>
      <c r="B260" s="1059">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9">
        <v>27</v>
      </c>
      <c r="B261" s="1059">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9">
        <v>28</v>
      </c>
      <c r="B262" s="1059">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9">
        <v>29</v>
      </c>
      <c r="B263" s="1059">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9">
        <v>30</v>
      </c>
      <c r="B264" s="1059">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59">
        <v>1</v>
      </c>
      <c r="B268" s="1059">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9">
        <v>2</v>
      </c>
      <c r="B269" s="1059">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9">
        <v>3</v>
      </c>
      <c r="B270" s="1059">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9">
        <v>4</v>
      </c>
      <c r="B271" s="1059">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9">
        <v>5</v>
      </c>
      <c r="B272" s="1059">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9">
        <v>6</v>
      </c>
      <c r="B273" s="1059">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9">
        <v>7</v>
      </c>
      <c r="B274" s="1059">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9">
        <v>8</v>
      </c>
      <c r="B275" s="1059">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9">
        <v>9</v>
      </c>
      <c r="B276" s="1059">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9">
        <v>10</v>
      </c>
      <c r="B277" s="1059">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9">
        <v>11</v>
      </c>
      <c r="B278" s="1059">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9">
        <v>12</v>
      </c>
      <c r="B279" s="1059">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9">
        <v>13</v>
      </c>
      <c r="B280" s="1059">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9">
        <v>14</v>
      </c>
      <c r="B281" s="1059">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9">
        <v>15</v>
      </c>
      <c r="B282" s="1059">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9">
        <v>16</v>
      </c>
      <c r="B283" s="1059">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9">
        <v>17</v>
      </c>
      <c r="B284" s="1059">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9">
        <v>18</v>
      </c>
      <c r="B285" s="1059">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9">
        <v>19</v>
      </c>
      <c r="B286" s="1059">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9">
        <v>20</v>
      </c>
      <c r="B287" s="1059">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9">
        <v>21</v>
      </c>
      <c r="B288" s="1059">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9">
        <v>22</v>
      </c>
      <c r="B289" s="1059">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9">
        <v>23</v>
      </c>
      <c r="B290" s="1059">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9">
        <v>24</v>
      </c>
      <c r="B291" s="1059">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9">
        <v>25</v>
      </c>
      <c r="B292" s="1059">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9">
        <v>26</v>
      </c>
      <c r="B293" s="1059">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9">
        <v>27</v>
      </c>
      <c r="B294" s="1059">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9">
        <v>28</v>
      </c>
      <c r="B295" s="1059">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9">
        <v>29</v>
      </c>
      <c r="B296" s="1059">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9">
        <v>30</v>
      </c>
      <c r="B297" s="1059">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59">
        <v>1</v>
      </c>
      <c r="B301" s="1059">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9">
        <v>2</v>
      </c>
      <c r="B302" s="1059">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9">
        <v>3</v>
      </c>
      <c r="B303" s="1059">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9">
        <v>4</v>
      </c>
      <c r="B304" s="1059">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9">
        <v>5</v>
      </c>
      <c r="B305" s="1059">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9">
        <v>6</v>
      </c>
      <c r="B306" s="1059">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9">
        <v>7</v>
      </c>
      <c r="B307" s="1059">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9">
        <v>8</v>
      </c>
      <c r="B308" s="1059">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9">
        <v>9</v>
      </c>
      <c r="B309" s="1059">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9">
        <v>10</v>
      </c>
      <c r="B310" s="1059">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9">
        <v>11</v>
      </c>
      <c r="B311" s="1059">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9">
        <v>12</v>
      </c>
      <c r="B312" s="1059">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9">
        <v>13</v>
      </c>
      <c r="B313" s="1059">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9">
        <v>14</v>
      </c>
      <c r="B314" s="1059">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9">
        <v>15</v>
      </c>
      <c r="B315" s="1059">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9">
        <v>16</v>
      </c>
      <c r="B316" s="1059">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9">
        <v>17</v>
      </c>
      <c r="B317" s="1059">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9">
        <v>18</v>
      </c>
      <c r="B318" s="1059">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9">
        <v>19</v>
      </c>
      <c r="B319" s="1059">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9">
        <v>20</v>
      </c>
      <c r="B320" s="1059">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9">
        <v>21</v>
      </c>
      <c r="B321" s="1059">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9">
        <v>22</v>
      </c>
      <c r="B322" s="1059">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9">
        <v>23</v>
      </c>
      <c r="B323" s="1059">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9">
        <v>24</v>
      </c>
      <c r="B324" s="1059">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9">
        <v>25</v>
      </c>
      <c r="B325" s="1059">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9">
        <v>26</v>
      </c>
      <c r="B326" s="1059">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9">
        <v>27</v>
      </c>
      <c r="B327" s="1059">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9">
        <v>28</v>
      </c>
      <c r="B328" s="1059">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9">
        <v>29</v>
      </c>
      <c r="B329" s="1059">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9">
        <v>30</v>
      </c>
      <c r="B330" s="1059">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59">
        <v>1</v>
      </c>
      <c r="B334" s="1059">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9">
        <v>2</v>
      </c>
      <c r="B335" s="1059">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9">
        <v>3</v>
      </c>
      <c r="B336" s="1059">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9">
        <v>4</v>
      </c>
      <c r="B337" s="1059">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9">
        <v>5</v>
      </c>
      <c r="B338" s="1059">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9">
        <v>6</v>
      </c>
      <c r="B339" s="1059">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9">
        <v>7</v>
      </c>
      <c r="B340" s="1059">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9">
        <v>8</v>
      </c>
      <c r="B341" s="1059">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9">
        <v>9</v>
      </c>
      <c r="B342" s="1059">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9">
        <v>10</v>
      </c>
      <c r="B343" s="1059">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9">
        <v>11</v>
      </c>
      <c r="B344" s="1059">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9">
        <v>12</v>
      </c>
      <c r="B345" s="1059">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9">
        <v>13</v>
      </c>
      <c r="B346" s="1059">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9">
        <v>14</v>
      </c>
      <c r="B347" s="1059">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9">
        <v>15</v>
      </c>
      <c r="B348" s="1059">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9">
        <v>16</v>
      </c>
      <c r="B349" s="1059">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9">
        <v>17</v>
      </c>
      <c r="B350" s="1059">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9">
        <v>18</v>
      </c>
      <c r="B351" s="1059">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9">
        <v>19</v>
      </c>
      <c r="B352" s="1059">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9">
        <v>20</v>
      </c>
      <c r="B353" s="1059">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9">
        <v>21</v>
      </c>
      <c r="B354" s="1059">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9">
        <v>22</v>
      </c>
      <c r="B355" s="1059">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9">
        <v>23</v>
      </c>
      <c r="B356" s="1059">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9">
        <v>24</v>
      </c>
      <c r="B357" s="1059">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9">
        <v>25</v>
      </c>
      <c r="B358" s="1059">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9">
        <v>26</v>
      </c>
      <c r="B359" s="1059">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9">
        <v>27</v>
      </c>
      <c r="B360" s="1059">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9">
        <v>28</v>
      </c>
      <c r="B361" s="1059">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9">
        <v>29</v>
      </c>
      <c r="B362" s="1059">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9">
        <v>30</v>
      </c>
      <c r="B363" s="1059">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59">
        <v>1</v>
      </c>
      <c r="B367" s="1059">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9">
        <v>2</v>
      </c>
      <c r="B368" s="1059">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9">
        <v>3</v>
      </c>
      <c r="B369" s="1059">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9">
        <v>4</v>
      </c>
      <c r="B370" s="1059">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9">
        <v>5</v>
      </c>
      <c r="B371" s="1059">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9">
        <v>6</v>
      </c>
      <c r="B372" s="1059">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9">
        <v>7</v>
      </c>
      <c r="B373" s="1059">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9">
        <v>8</v>
      </c>
      <c r="B374" s="1059">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9">
        <v>9</v>
      </c>
      <c r="B375" s="1059">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9">
        <v>10</v>
      </c>
      <c r="B376" s="1059">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9">
        <v>11</v>
      </c>
      <c r="B377" s="1059">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9">
        <v>12</v>
      </c>
      <c r="B378" s="1059">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9">
        <v>13</v>
      </c>
      <c r="B379" s="1059">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9">
        <v>14</v>
      </c>
      <c r="B380" s="1059">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9">
        <v>15</v>
      </c>
      <c r="B381" s="1059">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9">
        <v>16</v>
      </c>
      <c r="B382" s="1059">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9">
        <v>17</v>
      </c>
      <c r="B383" s="1059">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9">
        <v>18</v>
      </c>
      <c r="B384" s="1059">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9">
        <v>19</v>
      </c>
      <c r="B385" s="1059">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9">
        <v>20</v>
      </c>
      <c r="B386" s="1059">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9">
        <v>21</v>
      </c>
      <c r="B387" s="1059">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9">
        <v>22</v>
      </c>
      <c r="B388" s="1059">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9">
        <v>23</v>
      </c>
      <c r="B389" s="1059">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9">
        <v>24</v>
      </c>
      <c r="B390" s="1059">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9">
        <v>25</v>
      </c>
      <c r="B391" s="1059">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9">
        <v>26</v>
      </c>
      <c r="B392" s="1059">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9">
        <v>27</v>
      </c>
      <c r="B393" s="1059">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9">
        <v>28</v>
      </c>
      <c r="B394" s="1059">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9">
        <v>29</v>
      </c>
      <c r="B395" s="1059">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9">
        <v>30</v>
      </c>
      <c r="B396" s="1059">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59">
        <v>1</v>
      </c>
      <c r="B400" s="1059">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9">
        <v>2</v>
      </c>
      <c r="B401" s="1059">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9">
        <v>3</v>
      </c>
      <c r="B402" s="1059">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9">
        <v>4</v>
      </c>
      <c r="B403" s="1059">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9">
        <v>5</v>
      </c>
      <c r="B404" s="1059">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9">
        <v>6</v>
      </c>
      <c r="B405" s="1059">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9">
        <v>7</v>
      </c>
      <c r="B406" s="1059">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9">
        <v>8</v>
      </c>
      <c r="B407" s="1059">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9">
        <v>9</v>
      </c>
      <c r="B408" s="1059">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9">
        <v>10</v>
      </c>
      <c r="B409" s="1059">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9">
        <v>11</v>
      </c>
      <c r="B410" s="1059">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9">
        <v>12</v>
      </c>
      <c r="B411" s="1059">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9">
        <v>13</v>
      </c>
      <c r="B412" s="1059">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9">
        <v>14</v>
      </c>
      <c r="B413" s="1059">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9">
        <v>15</v>
      </c>
      <c r="B414" s="1059">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9">
        <v>16</v>
      </c>
      <c r="B415" s="1059">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9">
        <v>17</v>
      </c>
      <c r="B416" s="1059">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9">
        <v>18</v>
      </c>
      <c r="B417" s="1059">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9">
        <v>19</v>
      </c>
      <c r="B418" s="1059">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9">
        <v>20</v>
      </c>
      <c r="B419" s="1059">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9">
        <v>21</v>
      </c>
      <c r="B420" s="1059">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9">
        <v>22</v>
      </c>
      <c r="B421" s="1059">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9">
        <v>23</v>
      </c>
      <c r="B422" s="1059">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9">
        <v>24</v>
      </c>
      <c r="B423" s="1059">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9">
        <v>25</v>
      </c>
      <c r="B424" s="1059">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9">
        <v>26</v>
      </c>
      <c r="B425" s="1059">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9">
        <v>27</v>
      </c>
      <c r="B426" s="1059">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9">
        <v>28</v>
      </c>
      <c r="B427" s="1059">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9">
        <v>29</v>
      </c>
      <c r="B428" s="1059">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9">
        <v>30</v>
      </c>
      <c r="B429" s="1059">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59">
        <v>1</v>
      </c>
      <c r="B433" s="1059">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9">
        <v>2</v>
      </c>
      <c r="B434" s="1059">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9">
        <v>3</v>
      </c>
      <c r="B435" s="1059">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9">
        <v>4</v>
      </c>
      <c r="B436" s="1059">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9">
        <v>5</v>
      </c>
      <c r="B437" s="1059">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9">
        <v>6</v>
      </c>
      <c r="B438" s="1059">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9">
        <v>7</v>
      </c>
      <c r="B439" s="1059">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9">
        <v>8</v>
      </c>
      <c r="B440" s="1059">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9">
        <v>9</v>
      </c>
      <c r="B441" s="1059">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9">
        <v>10</v>
      </c>
      <c r="B442" s="1059">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9">
        <v>11</v>
      </c>
      <c r="B443" s="1059">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9">
        <v>12</v>
      </c>
      <c r="B444" s="1059">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9">
        <v>13</v>
      </c>
      <c r="B445" s="1059">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9">
        <v>14</v>
      </c>
      <c r="B446" s="1059">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9">
        <v>15</v>
      </c>
      <c r="B447" s="1059">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9">
        <v>16</v>
      </c>
      <c r="B448" s="1059">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9">
        <v>17</v>
      </c>
      <c r="B449" s="1059">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9">
        <v>18</v>
      </c>
      <c r="B450" s="1059">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9">
        <v>19</v>
      </c>
      <c r="B451" s="1059">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9">
        <v>20</v>
      </c>
      <c r="B452" s="1059">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9">
        <v>21</v>
      </c>
      <c r="B453" s="1059">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9">
        <v>22</v>
      </c>
      <c r="B454" s="1059">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9">
        <v>23</v>
      </c>
      <c r="B455" s="1059">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9">
        <v>24</v>
      </c>
      <c r="B456" s="1059">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9">
        <v>25</v>
      </c>
      <c r="B457" s="1059">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9">
        <v>26</v>
      </c>
      <c r="B458" s="1059">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9">
        <v>27</v>
      </c>
      <c r="B459" s="1059">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9">
        <v>28</v>
      </c>
      <c r="B460" s="1059">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9">
        <v>29</v>
      </c>
      <c r="B461" s="1059">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9">
        <v>30</v>
      </c>
      <c r="B462" s="1059">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59">
        <v>1</v>
      </c>
      <c r="B466" s="1059">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9">
        <v>2</v>
      </c>
      <c r="B467" s="1059">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9">
        <v>3</v>
      </c>
      <c r="B468" s="1059">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9">
        <v>4</v>
      </c>
      <c r="B469" s="1059">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9">
        <v>5</v>
      </c>
      <c r="B470" s="1059">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9">
        <v>6</v>
      </c>
      <c r="B471" s="1059">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9">
        <v>7</v>
      </c>
      <c r="B472" s="1059">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9">
        <v>8</v>
      </c>
      <c r="B473" s="1059">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9">
        <v>9</v>
      </c>
      <c r="B474" s="1059">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9">
        <v>10</v>
      </c>
      <c r="B475" s="1059">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9">
        <v>11</v>
      </c>
      <c r="B476" s="1059">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9">
        <v>12</v>
      </c>
      <c r="B477" s="1059">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9">
        <v>13</v>
      </c>
      <c r="B478" s="1059">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9">
        <v>14</v>
      </c>
      <c r="B479" s="1059">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9">
        <v>15</v>
      </c>
      <c r="B480" s="1059">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9">
        <v>16</v>
      </c>
      <c r="B481" s="1059">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9">
        <v>17</v>
      </c>
      <c r="B482" s="1059">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9">
        <v>18</v>
      </c>
      <c r="B483" s="1059">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9">
        <v>19</v>
      </c>
      <c r="B484" s="1059">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9">
        <v>20</v>
      </c>
      <c r="B485" s="1059">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9">
        <v>21</v>
      </c>
      <c r="B486" s="1059">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9">
        <v>22</v>
      </c>
      <c r="B487" s="1059">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9">
        <v>23</v>
      </c>
      <c r="B488" s="1059">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9">
        <v>24</v>
      </c>
      <c r="B489" s="1059">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9">
        <v>25</v>
      </c>
      <c r="B490" s="1059">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9">
        <v>26</v>
      </c>
      <c r="B491" s="1059">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9">
        <v>27</v>
      </c>
      <c r="B492" s="1059">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9">
        <v>28</v>
      </c>
      <c r="B493" s="1059">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9">
        <v>29</v>
      </c>
      <c r="B494" s="1059">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9">
        <v>30</v>
      </c>
      <c r="B495" s="1059">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59">
        <v>1</v>
      </c>
      <c r="B499" s="1059">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9">
        <v>2</v>
      </c>
      <c r="B500" s="1059">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9">
        <v>3</v>
      </c>
      <c r="B501" s="1059">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9">
        <v>4</v>
      </c>
      <c r="B502" s="1059">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9">
        <v>5</v>
      </c>
      <c r="B503" s="1059">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9">
        <v>6</v>
      </c>
      <c r="B504" s="1059">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9">
        <v>7</v>
      </c>
      <c r="B505" s="1059">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9">
        <v>8</v>
      </c>
      <c r="B506" s="1059">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9">
        <v>9</v>
      </c>
      <c r="B507" s="1059">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9">
        <v>10</v>
      </c>
      <c r="B508" s="1059">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9">
        <v>11</v>
      </c>
      <c r="B509" s="1059">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9">
        <v>12</v>
      </c>
      <c r="B510" s="1059">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9">
        <v>13</v>
      </c>
      <c r="B511" s="1059">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9">
        <v>14</v>
      </c>
      <c r="B512" s="1059">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9">
        <v>15</v>
      </c>
      <c r="B513" s="1059">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9">
        <v>16</v>
      </c>
      <c r="B514" s="1059">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9">
        <v>17</v>
      </c>
      <c r="B515" s="1059">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9">
        <v>18</v>
      </c>
      <c r="B516" s="1059">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9">
        <v>19</v>
      </c>
      <c r="B517" s="1059">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9">
        <v>20</v>
      </c>
      <c r="B518" s="1059">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9">
        <v>21</v>
      </c>
      <c r="B519" s="1059">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9">
        <v>22</v>
      </c>
      <c r="B520" s="1059">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9">
        <v>23</v>
      </c>
      <c r="B521" s="1059">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9">
        <v>24</v>
      </c>
      <c r="B522" s="1059">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9">
        <v>25</v>
      </c>
      <c r="B523" s="1059">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9">
        <v>26</v>
      </c>
      <c r="B524" s="1059">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9">
        <v>27</v>
      </c>
      <c r="B525" s="1059">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9">
        <v>28</v>
      </c>
      <c r="B526" s="1059">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9">
        <v>29</v>
      </c>
      <c r="B527" s="1059">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9">
        <v>30</v>
      </c>
      <c r="B528" s="1059">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59">
        <v>1</v>
      </c>
      <c r="B532" s="1059">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9">
        <v>2</v>
      </c>
      <c r="B533" s="1059">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9">
        <v>3</v>
      </c>
      <c r="B534" s="1059">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9">
        <v>4</v>
      </c>
      <c r="B535" s="1059">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9">
        <v>5</v>
      </c>
      <c r="B536" s="1059">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9">
        <v>6</v>
      </c>
      <c r="B537" s="1059">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9">
        <v>7</v>
      </c>
      <c r="B538" s="1059">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9">
        <v>8</v>
      </c>
      <c r="B539" s="1059">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9">
        <v>9</v>
      </c>
      <c r="B540" s="1059">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9">
        <v>10</v>
      </c>
      <c r="B541" s="1059">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9">
        <v>11</v>
      </c>
      <c r="B542" s="1059">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9">
        <v>12</v>
      </c>
      <c r="B543" s="1059">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9">
        <v>13</v>
      </c>
      <c r="B544" s="1059">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9">
        <v>14</v>
      </c>
      <c r="B545" s="1059">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9">
        <v>15</v>
      </c>
      <c r="B546" s="1059">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9">
        <v>16</v>
      </c>
      <c r="B547" s="1059">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9">
        <v>17</v>
      </c>
      <c r="B548" s="1059">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9">
        <v>18</v>
      </c>
      <c r="B549" s="1059">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9">
        <v>19</v>
      </c>
      <c r="B550" s="1059">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9">
        <v>20</v>
      </c>
      <c r="B551" s="1059">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9">
        <v>21</v>
      </c>
      <c r="B552" s="1059">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9">
        <v>22</v>
      </c>
      <c r="B553" s="1059">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9">
        <v>23</v>
      </c>
      <c r="B554" s="1059">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9">
        <v>24</v>
      </c>
      <c r="B555" s="1059">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9">
        <v>25</v>
      </c>
      <c r="B556" s="1059">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9">
        <v>26</v>
      </c>
      <c r="B557" s="1059">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9">
        <v>27</v>
      </c>
      <c r="B558" s="1059">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9">
        <v>28</v>
      </c>
      <c r="B559" s="1059">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9">
        <v>29</v>
      </c>
      <c r="B560" s="1059">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9">
        <v>30</v>
      </c>
      <c r="B561" s="1059">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59">
        <v>1</v>
      </c>
      <c r="B565" s="1059">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9">
        <v>2</v>
      </c>
      <c r="B566" s="1059">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9">
        <v>3</v>
      </c>
      <c r="B567" s="1059">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9">
        <v>4</v>
      </c>
      <c r="B568" s="1059">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9">
        <v>5</v>
      </c>
      <c r="B569" s="1059">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9">
        <v>6</v>
      </c>
      <c r="B570" s="1059">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9">
        <v>7</v>
      </c>
      <c r="B571" s="1059">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9">
        <v>8</v>
      </c>
      <c r="B572" s="1059">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9">
        <v>9</v>
      </c>
      <c r="B573" s="1059">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9">
        <v>10</v>
      </c>
      <c r="B574" s="1059">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9">
        <v>11</v>
      </c>
      <c r="B575" s="1059">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9">
        <v>12</v>
      </c>
      <c r="B576" s="1059">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9">
        <v>13</v>
      </c>
      <c r="B577" s="1059">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9">
        <v>14</v>
      </c>
      <c r="B578" s="1059">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9">
        <v>15</v>
      </c>
      <c r="B579" s="1059">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9">
        <v>16</v>
      </c>
      <c r="B580" s="1059">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9">
        <v>17</v>
      </c>
      <c r="B581" s="1059">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9">
        <v>18</v>
      </c>
      <c r="B582" s="1059">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9">
        <v>19</v>
      </c>
      <c r="B583" s="1059">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9">
        <v>20</v>
      </c>
      <c r="B584" s="1059">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9">
        <v>21</v>
      </c>
      <c r="B585" s="1059">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9">
        <v>22</v>
      </c>
      <c r="B586" s="1059">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9">
        <v>23</v>
      </c>
      <c r="B587" s="1059">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9">
        <v>24</v>
      </c>
      <c r="B588" s="1059">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9">
        <v>25</v>
      </c>
      <c r="B589" s="1059">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9">
        <v>26</v>
      </c>
      <c r="B590" s="1059">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9">
        <v>27</v>
      </c>
      <c r="B591" s="1059">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9">
        <v>28</v>
      </c>
      <c r="B592" s="1059">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9">
        <v>29</v>
      </c>
      <c r="B593" s="1059">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9">
        <v>30</v>
      </c>
      <c r="B594" s="1059">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59">
        <v>1</v>
      </c>
      <c r="B598" s="1059">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9">
        <v>2</v>
      </c>
      <c r="B599" s="1059">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9">
        <v>3</v>
      </c>
      <c r="B600" s="1059">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9">
        <v>4</v>
      </c>
      <c r="B601" s="1059">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9">
        <v>5</v>
      </c>
      <c r="B602" s="1059">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9">
        <v>6</v>
      </c>
      <c r="B603" s="1059">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9">
        <v>7</v>
      </c>
      <c r="B604" s="1059">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9">
        <v>8</v>
      </c>
      <c r="B605" s="1059">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9">
        <v>9</v>
      </c>
      <c r="B606" s="1059">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9">
        <v>10</v>
      </c>
      <c r="B607" s="1059">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9">
        <v>11</v>
      </c>
      <c r="B608" s="1059">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9">
        <v>12</v>
      </c>
      <c r="B609" s="1059">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9">
        <v>13</v>
      </c>
      <c r="B610" s="1059">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9">
        <v>14</v>
      </c>
      <c r="B611" s="1059">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9">
        <v>15</v>
      </c>
      <c r="B612" s="1059">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9">
        <v>16</v>
      </c>
      <c r="B613" s="1059">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9">
        <v>17</v>
      </c>
      <c r="B614" s="1059">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9">
        <v>18</v>
      </c>
      <c r="B615" s="1059">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9">
        <v>19</v>
      </c>
      <c r="B616" s="1059">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9">
        <v>20</v>
      </c>
      <c r="B617" s="1059">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9">
        <v>21</v>
      </c>
      <c r="B618" s="1059">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9">
        <v>22</v>
      </c>
      <c r="B619" s="1059">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9">
        <v>23</v>
      </c>
      <c r="B620" s="1059">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9">
        <v>24</v>
      </c>
      <c r="B621" s="1059">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9">
        <v>25</v>
      </c>
      <c r="B622" s="1059">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9">
        <v>26</v>
      </c>
      <c r="B623" s="1059">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9">
        <v>27</v>
      </c>
      <c r="B624" s="1059">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9">
        <v>28</v>
      </c>
      <c r="B625" s="1059">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9">
        <v>29</v>
      </c>
      <c r="B626" s="1059">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9">
        <v>30</v>
      </c>
      <c r="B627" s="1059">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59">
        <v>1</v>
      </c>
      <c r="B631" s="1059">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9">
        <v>2</v>
      </c>
      <c r="B632" s="1059">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9">
        <v>3</v>
      </c>
      <c r="B633" s="1059">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9">
        <v>4</v>
      </c>
      <c r="B634" s="1059">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9">
        <v>5</v>
      </c>
      <c r="B635" s="1059">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9">
        <v>6</v>
      </c>
      <c r="B636" s="1059">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9">
        <v>7</v>
      </c>
      <c r="B637" s="1059">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9">
        <v>8</v>
      </c>
      <c r="B638" s="1059">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9">
        <v>9</v>
      </c>
      <c r="B639" s="1059">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9">
        <v>10</v>
      </c>
      <c r="B640" s="1059">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9">
        <v>11</v>
      </c>
      <c r="B641" s="1059">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9">
        <v>12</v>
      </c>
      <c r="B642" s="1059">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9">
        <v>13</v>
      </c>
      <c r="B643" s="1059">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9">
        <v>14</v>
      </c>
      <c r="B644" s="1059">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9">
        <v>15</v>
      </c>
      <c r="B645" s="1059">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9">
        <v>16</v>
      </c>
      <c r="B646" s="1059">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9">
        <v>17</v>
      </c>
      <c r="B647" s="1059">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9">
        <v>18</v>
      </c>
      <c r="B648" s="1059">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9">
        <v>19</v>
      </c>
      <c r="B649" s="1059">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9">
        <v>20</v>
      </c>
      <c r="B650" s="1059">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9">
        <v>21</v>
      </c>
      <c r="B651" s="1059">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9">
        <v>22</v>
      </c>
      <c r="B652" s="1059">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9">
        <v>23</v>
      </c>
      <c r="B653" s="1059">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9">
        <v>24</v>
      </c>
      <c r="B654" s="1059">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9">
        <v>25</v>
      </c>
      <c r="B655" s="1059">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9">
        <v>26</v>
      </c>
      <c r="B656" s="1059">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9">
        <v>27</v>
      </c>
      <c r="B657" s="1059">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9">
        <v>28</v>
      </c>
      <c r="B658" s="1059">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9">
        <v>29</v>
      </c>
      <c r="B659" s="1059">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9">
        <v>30</v>
      </c>
      <c r="B660" s="1059">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59">
        <v>1</v>
      </c>
      <c r="B664" s="1059">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9">
        <v>2</v>
      </c>
      <c r="B665" s="1059">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9">
        <v>3</v>
      </c>
      <c r="B666" s="1059">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9">
        <v>4</v>
      </c>
      <c r="B667" s="1059">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9">
        <v>5</v>
      </c>
      <c r="B668" s="1059">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9">
        <v>6</v>
      </c>
      <c r="B669" s="1059">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9">
        <v>7</v>
      </c>
      <c r="B670" s="1059">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9">
        <v>8</v>
      </c>
      <c r="B671" s="1059">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9">
        <v>9</v>
      </c>
      <c r="B672" s="1059">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9">
        <v>10</v>
      </c>
      <c r="B673" s="1059">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9">
        <v>11</v>
      </c>
      <c r="B674" s="1059">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9">
        <v>12</v>
      </c>
      <c r="B675" s="1059">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9">
        <v>13</v>
      </c>
      <c r="B676" s="1059">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9">
        <v>14</v>
      </c>
      <c r="B677" s="1059">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9">
        <v>15</v>
      </c>
      <c r="B678" s="1059">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9">
        <v>16</v>
      </c>
      <c r="B679" s="1059">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9">
        <v>17</v>
      </c>
      <c r="B680" s="1059">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9">
        <v>18</v>
      </c>
      <c r="B681" s="1059">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9">
        <v>19</v>
      </c>
      <c r="B682" s="1059">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9">
        <v>20</v>
      </c>
      <c r="B683" s="1059">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9">
        <v>21</v>
      </c>
      <c r="B684" s="1059">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9">
        <v>22</v>
      </c>
      <c r="B685" s="1059">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9">
        <v>23</v>
      </c>
      <c r="B686" s="1059">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9">
        <v>24</v>
      </c>
      <c r="B687" s="1059">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9">
        <v>25</v>
      </c>
      <c r="B688" s="1059">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9">
        <v>26</v>
      </c>
      <c r="B689" s="1059">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9">
        <v>27</v>
      </c>
      <c r="B690" s="1059">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9">
        <v>28</v>
      </c>
      <c r="B691" s="1059">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9">
        <v>29</v>
      </c>
      <c r="B692" s="1059">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9">
        <v>30</v>
      </c>
      <c r="B693" s="1059">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59">
        <v>1</v>
      </c>
      <c r="B697" s="1059">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9">
        <v>2</v>
      </c>
      <c r="B698" s="1059">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9">
        <v>3</v>
      </c>
      <c r="B699" s="1059">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9">
        <v>4</v>
      </c>
      <c r="B700" s="1059">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9">
        <v>5</v>
      </c>
      <c r="B701" s="1059">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9">
        <v>6</v>
      </c>
      <c r="B702" s="1059">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9">
        <v>7</v>
      </c>
      <c r="B703" s="1059">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9">
        <v>8</v>
      </c>
      <c r="B704" s="1059">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9">
        <v>9</v>
      </c>
      <c r="B705" s="1059">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9">
        <v>10</v>
      </c>
      <c r="B706" s="1059">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9">
        <v>11</v>
      </c>
      <c r="B707" s="1059">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9">
        <v>12</v>
      </c>
      <c r="B708" s="1059">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9">
        <v>13</v>
      </c>
      <c r="B709" s="1059">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9">
        <v>14</v>
      </c>
      <c r="B710" s="1059">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9">
        <v>15</v>
      </c>
      <c r="B711" s="1059">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9">
        <v>16</v>
      </c>
      <c r="B712" s="1059">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9">
        <v>17</v>
      </c>
      <c r="B713" s="1059">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9">
        <v>18</v>
      </c>
      <c r="B714" s="1059">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9">
        <v>19</v>
      </c>
      <c r="B715" s="1059">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9">
        <v>20</v>
      </c>
      <c r="B716" s="1059">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9">
        <v>21</v>
      </c>
      <c r="B717" s="1059">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9">
        <v>22</v>
      </c>
      <c r="B718" s="1059">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9">
        <v>23</v>
      </c>
      <c r="B719" s="1059">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9">
        <v>24</v>
      </c>
      <c r="B720" s="1059">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9">
        <v>25</v>
      </c>
      <c r="B721" s="1059">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9">
        <v>26</v>
      </c>
      <c r="B722" s="1059">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9">
        <v>27</v>
      </c>
      <c r="B723" s="1059">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9">
        <v>28</v>
      </c>
      <c r="B724" s="1059">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9">
        <v>29</v>
      </c>
      <c r="B725" s="1059">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9">
        <v>30</v>
      </c>
      <c r="B726" s="1059">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59">
        <v>1</v>
      </c>
      <c r="B730" s="1059">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9">
        <v>2</v>
      </c>
      <c r="B731" s="1059">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9">
        <v>3</v>
      </c>
      <c r="B732" s="1059">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9">
        <v>4</v>
      </c>
      <c r="B733" s="1059">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9">
        <v>5</v>
      </c>
      <c r="B734" s="1059">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9">
        <v>6</v>
      </c>
      <c r="B735" s="1059">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9">
        <v>7</v>
      </c>
      <c r="B736" s="1059">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9">
        <v>8</v>
      </c>
      <c r="B737" s="1059">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9">
        <v>9</v>
      </c>
      <c r="B738" s="1059">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9">
        <v>10</v>
      </c>
      <c r="B739" s="1059">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9">
        <v>11</v>
      </c>
      <c r="B740" s="1059">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9">
        <v>12</v>
      </c>
      <c r="B741" s="1059">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9">
        <v>13</v>
      </c>
      <c r="B742" s="1059">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9">
        <v>14</v>
      </c>
      <c r="B743" s="1059">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9">
        <v>15</v>
      </c>
      <c r="B744" s="1059">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9">
        <v>16</v>
      </c>
      <c r="B745" s="1059">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9">
        <v>17</v>
      </c>
      <c r="B746" s="1059">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9">
        <v>18</v>
      </c>
      <c r="B747" s="1059">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9">
        <v>19</v>
      </c>
      <c r="B748" s="1059">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9">
        <v>20</v>
      </c>
      <c r="B749" s="1059">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9">
        <v>21</v>
      </c>
      <c r="B750" s="1059">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9">
        <v>22</v>
      </c>
      <c r="B751" s="1059">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9">
        <v>23</v>
      </c>
      <c r="B752" s="1059">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9">
        <v>24</v>
      </c>
      <c r="B753" s="1059">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9">
        <v>25</v>
      </c>
      <c r="B754" s="1059">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9">
        <v>26</v>
      </c>
      <c r="B755" s="1059">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9">
        <v>27</v>
      </c>
      <c r="B756" s="1059">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9">
        <v>28</v>
      </c>
      <c r="B757" s="1059">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9">
        <v>29</v>
      </c>
      <c r="B758" s="1059">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9">
        <v>30</v>
      </c>
      <c r="B759" s="1059">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59">
        <v>1</v>
      </c>
      <c r="B763" s="1059">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9">
        <v>2</v>
      </c>
      <c r="B764" s="1059">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9">
        <v>3</v>
      </c>
      <c r="B765" s="1059">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9">
        <v>4</v>
      </c>
      <c r="B766" s="1059">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9">
        <v>5</v>
      </c>
      <c r="B767" s="1059">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9">
        <v>6</v>
      </c>
      <c r="B768" s="1059">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9">
        <v>7</v>
      </c>
      <c r="B769" s="1059">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9">
        <v>8</v>
      </c>
      <c r="B770" s="1059">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9">
        <v>9</v>
      </c>
      <c r="B771" s="1059">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9">
        <v>10</v>
      </c>
      <c r="B772" s="1059">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9">
        <v>11</v>
      </c>
      <c r="B773" s="1059">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9">
        <v>12</v>
      </c>
      <c r="B774" s="1059">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9">
        <v>13</v>
      </c>
      <c r="B775" s="1059">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9">
        <v>14</v>
      </c>
      <c r="B776" s="1059">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9">
        <v>15</v>
      </c>
      <c r="B777" s="1059">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9">
        <v>16</v>
      </c>
      <c r="B778" s="1059">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9">
        <v>17</v>
      </c>
      <c r="B779" s="1059">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9">
        <v>18</v>
      </c>
      <c r="B780" s="1059">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9">
        <v>19</v>
      </c>
      <c r="B781" s="1059">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9">
        <v>20</v>
      </c>
      <c r="B782" s="1059">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9">
        <v>21</v>
      </c>
      <c r="B783" s="1059">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9">
        <v>22</v>
      </c>
      <c r="B784" s="1059">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9">
        <v>23</v>
      </c>
      <c r="B785" s="1059">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9">
        <v>24</v>
      </c>
      <c r="B786" s="1059">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9">
        <v>25</v>
      </c>
      <c r="B787" s="1059">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9">
        <v>26</v>
      </c>
      <c r="B788" s="1059">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9">
        <v>27</v>
      </c>
      <c r="B789" s="1059">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9">
        <v>28</v>
      </c>
      <c r="B790" s="1059">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9">
        <v>29</v>
      </c>
      <c r="B791" s="1059">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9">
        <v>30</v>
      </c>
      <c r="B792" s="1059">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59">
        <v>1</v>
      </c>
      <c r="B796" s="1059">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9">
        <v>2</v>
      </c>
      <c r="B797" s="1059">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9">
        <v>3</v>
      </c>
      <c r="B798" s="1059">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9">
        <v>4</v>
      </c>
      <c r="B799" s="1059">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9">
        <v>5</v>
      </c>
      <c r="B800" s="1059">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9">
        <v>6</v>
      </c>
      <c r="B801" s="1059">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9">
        <v>7</v>
      </c>
      <c r="B802" s="1059">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9">
        <v>8</v>
      </c>
      <c r="B803" s="1059">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9">
        <v>9</v>
      </c>
      <c r="B804" s="1059">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9">
        <v>10</v>
      </c>
      <c r="B805" s="1059">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9">
        <v>11</v>
      </c>
      <c r="B806" s="1059">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9">
        <v>12</v>
      </c>
      <c r="B807" s="1059">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9">
        <v>13</v>
      </c>
      <c r="B808" s="1059">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9">
        <v>14</v>
      </c>
      <c r="B809" s="1059">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9">
        <v>15</v>
      </c>
      <c r="B810" s="1059">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9">
        <v>16</v>
      </c>
      <c r="B811" s="1059">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9">
        <v>17</v>
      </c>
      <c r="B812" s="1059">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9">
        <v>18</v>
      </c>
      <c r="B813" s="1059">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9">
        <v>19</v>
      </c>
      <c r="B814" s="1059">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9">
        <v>20</v>
      </c>
      <c r="B815" s="1059">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9">
        <v>21</v>
      </c>
      <c r="B816" s="1059">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9">
        <v>22</v>
      </c>
      <c r="B817" s="1059">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9">
        <v>23</v>
      </c>
      <c r="B818" s="1059">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9">
        <v>24</v>
      </c>
      <c r="B819" s="1059">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9">
        <v>25</v>
      </c>
      <c r="B820" s="1059">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9">
        <v>26</v>
      </c>
      <c r="B821" s="1059">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9">
        <v>27</v>
      </c>
      <c r="B822" s="1059">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9">
        <v>28</v>
      </c>
      <c r="B823" s="1059">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9">
        <v>29</v>
      </c>
      <c r="B824" s="1059">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9">
        <v>30</v>
      </c>
      <c r="B825" s="1059">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59">
        <v>1</v>
      </c>
      <c r="B829" s="1059">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9">
        <v>2</v>
      </c>
      <c r="B830" s="1059">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9">
        <v>3</v>
      </c>
      <c r="B831" s="1059">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9">
        <v>4</v>
      </c>
      <c r="B832" s="1059">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9">
        <v>5</v>
      </c>
      <c r="B833" s="1059">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9">
        <v>6</v>
      </c>
      <c r="B834" s="1059">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9">
        <v>7</v>
      </c>
      <c r="B835" s="1059">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9">
        <v>8</v>
      </c>
      <c r="B836" s="1059">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9">
        <v>9</v>
      </c>
      <c r="B837" s="1059">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9">
        <v>10</v>
      </c>
      <c r="B838" s="1059">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9">
        <v>11</v>
      </c>
      <c r="B839" s="1059">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9">
        <v>12</v>
      </c>
      <c r="B840" s="1059">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9">
        <v>13</v>
      </c>
      <c r="B841" s="1059">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9">
        <v>14</v>
      </c>
      <c r="B842" s="1059">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9">
        <v>15</v>
      </c>
      <c r="B843" s="1059">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9">
        <v>16</v>
      </c>
      <c r="B844" s="1059">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9">
        <v>17</v>
      </c>
      <c r="B845" s="1059">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9">
        <v>18</v>
      </c>
      <c r="B846" s="1059">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9">
        <v>19</v>
      </c>
      <c r="B847" s="1059">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9">
        <v>20</v>
      </c>
      <c r="B848" s="1059">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9">
        <v>21</v>
      </c>
      <c r="B849" s="1059">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9">
        <v>22</v>
      </c>
      <c r="B850" s="1059">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9">
        <v>23</v>
      </c>
      <c r="B851" s="1059">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9">
        <v>24</v>
      </c>
      <c r="B852" s="1059">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9">
        <v>25</v>
      </c>
      <c r="B853" s="1059">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9">
        <v>26</v>
      </c>
      <c r="B854" s="1059">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9">
        <v>27</v>
      </c>
      <c r="B855" s="1059">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9">
        <v>28</v>
      </c>
      <c r="B856" s="1059">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9">
        <v>29</v>
      </c>
      <c r="B857" s="1059">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9">
        <v>30</v>
      </c>
      <c r="B858" s="1059">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59">
        <v>1</v>
      </c>
      <c r="B862" s="1059">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9">
        <v>2</v>
      </c>
      <c r="B863" s="1059">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9">
        <v>3</v>
      </c>
      <c r="B864" s="1059">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9">
        <v>4</v>
      </c>
      <c r="B865" s="1059">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9">
        <v>5</v>
      </c>
      <c r="B866" s="1059">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9">
        <v>6</v>
      </c>
      <c r="B867" s="1059">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9">
        <v>7</v>
      </c>
      <c r="B868" s="1059">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9">
        <v>8</v>
      </c>
      <c r="B869" s="1059">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9">
        <v>9</v>
      </c>
      <c r="B870" s="1059">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9">
        <v>10</v>
      </c>
      <c r="B871" s="1059">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9">
        <v>11</v>
      </c>
      <c r="B872" s="1059">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9">
        <v>12</v>
      </c>
      <c r="B873" s="1059">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9">
        <v>13</v>
      </c>
      <c r="B874" s="1059">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9">
        <v>14</v>
      </c>
      <c r="B875" s="1059">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9">
        <v>15</v>
      </c>
      <c r="B876" s="1059">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9">
        <v>16</v>
      </c>
      <c r="B877" s="1059">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9">
        <v>17</v>
      </c>
      <c r="B878" s="1059">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9">
        <v>18</v>
      </c>
      <c r="B879" s="1059">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9">
        <v>19</v>
      </c>
      <c r="B880" s="1059">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9">
        <v>20</v>
      </c>
      <c r="B881" s="1059">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9">
        <v>21</v>
      </c>
      <c r="B882" s="1059">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9">
        <v>22</v>
      </c>
      <c r="B883" s="1059">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9">
        <v>23</v>
      </c>
      <c r="B884" s="1059">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9">
        <v>24</v>
      </c>
      <c r="B885" s="1059">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9">
        <v>25</v>
      </c>
      <c r="B886" s="1059">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9">
        <v>26</v>
      </c>
      <c r="B887" s="1059">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9">
        <v>27</v>
      </c>
      <c r="B888" s="1059">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9">
        <v>28</v>
      </c>
      <c r="B889" s="1059">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9">
        <v>29</v>
      </c>
      <c r="B890" s="1059">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9">
        <v>30</v>
      </c>
      <c r="B891" s="1059">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59">
        <v>1</v>
      </c>
      <c r="B895" s="1059">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9">
        <v>2</v>
      </c>
      <c r="B896" s="1059">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9">
        <v>3</v>
      </c>
      <c r="B897" s="1059">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9">
        <v>4</v>
      </c>
      <c r="B898" s="1059">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9">
        <v>5</v>
      </c>
      <c r="B899" s="1059">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9">
        <v>6</v>
      </c>
      <c r="B900" s="1059">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9">
        <v>7</v>
      </c>
      <c r="B901" s="1059">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9">
        <v>8</v>
      </c>
      <c r="B902" s="1059">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9">
        <v>9</v>
      </c>
      <c r="B903" s="1059">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9">
        <v>10</v>
      </c>
      <c r="B904" s="1059">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9">
        <v>11</v>
      </c>
      <c r="B905" s="1059">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9">
        <v>12</v>
      </c>
      <c r="B906" s="1059">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9">
        <v>13</v>
      </c>
      <c r="B907" s="1059">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9">
        <v>14</v>
      </c>
      <c r="B908" s="1059">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9">
        <v>15</v>
      </c>
      <c r="B909" s="1059">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9">
        <v>16</v>
      </c>
      <c r="B910" s="1059">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9">
        <v>17</v>
      </c>
      <c r="B911" s="1059">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9">
        <v>18</v>
      </c>
      <c r="B912" s="1059">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9">
        <v>19</v>
      </c>
      <c r="B913" s="1059">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9">
        <v>20</v>
      </c>
      <c r="B914" s="1059">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9">
        <v>21</v>
      </c>
      <c r="B915" s="1059">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9">
        <v>22</v>
      </c>
      <c r="B916" s="1059">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9">
        <v>23</v>
      </c>
      <c r="B917" s="1059">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9">
        <v>24</v>
      </c>
      <c r="B918" s="1059">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9">
        <v>25</v>
      </c>
      <c r="B919" s="1059">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9">
        <v>26</v>
      </c>
      <c r="B920" s="1059">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9">
        <v>27</v>
      </c>
      <c r="B921" s="1059">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9">
        <v>28</v>
      </c>
      <c r="B922" s="1059">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9">
        <v>29</v>
      </c>
      <c r="B923" s="1059">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9">
        <v>30</v>
      </c>
      <c r="B924" s="1059">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59">
        <v>1</v>
      </c>
      <c r="B928" s="1059">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9">
        <v>2</v>
      </c>
      <c r="B929" s="1059">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9">
        <v>3</v>
      </c>
      <c r="B930" s="1059">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9">
        <v>4</v>
      </c>
      <c r="B931" s="1059">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9">
        <v>5</v>
      </c>
      <c r="B932" s="1059">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9">
        <v>6</v>
      </c>
      <c r="B933" s="1059">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9">
        <v>7</v>
      </c>
      <c r="B934" s="1059">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9">
        <v>8</v>
      </c>
      <c r="B935" s="1059">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9">
        <v>9</v>
      </c>
      <c r="B936" s="1059">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9">
        <v>10</v>
      </c>
      <c r="B937" s="1059">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9">
        <v>11</v>
      </c>
      <c r="B938" s="1059">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9">
        <v>12</v>
      </c>
      <c r="B939" s="1059">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9">
        <v>13</v>
      </c>
      <c r="B940" s="1059">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9">
        <v>14</v>
      </c>
      <c r="B941" s="1059">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9">
        <v>15</v>
      </c>
      <c r="B942" s="1059">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9">
        <v>16</v>
      </c>
      <c r="B943" s="1059">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9">
        <v>17</v>
      </c>
      <c r="B944" s="1059">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9">
        <v>18</v>
      </c>
      <c r="B945" s="1059">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9">
        <v>19</v>
      </c>
      <c r="B946" s="1059">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9">
        <v>20</v>
      </c>
      <c r="B947" s="1059">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9">
        <v>21</v>
      </c>
      <c r="B948" s="1059">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9">
        <v>22</v>
      </c>
      <c r="B949" s="1059">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9">
        <v>23</v>
      </c>
      <c r="B950" s="1059">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9">
        <v>24</v>
      </c>
      <c r="B951" s="1059">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9">
        <v>25</v>
      </c>
      <c r="B952" s="1059">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9">
        <v>26</v>
      </c>
      <c r="B953" s="1059">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9">
        <v>27</v>
      </c>
      <c r="B954" s="1059">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9">
        <v>28</v>
      </c>
      <c r="B955" s="1059">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9">
        <v>29</v>
      </c>
      <c r="B956" s="1059">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9">
        <v>30</v>
      </c>
      <c r="B957" s="1059">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59">
        <v>1</v>
      </c>
      <c r="B961" s="1059">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9">
        <v>2</v>
      </c>
      <c r="B962" s="1059">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9">
        <v>3</v>
      </c>
      <c r="B963" s="1059">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9">
        <v>4</v>
      </c>
      <c r="B964" s="1059">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9">
        <v>5</v>
      </c>
      <c r="B965" s="1059">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9">
        <v>6</v>
      </c>
      <c r="B966" s="1059">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9">
        <v>7</v>
      </c>
      <c r="B967" s="1059">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9">
        <v>8</v>
      </c>
      <c r="B968" s="1059">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9">
        <v>9</v>
      </c>
      <c r="B969" s="1059">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9">
        <v>10</v>
      </c>
      <c r="B970" s="1059">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9">
        <v>11</v>
      </c>
      <c r="B971" s="1059">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9">
        <v>12</v>
      </c>
      <c r="B972" s="1059">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9">
        <v>13</v>
      </c>
      <c r="B973" s="1059">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9">
        <v>14</v>
      </c>
      <c r="B974" s="1059">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9">
        <v>15</v>
      </c>
      <c r="B975" s="1059">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9">
        <v>16</v>
      </c>
      <c r="B976" s="1059">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9">
        <v>17</v>
      </c>
      <c r="B977" s="1059">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9">
        <v>18</v>
      </c>
      <c r="B978" s="1059">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9">
        <v>19</v>
      </c>
      <c r="B979" s="1059">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9">
        <v>20</v>
      </c>
      <c r="B980" s="1059">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9">
        <v>21</v>
      </c>
      <c r="B981" s="1059">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9">
        <v>22</v>
      </c>
      <c r="B982" s="1059">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9">
        <v>23</v>
      </c>
      <c r="B983" s="1059">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9">
        <v>24</v>
      </c>
      <c r="B984" s="1059">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9">
        <v>25</v>
      </c>
      <c r="B985" s="1059">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9">
        <v>26</v>
      </c>
      <c r="B986" s="1059">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9">
        <v>27</v>
      </c>
      <c r="B987" s="1059">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9">
        <v>28</v>
      </c>
      <c r="B988" s="1059">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9">
        <v>29</v>
      </c>
      <c r="B989" s="1059">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9">
        <v>30</v>
      </c>
      <c r="B990" s="1059">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59">
        <v>1</v>
      </c>
      <c r="B994" s="1059">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9">
        <v>2</v>
      </c>
      <c r="B995" s="1059">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9">
        <v>3</v>
      </c>
      <c r="B996" s="1059">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9">
        <v>4</v>
      </c>
      <c r="B997" s="1059">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9">
        <v>5</v>
      </c>
      <c r="B998" s="1059">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9">
        <v>6</v>
      </c>
      <c r="B999" s="1059">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9">
        <v>7</v>
      </c>
      <c r="B1000" s="1059">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9">
        <v>8</v>
      </c>
      <c r="B1001" s="1059">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9">
        <v>9</v>
      </c>
      <c r="B1002" s="1059">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9">
        <v>10</v>
      </c>
      <c r="B1003" s="1059">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9">
        <v>11</v>
      </c>
      <c r="B1004" s="1059">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9">
        <v>12</v>
      </c>
      <c r="B1005" s="1059">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9">
        <v>13</v>
      </c>
      <c r="B1006" s="1059">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9">
        <v>14</v>
      </c>
      <c r="B1007" s="1059">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9">
        <v>15</v>
      </c>
      <c r="B1008" s="1059">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9">
        <v>16</v>
      </c>
      <c r="B1009" s="1059">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9">
        <v>17</v>
      </c>
      <c r="B1010" s="1059">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9">
        <v>18</v>
      </c>
      <c r="B1011" s="1059">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9">
        <v>19</v>
      </c>
      <c r="B1012" s="1059">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9">
        <v>20</v>
      </c>
      <c r="B1013" s="1059">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9">
        <v>21</v>
      </c>
      <c r="B1014" s="1059">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9">
        <v>22</v>
      </c>
      <c r="B1015" s="1059">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9">
        <v>23</v>
      </c>
      <c r="B1016" s="1059">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9">
        <v>24</v>
      </c>
      <c r="B1017" s="1059">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9">
        <v>25</v>
      </c>
      <c r="B1018" s="1059">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9">
        <v>26</v>
      </c>
      <c r="B1019" s="1059">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9">
        <v>27</v>
      </c>
      <c r="B1020" s="1059">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9">
        <v>28</v>
      </c>
      <c r="B1021" s="1059">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9">
        <v>29</v>
      </c>
      <c r="B1022" s="1059">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9">
        <v>30</v>
      </c>
      <c r="B1023" s="1059">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59">
        <v>1</v>
      </c>
      <c r="B1027" s="1059">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9">
        <v>2</v>
      </c>
      <c r="B1028" s="1059">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9">
        <v>3</v>
      </c>
      <c r="B1029" s="1059">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9">
        <v>4</v>
      </c>
      <c r="B1030" s="1059">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9">
        <v>5</v>
      </c>
      <c r="B1031" s="1059">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9">
        <v>6</v>
      </c>
      <c r="B1032" s="1059">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9">
        <v>7</v>
      </c>
      <c r="B1033" s="1059">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9">
        <v>8</v>
      </c>
      <c r="B1034" s="1059">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9">
        <v>9</v>
      </c>
      <c r="B1035" s="1059">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9">
        <v>10</v>
      </c>
      <c r="B1036" s="1059">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9">
        <v>11</v>
      </c>
      <c r="B1037" s="1059">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9">
        <v>12</v>
      </c>
      <c r="B1038" s="1059">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9">
        <v>13</v>
      </c>
      <c r="B1039" s="1059">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9">
        <v>14</v>
      </c>
      <c r="B1040" s="1059">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9">
        <v>15</v>
      </c>
      <c r="B1041" s="1059">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9">
        <v>16</v>
      </c>
      <c r="B1042" s="1059">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9">
        <v>17</v>
      </c>
      <c r="B1043" s="1059">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9">
        <v>18</v>
      </c>
      <c r="B1044" s="1059">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9">
        <v>19</v>
      </c>
      <c r="B1045" s="1059">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9">
        <v>20</v>
      </c>
      <c r="B1046" s="1059">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9">
        <v>21</v>
      </c>
      <c r="B1047" s="1059">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9">
        <v>22</v>
      </c>
      <c r="B1048" s="1059">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9">
        <v>23</v>
      </c>
      <c r="B1049" s="1059">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9">
        <v>24</v>
      </c>
      <c r="B1050" s="1059">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9">
        <v>25</v>
      </c>
      <c r="B1051" s="1059">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9">
        <v>26</v>
      </c>
      <c r="B1052" s="1059">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9">
        <v>27</v>
      </c>
      <c r="B1053" s="1059">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9">
        <v>28</v>
      </c>
      <c r="B1054" s="1059">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9">
        <v>29</v>
      </c>
      <c r="B1055" s="1059">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9">
        <v>30</v>
      </c>
      <c r="B1056" s="1059">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59">
        <v>1</v>
      </c>
      <c r="B1060" s="1059">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9">
        <v>2</v>
      </c>
      <c r="B1061" s="1059">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9">
        <v>3</v>
      </c>
      <c r="B1062" s="1059">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9">
        <v>4</v>
      </c>
      <c r="B1063" s="1059">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9">
        <v>5</v>
      </c>
      <c r="B1064" s="1059">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9">
        <v>6</v>
      </c>
      <c r="B1065" s="1059">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9">
        <v>7</v>
      </c>
      <c r="B1066" s="1059">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9">
        <v>8</v>
      </c>
      <c r="B1067" s="1059">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9">
        <v>9</v>
      </c>
      <c r="B1068" s="1059">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9">
        <v>10</v>
      </c>
      <c r="B1069" s="1059">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9">
        <v>11</v>
      </c>
      <c r="B1070" s="1059">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9">
        <v>12</v>
      </c>
      <c r="B1071" s="1059">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9">
        <v>13</v>
      </c>
      <c r="B1072" s="1059">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9">
        <v>14</v>
      </c>
      <c r="B1073" s="1059">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9">
        <v>15</v>
      </c>
      <c r="B1074" s="1059">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9">
        <v>16</v>
      </c>
      <c r="B1075" s="1059">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9">
        <v>17</v>
      </c>
      <c r="B1076" s="1059">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9">
        <v>18</v>
      </c>
      <c r="B1077" s="1059">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9">
        <v>19</v>
      </c>
      <c r="B1078" s="1059">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9">
        <v>20</v>
      </c>
      <c r="B1079" s="1059">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9">
        <v>21</v>
      </c>
      <c r="B1080" s="1059">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9">
        <v>22</v>
      </c>
      <c r="B1081" s="1059">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9">
        <v>23</v>
      </c>
      <c r="B1082" s="1059">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9">
        <v>24</v>
      </c>
      <c r="B1083" s="1059">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9">
        <v>25</v>
      </c>
      <c r="B1084" s="1059">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9">
        <v>26</v>
      </c>
      <c r="B1085" s="1059">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9">
        <v>27</v>
      </c>
      <c r="B1086" s="1059">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9">
        <v>28</v>
      </c>
      <c r="B1087" s="1059">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9">
        <v>29</v>
      </c>
      <c r="B1088" s="1059">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9">
        <v>30</v>
      </c>
      <c r="B1089" s="1059">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59">
        <v>1</v>
      </c>
      <c r="B1093" s="1059">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9">
        <v>2</v>
      </c>
      <c r="B1094" s="1059">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9">
        <v>3</v>
      </c>
      <c r="B1095" s="1059">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9">
        <v>4</v>
      </c>
      <c r="B1096" s="1059">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9">
        <v>5</v>
      </c>
      <c r="B1097" s="1059">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9">
        <v>6</v>
      </c>
      <c r="B1098" s="1059">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9">
        <v>7</v>
      </c>
      <c r="B1099" s="1059">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9">
        <v>8</v>
      </c>
      <c r="B1100" s="1059">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9">
        <v>9</v>
      </c>
      <c r="B1101" s="1059">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9">
        <v>10</v>
      </c>
      <c r="B1102" s="1059">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9">
        <v>11</v>
      </c>
      <c r="B1103" s="1059">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9">
        <v>12</v>
      </c>
      <c r="B1104" s="1059">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9">
        <v>13</v>
      </c>
      <c r="B1105" s="1059">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9">
        <v>14</v>
      </c>
      <c r="B1106" s="1059">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9">
        <v>15</v>
      </c>
      <c r="B1107" s="1059">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9">
        <v>16</v>
      </c>
      <c r="B1108" s="1059">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9">
        <v>17</v>
      </c>
      <c r="B1109" s="1059">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9">
        <v>18</v>
      </c>
      <c r="B1110" s="1059">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9">
        <v>19</v>
      </c>
      <c r="B1111" s="1059">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9">
        <v>20</v>
      </c>
      <c r="B1112" s="1059">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9">
        <v>21</v>
      </c>
      <c r="B1113" s="1059">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9">
        <v>22</v>
      </c>
      <c r="B1114" s="1059">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9">
        <v>23</v>
      </c>
      <c r="B1115" s="1059">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9">
        <v>24</v>
      </c>
      <c r="B1116" s="1059">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9">
        <v>25</v>
      </c>
      <c r="B1117" s="1059">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9">
        <v>26</v>
      </c>
      <c r="B1118" s="1059">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9">
        <v>27</v>
      </c>
      <c r="B1119" s="1059">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9">
        <v>28</v>
      </c>
      <c r="B1120" s="1059">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9">
        <v>29</v>
      </c>
      <c r="B1121" s="1059">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9">
        <v>30</v>
      </c>
      <c r="B1122" s="1059">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59">
        <v>1</v>
      </c>
      <c r="B1126" s="1059">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9">
        <v>2</v>
      </c>
      <c r="B1127" s="1059">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9">
        <v>3</v>
      </c>
      <c r="B1128" s="1059">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9">
        <v>4</v>
      </c>
      <c r="B1129" s="1059">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9">
        <v>5</v>
      </c>
      <c r="B1130" s="1059">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9">
        <v>6</v>
      </c>
      <c r="B1131" s="1059">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9">
        <v>7</v>
      </c>
      <c r="B1132" s="1059">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9">
        <v>8</v>
      </c>
      <c r="B1133" s="1059">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9">
        <v>9</v>
      </c>
      <c r="B1134" s="1059">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9">
        <v>10</v>
      </c>
      <c r="B1135" s="1059">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9">
        <v>11</v>
      </c>
      <c r="B1136" s="1059">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9">
        <v>12</v>
      </c>
      <c r="B1137" s="1059">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9">
        <v>13</v>
      </c>
      <c r="B1138" s="1059">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9">
        <v>14</v>
      </c>
      <c r="B1139" s="1059">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9">
        <v>15</v>
      </c>
      <c r="B1140" s="1059">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9">
        <v>16</v>
      </c>
      <c r="B1141" s="1059">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9">
        <v>17</v>
      </c>
      <c r="B1142" s="1059">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9">
        <v>18</v>
      </c>
      <c r="B1143" s="1059">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9">
        <v>19</v>
      </c>
      <c r="B1144" s="1059">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9">
        <v>20</v>
      </c>
      <c r="B1145" s="1059">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9">
        <v>21</v>
      </c>
      <c r="B1146" s="1059">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9">
        <v>22</v>
      </c>
      <c r="B1147" s="1059">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9">
        <v>23</v>
      </c>
      <c r="B1148" s="1059">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9">
        <v>24</v>
      </c>
      <c r="B1149" s="1059">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9">
        <v>25</v>
      </c>
      <c r="B1150" s="1059">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9">
        <v>26</v>
      </c>
      <c r="B1151" s="1059">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9">
        <v>27</v>
      </c>
      <c r="B1152" s="1059">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9">
        <v>28</v>
      </c>
      <c r="B1153" s="1059">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9">
        <v>29</v>
      </c>
      <c r="B1154" s="1059">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9">
        <v>30</v>
      </c>
      <c r="B1155" s="1059">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59">
        <v>1</v>
      </c>
      <c r="B1159" s="1059">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9">
        <v>2</v>
      </c>
      <c r="B1160" s="1059">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9">
        <v>3</v>
      </c>
      <c r="B1161" s="1059">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9">
        <v>4</v>
      </c>
      <c r="B1162" s="1059">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9">
        <v>5</v>
      </c>
      <c r="B1163" s="1059">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9">
        <v>6</v>
      </c>
      <c r="B1164" s="1059">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9">
        <v>7</v>
      </c>
      <c r="B1165" s="1059">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9">
        <v>8</v>
      </c>
      <c r="B1166" s="1059">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9">
        <v>9</v>
      </c>
      <c r="B1167" s="1059">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9">
        <v>10</v>
      </c>
      <c r="B1168" s="1059">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9">
        <v>11</v>
      </c>
      <c r="B1169" s="1059">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9">
        <v>12</v>
      </c>
      <c r="B1170" s="1059">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9">
        <v>13</v>
      </c>
      <c r="B1171" s="1059">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9">
        <v>14</v>
      </c>
      <c r="B1172" s="1059">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9">
        <v>15</v>
      </c>
      <c r="B1173" s="1059">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9">
        <v>16</v>
      </c>
      <c r="B1174" s="1059">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9">
        <v>17</v>
      </c>
      <c r="B1175" s="1059">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9">
        <v>18</v>
      </c>
      <c r="B1176" s="1059">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9">
        <v>19</v>
      </c>
      <c r="B1177" s="1059">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9">
        <v>20</v>
      </c>
      <c r="B1178" s="1059">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9">
        <v>21</v>
      </c>
      <c r="B1179" s="1059">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9">
        <v>22</v>
      </c>
      <c r="B1180" s="1059">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9">
        <v>23</v>
      </c>
      <c r="B1181" s="1059">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9">
        <v>24</v>
      </c>
      <c r="B1182" s="1059">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9">
        <v>25</v>
      </c>
      <c r="B1183" s="1059">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9">
        <v>26</v>
      </c>
      <c r="B1184" s="1059">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9">
        <v>27</v>
      </c>
      <c r="B1185" s="1059">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9">
        <v>28</v>
      </c>
      <c r="B1186" s="1059">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9">
        <v>29</v>
      </c>
      <c r="B1187" s="1059">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9">
        <v>30</v>
      </c>
      <c r="B1188" s="1059">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59">
        <v>1</v>
      </c>
      <c r="B1192" s="1059">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9">
        <v>2</v>
      </c>
      <c r="B1193" s="1059">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9">
        <v>3</v>
      </c>
      <c r="B1194" s="1059">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9">
        <v>4</v>
      </c>
      <c r="B1195" s="1059">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9">
        <v>5</v>
      </c>
      <c r="B1196" s="1059">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9">
        <v>6</v>
      </c>
      <c r="B1197" s="1059">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9">
        <v>7</v>
      </c>
      <c r="B1198" s="1059">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9">
        <v>8</v>
      </c>
      <c r="B1199" s="1059">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9">
        <v>9</v>
      </c>
      <c r="B1200" s="1059">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9">
        <v>10</v>
      </c>
      <c r="B1201" s="1059">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9">
        <v>11</v>
      </c>
      <c r="B1202" s="1059">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9">
        <v>12</v>
      </c>
      <c r="B1203" s="1059">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9">
        <v>13</v>
      </c>
      <c r="B1204" s="1059">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9">
        <v>14</v>
      </c>
      <c r="B1205" s="1059">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9">
        <v>15</v>
      </c>
      <c r="B1206" s="1059">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9">
        <v>16</v>
      </c>
      <c r="B1207" s="1059">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9">
        <v>17</v>
      </c>
      <c r="B1208" s="1059">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9">
        <v>18</v>
      </c>
      <c r="B1209" s="1059">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9">
        <v>19</v>
      </c>
      <c r="B1210" s="1059">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9">
        <v>20</v>
      </c>
      <c r="B1211" s="1059">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9">
        <v>21</v>
      </c>
      <c r="B1212" s="1059">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9">
        <v>22</v>
      </c>
      <c r="B1213" s="1059">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9">
        <v>23</v>
      </c>
      <c r="B1214" s="1059">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9">
        <v>24</v>
      </c>
      <c r="B1215" s="1059">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9">
        <v>25</v>
      </c>
      <c r="B1216" s="1059">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9">
        <v>26</v>
      </c>
      <c r="B1217" s="1059">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9">
        <v>27</v>
      </c>
      <c r="B1218" s="1059">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9">
        <v>28</v>
      </c>
      <c r="B1219" s="1059">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9">
        <v>29</v>
      </c>
      <c r="B1220" s="1059">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9">
        <v>30</v>
      </c>
      <c r="B1221" s="1059">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59">
        <v>1</v>
      </c>
      <c r="B1225" s="1059">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9">
        <v>2</v>
      </c>
      <c r="B1226" s="1059">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9">
        <v>3</v>
      </c>
      <c r="B1227" s="1059">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9">
        <v>4</v>
      </c>
      <c r="B1228" s="1059">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9">
        <v>5</v>
      </c>
      <c r="B1229" s="1059">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9">
        <v>6</v>
      </c>
      <c r="B1230" s="1059">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9">
        <v>7</v>
      </c>
      <c r="B1231" s="1059">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9">
        <v>8</v>
      </c>
      <c r="B1232" s="1059">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9">
        <v>9</v>
      </c>
      <c r="B1233" s="1059">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9">
        <v>10</v>
      </c>
      <c r="B1234" s="1059">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9">
        <v>11</v>
      </c>
      <c r="B1235" s="1059">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9">
        <v>12</v>
      </c>
      <c r="B1236" s="1059">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9">
        <v>13</v>
      </c>
      <c r="B1237" s="1059">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9">
        <v>14</v>
      </c>
      <c r="B1238" s="1059">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9">
        <v>15</v>
      </c>
      <c r="B1239" s="1059">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9">
        <v>16</v>
      </c>
      <c r="B1240" s="1059">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9">
        <v>17</v>
      </c>
      <c r="B1241" s="1059">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9">
        <v>18</v>
      </c>
      <c r="B1242" s="1059">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9">
        <v>19</v>
      </c>
      <c r="B1243" s="1059">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9">
        <v>20</v>
      </c>
      <c r="B1244" s="1059">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9">
        <v>21</v>
      </c>
      <c r="B1245" s="1059">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9">
        <v>22</v>
      </c>
      <c r="B1246" s="1059">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9">
        <v>23</v>
      </c>
      <c r="B1247" s="1059">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9">
        <v>24</v>
      </c>
      <c r="B1248" s="1059">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9">
        <v>25</v>
      </c>
      <c r="B1249" s="1059">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9">
        <v>26</v>
      </c>
      <c r="B1250" s="1059">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9">
        <v>27</v>
      </c>
      <c r="B1251" s="1059">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9">
        <v>28</v>
      </c>
      <c r="B1252" s="1059">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9">
        <v>29</v>
      </c>
      <c r="B1253" s="1059">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9">
        <v>30</v>
      </c>
      <c r="B1254" s="1059">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59">
        <v>1</v>
      </c>
      <c r="B1258" s="1059">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9">
        <v>2</v>
      </c>
      <c r="B1259" s="1059">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9">
        <v>3</v>
      </c>
      <c r="B1260" s="1059">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9">
        <v>4</v>
      </c>
      <c r="B1261" s="1059">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9">
        <v>5</v>
      </c>
      <c r="B1262" s="1059">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9">
        <v>6</v>
      </c>
      <c r="B1263" s="1059">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9">
        <v>7</v>
      </c>
      <c r="B1264" s="1059">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9">
        <v>8</v>
      </c>
      <c r="B1265" s="1059">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9">
        <v>9</v>
      </c>
      <c r="B1266" s="1059">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9">
        <v>10</v>
      </c>
      <c r="B1267" s="1059">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9">
        <v>11</v>
      </c>
      <c r="B1268" s="1059">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9">
        <v>12</v>
      </c>
      <c r="B1269" s="1059">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9">
        <v>13</v>
      </c>
      <c r="B1270" s="1059">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9">
        <v>14</v>
      </c>
      <c r="B1271" s="1059">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9">
        <v>15</v>
      </c>
      <c r="B1272" s="1059">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9">
        <v>16</v>
      </c>
      <c r="B1273" s="1059">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9">
        <v>17</v>
      </c>
      <c r="B1274" s="1059">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9">
        <v>18</v>
      </c>
      <c r="B1275" s="1059">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9">
        <v>19</v>
      </c>
      <c r="B1276" s="1059">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9">
        <v>20</v>
      </c>
      <c r="B1277" s="1059">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9">
        <v>21</v>
      </c>
      <c r="B1278" s="1059">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9">
        <v>22</v>
      </c>
      <c r="B1279" s="1059">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9">
        <v>23</v>
      </c>
      <c r="B1280" s="1059">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9">
        <v>24</v>
      </c>
      <c r="B1281" s="1059">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9">
        <v>25</v>
      </c>
      <c r="B1282" s="1059">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9">
        <v>26</v>
      </c>
      <c r="B1283" s="1059">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9">
        <v>27</v>
      </c>
      <c r="B1284" s="1059">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9">
        <v>28</v>
      </c>
      <c r="B1285" s="1059">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9">
        <v>29</v>
      </c>
      <c r="B1286" s="1059">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9">
        <v>30</v>
      </c>
      <c r="B1287" s="1059">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59">
        <v>1</v>
      </c>
      <c r="B1291" s="1059">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9">
        <v>2</v>
      </c>
      <c r="B1292" s="1059">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9">
        <v>3</v>
      </c>
      <c r="B1293" s="1059">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9">
        <v>4</v>
      </c>
      <c r="B1294" s="1059">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9">
        <v>5</v>
      </c>
      <c r="B1295" s="1059">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9">
        <v>6</v>
      </c>
      <c r="B1296" s="1059">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9">
        <v>7</v>
      </c>
      <c r="B1297" s="1059">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9">
        <v>8</v>
      </c>
      <c r="B1298" s="1059">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9">
        <v>9</v>
      </c>
      <c r="B1299" s="1059">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9">
        <v>10</v>
      </c>
      <c r="B1300" s="1059">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9">
        <v>11</v>
      </c>
      <c r="B1301" s="1059">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9">
        <v>12</v>
      </c>
      <c r="B1302" s="1059">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9">
        <v>13</v>
      </c>
      <c r="B1303" s="1059">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9">
        <v>14</v>
      </c>
      <c r="B1304" s="1059">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9">
        <v>15</v>
      </c>
      <c r="B1305" s="1059">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9">
        <v>16</v>
      </c>
      <c r="B1306" s="1059">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9">
        <v>17</v>
      </c>
      <c r="B1307" s="1059">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9">
        <v>18</v>
      </c>
      <c r="B1308" s="1059">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9">
        <v>19</v>
      </c>
      <c r="B1309" s="1059">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9">
        <v>20</v>
      </c>
      <c r="B1310" s="1059">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9">
        <v>21</v>
      </c>
      <c r="B1311" s="1059">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9">
        <v>22</v>
      </c>
      <c r="B1312" s="1059">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9">
        <v>23</v>
      </c>
      <c r="B1313" s="1059">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9">
        <v>24</v>
      </c>
      <c r="B1314" s="1059">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9">
        <v>25</v>
      </c>
      <c r="B1315" s="1059">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9">
        <v>26</v>
      </c>
      <c r="B1316" s="1059">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9">
        <v>27</v>
      </c>
      <c r="B1317" s="1059">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9">
        <v>28</v>
      </c>
      <c r="B1318" s="1059">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9">
        <v>29</v>
      </c>
      <c r="B1319" s="1059">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9">
        <v>30</v>
      </c>
      <c r="B1320" s="1059">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2018-05-25T05:06:16Z</cp:lastPrinted>
  <dcterms:created xsi:type="dcterms:W3CDTF">2012-03-13T00:50:25Z</dcterms:created>
  <dcterms:modified xsi:type="dcterms:W3CDTF">2018-07-05T03:38:38Z</dcterms:modified>
</cp:coreProperties>
</file>